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SCM\Drilling &amp; Completion\MEX\Hokchi 2019\COMPLETACION\0. Documentos de licitacion\"/>
    </mc:Choice>
  </mc:AlternateContent>
  <xr:revisionPtr revIDLastSave="0" documentId="13_ncr:1_{DB6AB42C-4745-447F-AA94-293C88606A03}" xr6:coauthVersionLast="41" xr6:coauthVersionMax="41" xr10:uidLastSave="{00000000-0000-0000-0000-000000000000}"/>
  <bookViews>
    <workbookView xWindow="-120" yWindow="-120" windowWidth="24240" windowHeight="13140" activeTab="1" xr2:uid="{B1FC54EC-452E-412A-BD0A-652820A2D9D1}"/>
  </bookViews>
  <sheets>
    <sheet name="INSTRUCTIVO" sheetId="3" r:id="rId1"/>
    <sheet name="TARIFARIO" sheetId="1" r:id="rId2"/>
    <sheet name="VALOR CONTRATO" sheetId="2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6" i="1" l="1"/>
  <c r="BM115" i="1"/>
  <c r="BM114" i="1"/>
  <c r="BM113" i="1"/>
  <c r="BM112" i="1"/>
  <c r="BM111" i="1"/>
  <c r="BM110" i="1"/>
  <c r="BM109" i="1"/>
  <c r="BM108" i="1"/>
  <c r="BM107" i="1"/>
  <c r="BM102" i="1"/>
  <c r="BM101" i="1"/>
  <c r="BM100" i="1"/>
  <c r="BM99" i="1"/>
  <c r="BM98" i="1"/>
  <c r="BM97" i="1"/>
  <c r="BM96" i="1"/>
  <c r="BM95" i="1"/>
  <c r="BM94" i="1"/>
  <c r="BM93" i="1"/>
  <c r="BM92" i="1"/>
  <c r="BM91" i="1"/>
  <c r="BM90" i="1"/>
  <c r="BM89" i="1"/>
  <c r="BM88" i="1"/>
  <c r="BM87" i="1"/>
  <c r="BM86" i="1"/>
  <c r="BM85" i="1"/>
  <c r="BM84" i="1"/>
  <c r="BM78" i="1"/>
  <c r="BM77" i="1"/>
  <c r="BM76" i="1"/>
  <c r="BM75" i="1"/>
  <c r="BM74" i="1"/>
  <c r="BM73" i="1"/>
  <c r="BM72" i="1"/>
  <c r="BM71" i="1"/>
  <c r="BM70" i="1"/>
  <c r="BM69" i="1"/>
  <c r="BM68" i="1"/>
  <c r="BM67" i="1"/>
  <c r="BM66" i="1"/>
  <c r="BM65" i="1"/>
  <c r="BM64" i="1"/>
  <c r="BM63" i="1"/>
  <c r="BM60" i="1"/>
  <c r="BM59" i="1"/>
  <c r="BM58" i="1"/>
  <c r="BM57" i="1"/>
  <c r="BM56" i="1"/>
  <c r="BM55" i="1"/>
  <c r="BM54" i="1"/>
  <c r="BM53" i="1"/>
  <c r="BM52" i="1"/>
  <c r="BM51" i="1"/>
  <c r="BM50" i="1"/>
  <c r="BM49" i="1"/>
  <c r="BM48" i="1"/>
  <c r="BM47" i="1"/>
  <c r="BM46" i="1"/>
  <c r="BM45" i="1"/>
  <c r="BM44" i="1"/>
  <c r="BM43" i="1"/>
  <c r="BM42" i="1"/>
  <c r="BM41" i="1"/>
  <c r="BM40" i="1"/>
  <c r="BM39" i="1"/>
  <c r="BM38" i="1"/>
  <c r="BM37" i="1"/>
  <c r="BM36" i="1"/>
  <c r="BM35" i="1"/>
  <c r="BM34" i="1"/>
  <c r="BM33" i="1"/>
  <c r="BM32" i="1"/>
  <c r="BM31" i="1"/>
  <c r="BM30" i="1"/>
  <c r="BM29" i="1"/>
  <c r="BM28" i="1"/>
  <c r="BM27" i="1"/>
  <c r="BM26" i="1"/>
  <c r="BM25" i="1"/>
  <c r="BM24" i="1"/>
  <c r="BM23" i="1"/>
  <c r="BM22" i="1"/>
  <c r="BM21" i="1"/>
  <c r="BM20" i="1"/>
  <c r="BM19" i="1"/>
  <c r="BM18" i="1"/>
  <c r="BM17" i="1"/>
  <c r="BM16" i="1"/>
  <c r="BM15" i="1"/>
  <c r="BM14" i="1"/>
  <c r="BM13" i="1"/>
  <c r="BM12" i="1"/>
  <c r="BM11" i="1"/>
  <c r="BM10" i="1"/>
  <c r="BM9" i="1"/>
  <c r="BM8" i="1"/>
  <c r="BM7" i="1"/>
  <c r="BI115" i="1"/>
  <c r="BI114" i="1"/>
  <c r="BI113" i="1"/>
  <c r="BI112" i="1"/>
  <c r="BI111" i="1"/>
  <c r="BI110" i="1"/>
  <c r="BI109" i="1"/>
  <c r="BI108" i="1"/>
  <c r="BI107" i="1"/>
  <c r="BI102" i="1"/>
  <c r="BI101" i="1"/>
  <c r="BI100" i="1"/>
  <c r="BI99" i="1"/>
  <c r="BI98" i="1"/>
  <c r="BI97" i="1"/>
  <c r="BI96" i="1"/>
  <c r="BI95" i="1"/>
  <c r="BI94" i="1"/>
  <c r="BI93" i="1"/>
  <c r="BI92" i="1"/>
  <c r="BI91" i="1"/>
  <c r="BI90" i="1"/>
  <c r="BI89" i="1"/>
  <c r="BI88" i="1"/>
  <c r="BI87" i="1"/>
  <c r="BI86" i="1"/>
  <c r="BI85" i="1"/>
  <c r="BI84" i="1"/>
  <c r="BI78" i="1"/>
  <c r="BI77" i="1"/>
  <c r="BI76" i="1"/>
  <c r="BI75" i="1"/>
  <c r="BI74" i="1"/>
  <c r="BI73" i="1"/>
  <c r="BI72" i="1"/>
  <c r="BI71" i="1"/>
  <c r="BI70" i="1"/>
  <c r="BI69" i="1"/>
  <c r="BI68" i="1"/>
  <c r="BI67" i="1"/>
  <c r="BI66" i="1"/>
  <c r="BI65" i="1"/>
  <c r="BI64" i="1"/>
  <c r="BI63" i="1"/>
  <c r="BI60" i="1"/>
  <c r="BI59" i="1"/>
  <c r="BI58" i="1"/>
  <c r="BI57" i="1"/>
  <c r="BI56" i="1"/>
  <c r="BI55" i="1"/>
  <c r="BI54" i="1"/>
  <c r="BI53" i="1"/>
  <c r="BI52" i="1"/>
  <c r="BI51" i="1"/>
  <c r="BI50" i="1"/>
  <c r="BI49" i="1"/>
  <c r="BI48" i="1"/>
  <c r="BI47" i="1"/>
  <c r="BI46" i="1"/>
  <c r="BI45" i="1"/>
  <c r="BI44" i="1"/>
  <c r="BI43" i="1"/>
  <c r="BI42" i="1"/>
  <c r="BI41" i="1"/>
  <c r="BI40" i="1"/>
  <c r="BI39" i="1"/>
  <c r="BI38" i="1"/>
  <c r="BI37" i="1"/>
  <c r="BI36" i="1"/>
  <c r="BI35" i="1"/>
  <c r="BI34" i="1"/>
  <c r="BI33" i="1"/>
  <c r="BI32" i="1"/>
  <c r="BI31" i="1"/>
  <c r="BI30" i="1"/>
  <c r="BI29" i="1"/>
  <c r="BI28" i="1"/>
  <c r="BI27" i="1"/>
  <c r="BI26" i="1"/>
  <c r="BI25" i="1"/>
  <c r="BI24" i="1"/>
  <c r="BI23" i="1"/>
  <c r="BI22" i="1"/>
  <c r="BI21" i="1"/>
  <c r="BI20" i="1"/>
  <c r="BI19" i="1"/>
  <c r="BI18" i="1"/>
  <c r="BI17" i="1"/>
  <c r="BI16" i="1"/>
  <c r="BI15" i="1"/>
  <c r="BI14" i="1"/>
  <c r="BI13" i="1"/>
  <c r="BI12" i="1"/>
  <c r="BI11" i="1"/>
  <c r="BI10" i="1"/>
  <c r="BI9" i="1"/>
  <c r="BI8" i="1"/>
  <c r="BI7" i="1"/>
  <c r="BE115" i="1"/>
  <c r="BE114" i="1"/>
  <c r="BE113" i="1"/>
  <c r="BE112" i="1"/>
  <c r="BE111" i="1"/>
  <c r="BE110" i="1"/>
  <c r="BE109" i="1"/>
  <c r="BE108" i="1"/>
  <c r="BE107" i="1"/>
  <c r="BE102" i="1"/>
  <c r="BE101" i="1"/>
  <c r="BE100" i="1"/>
  <c r="BE99" i="1"/>
  <c r="BE98" i="1"/>
  <c r="BE97" i="1"/>
  <c r="BE96" i="1"/>
  <c r="BE95" i="1"/>
  <c r="BE94" i="1"/>
  <c r="BE93" i="1"/>
  <c r="BE92" i="1"/>
  <c r="BE91" i="1"/>
  <c r="BE90" i="1"/>
  <c r="BE89" i="1"/>
  <c r="BE88" i="1"/>
  <c r="BE87" i="1"/>
  <c r="BE86" i="1"/>
  <c r="BE85" i="1"/>
  <c r="BE84" i="1"/>
  <c r="BE78" i="1"/>
  <c r="BE77" i="1"/>
  <c r="BE76" i="1"/>
  <c r="BE75" i="1"/>
  <c r="BE74" i="1"/>
  <c r="BE73" i="1"/>
  <c r="BE72" i="1"/>
  <c r="BE71" i="1"/>
  <c r="BE70" i="1"/>
  <c r="BE69" i="1"/>
  <c r="BE68" i="1"/>
  <c r="BE67" i="1"/>
  <c r="BE66" i="1"/>
  <c r="BE65" i="1"/>
  <c r="BE64" i="1"/>
  <c r="BE63" i="1"/>
  <c r="BE60" i="1"/>
  <c r="BE59" i="1"/>
  <c r="BE58" i="1"/>
  <c r="BE57" i="1"/>
  <c r="BE56" i="1"/>
  <c r="BE55" i="1"/>
  <c r="BE54" i="1"/>
  <c r="BE53" i="1"/>
  <c r="BE52" i="1"/>
  <c r="BE51" i="1"/>
  <c r="BE50" i="1"/>
  <c r="BE49" i="1"/>
  <c r="BE48" i="1"/>
  <c r="BE47" i="1"/>
  <c r="BE46" i="1"/>
  <c r="BE45" i="1"/>
  <c r="BE44" i="1"/>
  <c r="BE43" i="1"/>
  <c r="BE42" i="1"/>
  <c r="BE41" i="1"/>
  <c r="BE40" i="1"/>
  <c r="BE39" i="1"/>
  <c r="BE38" i="1"/>
  <c r="BE37" i="1"/>
  <c r="BE36" i="1"/>
  <c r="BE35" i="1"/>
  <c r="BE34" i="1"/>
  <c r="BE33" i="1"/>
  <c r="BE32" i="1"/>
  <c r="BE31" i="1"/>
  <c r="BE30" i="1"/>
  <c r="BE29" i="1"/>
  <c r="BE28" i="1"/>
  <c r="BE27" i="1"/>
  <c r="BE26" i="1"/>
  <c r="BE25" i="1"/>
  <c r="BE24" i="1"/>
  <c r="BE23" i="1"/>
  <c r="BE22" i="1"/>
  <c r="BE21" i="1"/>
  <c r="BE20" i="1"/>
  <c r="BE19" i="1"/>
  <c r="BE18" i="1"/>
  <c r="BE17" i="1"/>
  <c r="BE16" i="1"/>
  <c r="BE15" i="1"/>
  <c r="BE14" i="1"/>
  <c r="BE13" i="1"/>
  <c r="BE12" i="1"/>
  <c r="BE11" i="1"/>
  <c r="BE10" i="1"/>
  <c r="BE9" i="1"/>
  <c r="BE8" i="1"/>
  <c r="BE7" i="1"/>
  <c r="BA115" i="1"/>
  <c r="BA114" i="1"/>
  <c r="BA113" i="1"/>
  <c r="BA112" i="1"/>
  <c r="BA111" i="1"/>
  <c r="BA110" i="1"/>
  <c r="BA109" i="1"/>
  <c r="BA108" i="1"/>
  <c r="BA107" i="1"/>
  <c r="BA102" i="1"/>
  <c r="BA101" i="1"/>
  <c r="BA100" i="1"/>
  <c r="BA99" i="1"/>
  <c r="BA98" i="1"/>
  <c r="BA97" i="1"/>
  <c r="BA96" i="1"/>
  <c r="BA95" i="1"/>
  <c r="BA94" i="1"/>
  <c r="BA93" i="1"/>
  <c r="BA92" i="1"/>
  <c r="BA91" i="1"/>
  <c r="BA90" i="1"/>
  <c r="BA89" i="1"/>
  <c r="BA88" i="1"/>
  <c r="BA87" i="1"/>
  <c r="BA86" i="1"/>
  <c r="BA85" i="1"/>
  <c r="BA84" i="1"/>
  <c r="BA78" i="1"/>
  <c r="BA77" i="1"/>
  <c r="BA76" i="1"/>
  <c r="BA75" i="1"/>
  <c r="BA74" i="1"/>
  <c r="BA73" i="1"/>
  <c r="BA72" i="1"/>
  <c r="BA71" i="1"/>
  <c r="BA70" i="1"/>
  <c r="BA69" i="1"/>
  <c r="BA68" i="1"/>
  <c r="BA67" i="1"/>
  <c r="BA66" i="1"/>
  <c r="BA65" i="1"/>
  <c r="BA64" i="1"/>
  <c r="BA63" i="1"/>
  <c r="BA60" i="1"/>
  <c r="BA59" i="1"/>
  <c r="BA58" i="1"/>
  <c r="BA57" i="1"/>
  <c r="BA56" i="1"/>
  <c r="BA55" i="1"/>
  <c r="BA54" i="1"/>
  <c r="BA53" i="1"/>
  <c r="BA52" i="1"/>
  <c r="BA51" i="1"/>
  <c r="BA50" i="1"/>
  <c r="BA49" i="1"/>
  <c r="BA48" i="1"/>
  <c r="BA47" i="1"/>
  <c r="BA46" i="1"/>
  <c r="BA45" i="1"/>
  <c r="BA44" i="1"/>
  <c r="BA43" i="1"/>
  <c r="BA42" i="1"/>
  <c r="BA41" i="1"/>
  <c r="BA40" i="1"/>
  <c r="BA39" i="1"/>
  <c r="BA38" i="1"/>
  <c r="BA37" i="1"/>
  <c r="BA36" i="1"/>
  <c r="BA35" i="1"/>
  <c r="BA34" i="1"/>
  <c r="BA33" i="1"/>
  <c r="BA32" i="1"/>
  <c r="BA31" i="1"/>
  <c r="BA30" i="1"/>
  <c r="BA29" i="1"/>
  <c r="BA28" i="1"/>
  <c r="BA27" i="1"/>
  <c r="BA26" i="1"/>
  <c r="BA25" i="1"/>
  <c r="BA24" i="1"/>
  <c r="BA23" i="1"/>
  <c r="BA22" i="1"/>
  <c r="BA21" i="1"/>
  <c r="BA20" i="1"/>
  <c r="BA19" i="1"/>
  <c r="BA18" i="1"/>
  <c r="BA17" i="1"/>
  <c r="BA16" i="1"/>
  <c r="BA15" i="1"/>
  <c r="BA14" i="1"/>
  <c r="BA13" i="1"/>
  <c r="BA12" i="1"/>
  <c r="BA11" i="1"/>
  <c r="BA10" i="1"/>
  <c r="BA9" i="1"/>
  <c r="BA8" i="1"/>
  <c r="BA7" i="1"/>
  <c r="AW115" i="1"/>
  <c r="AW114" i="1"/>
  <c r="AW113" i="1"/>
  <c r="AW112" i="1"/>
  <c r="AW111" i="1"/>
  <c r="AW110" i="1"/>
  <c r="AW109" i="1"/>
  <c r="AW108" i="1"/>
  <c r="AW107" i="1"/>
  <c r="AW102" i="1"/>
  <c r="AW101" i="1"/>
  <c r="AW100" i="1"/>
  <c r="AW99" i="1"/>
  <c r="AW98" i="1"/>
  <c r="AW97" i="1"/>
  <c r="AW96" i="1"/>
  <c r="AW95" i="1"/>
  <c r="AW94" i="1"/>
  <c r="AW93" i="1"/>
  <c r="AW92" i="1"/>
  <c r="AW91" i="1"/>
  <c r="AW90" i="1"/>
  <c r="AW89" i="1"/>
  <c r="AW88" i="1"/>
  <c r="AW87" i="1"/>
  <c r="AW86" i="1"/>
  <c r="AW85" i="1"/>
  <c r="AW84" i="1"/>
  <c r="AW78" i="1"/>
  <c r="AW77" i="1"/>
  <c r="AW76" i="1"/>
  <c r="AW75" i="1"/>
  <c r="AW74" i="1"/>
  <c r="AW73" i="1"/>
  <c r="AW72" i="1"/>
  <c r="AW71" i="1"/>
  <c r="AW70" i="1"/>
  <c r="AW69" i="1"/>
  <c r="AW68" i="1"/>
  <c r="AW67" i="1"/>
  <c r="AW66" i="1"/>
  <c r="AW65" i="1"/>
  <c r="AW64" i="1"/>
  <c r="AW63" i="1"/>
  <c r="AW60" i="1"/>
  <c r="AW59" i="1"/>
  <c r="AW58" i="1"/>
  <c r="AW57" i="1"/>
  <c r="AW56" i="1"/>
  <c r="AW55" i="1"/>
  <c r="AW54" i="1"/>
  <c r="AW53" i="1"/>
  <c r="AW52" i="1"/>
  <c r="AW51" i="1"/>
  <c r="AW50" i="1"/>
  <c r="AW49" i="1"/>
  <c r="AW48" i="1"/>
  <c r="AW47" i="1"/>
  <c r="AW46" i="1"/>
  <c r="AW45" i="1"/>
  <c r="AW44" i="1"/>
  <c r="AW43" i="1"/>
  <c r="AW42" i="1"/>
  <c r="AW41" i="1"/>
  <c r="AW40" i="1"/>
  <c r="AW39" i="1"/>
  <c r="AW38" i="1"/>
  <c r="AW37" i="1"/>
  <c r="AW36" i="1"/>
  <c r="AW35" i="1"/>
  <c r="AW34" i="1"/>
  <c r="AW33" i="1"/>
  <c r="AW32" i="1"/>
  <c r="AW31" i="1"/>
  <c r="AW30" i="1"/>
  <c r="AW29" i="1"/>
  <c r="AW28" i="1"/>
  <c r="AW27" i="1"/>
  <c r="AW26" i="1"/>
  <c r="AW25" i="1"/>
  <c r="AW24" i="1"/>
  <c r="AW23" i="1"/>
  <c r="AW22" i="1"/>
  <c r="AW21" i="1"/>
  <c r="AW20" i="1"/>
  <c r="AW19" i="1"/>
  <c r="AW18" i="1"/>
  <c r="AW17" i="1"/>
  <c r="AW16" i="1"/>
  <c r="AW15" i="1"/>
  <c r="AW14" i="1"/>
  <c r="AW13" i="1"/>
  <c r="AW12" i="1"/>
  <c r="AW11" i="1"/>
  <c r="AW10" i="1"/>
  <c r="AW9" i="1"/>
  <c r="AW8" i="1"/>
  <c r="AW7" i="1"/>
  <c r="AS115" i="1"/>
  <c r="AS114" i="1"/>
  <c r="AS113" i="1"/>
  <c r="AS112" i="1"/>
  <c r="AS111" i="1"/>
  <c r="AS110" i="1"/>
  <c r="AS109" i="1"/>
  <c r="AS108" i="1"/>
  <c r="AS107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4" i="1"/>
  <c r="AS63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AS10" i="1"/>
  <c r="AS9" i="1"/>
  <c r="AS8" i="1"/>
  <c r="AS7" i="1"/>
  <c r="AO115" i="1"/>
  <c r="AO114" i="1"/>
  <c r="AO113" i="1"/>
  <c r="AO112" i="1"/>
  <c r="AO111" i="1"/>
  <c r="AO110" i="1"/>
  <c r="AO109" i="1"/>
  <c r="AO108" i="1"/>
  <c r="AO107" i="1"/>
  <c r="AO102" i="1"/>
  <c r="AO101" i="1"/>
  <c r="AO100" i="1"/>
  <c r="AO99" i="1"/>
  <c r="AO98" i="1"/>
  <c r="AO97" i="1"/>
  <c r="AO96" i="1"/>
  <c r="AO95" i="1"/>
  <c r="AO94" i="1"/>
  <c r="AO93" i="1"/>
  <c r="AO92" i="1"/>
  <c r="AO91" i="1"/>
  <c r="AO90" i="1"/>
  <c r="AO89" i="1"/>
  <c r="AO88" i="1"/>
  <c r="AO87" i="1"/>
  <c r="AO86" i="1"/>
  <c r="AO85" i="1"/>
  <c r="AO84" i="1"/>
  <c r="AO78" i="1"/>
  <c r="AO77" i="1"/>
  <c r="AO76" i="1"/>
  <c r="AO75" i="1"/>
  <c r="AO74" i="1"/>
  <c r="AO73" i="1"/>
  <c r="AO72" i="1"/>
  <c r="AO71" i="1"/>
  <c r="AO70" i="1"/>
  <c r="AO69" i="1"/>
  <c r="AO68" i="1"/>
  <c r="AO67" i="1"/>
  <c r="AO66" i="1"/>
  <c r="AO65" i="1"/>
  <c r="AO64" i="1"/>
  <c r="AO63" i="1"/>
  <c r="AO60" i="1"/>
  <c r="AO59" i="1"/>
  <c r="AO58" i="1"/>
  <c r="AO57" i="1"/>
  <c r="AO56" i="1"/>
  <c r="AO55" i="1"/>
  <c r="AO54" i="1"/>
  <c r="AO53" i="1"/>
  <c r="AO52" i="1"/>
  <c r="AO51" i="1"/>
  <c r="AO50" i="1"/>
  <c r="AO49" i="1"/>
  <c r="AO48" i="1"/>
  <c r="AO47" i="1"/>
  <c r="AO46" i="1"/>
  <c r="AO45" i="1"/>
  <c r="AO44" i="1"/>
  <c r="AO43" i="1"/>
  <c r="AO42" i="1"/>
  <c r="AO41" i="1"/>
  <c r="AO40" i="1"/>
  <c r="AO39" i="1"/>
  <c r="AO38" i="1"/>
  <c r="AO37" i="1"/>
  <c r="AO36" i="1"/>
  <c r="AO35" i="1"/>
  <c r="AO34" i="1"/>
  <c r="AO33" i="1"/>
  <c r="AO32" i="1"/>
  <c r="AO31" i="1"/>
  <c r="AO30" i="1"/>
  <c r="AO29" i="1"/>
  <c r="AO28" i="1"/>
  <c r="AO27" i="1"/>
  <c r="AO26" i="1"/>
  <c r="AO25" i="1"/>
  <c r="AO24" i="1"/>
  <c r="AO23" i="1"/>
  <c r="AO22" i="1"/>
  <c r="AO21" i="1"/>
  <c r="AO20" i="1"/>
  <c r="AO19" i="1"/>
  <c r="AO18" i="1"/>
  <c r="AO17" i="1"/>
  <c r="AO16" i="1"/>
  <c r="AO15" i="1"/>
  <c r="AO14" i="1"/>
  <c r="AO13" i="1"/>
  <c r="AO12" i="1"/>
  <c r="AO11" i="1"/>
  <c r="AO10" i="1"/>
  <c r="AO9" i="1"/>
  <c r="AO8" i="1"/>
  <c r="AO7" i="1"/>
  <c r="AK115" i="1"/>
  <c r="AK114" i="1"/>
  <c r="AK113" i="1"/>
  <c r="AK112" i="1"/>
  <c r="AK111" i="1"/>
  <c r="AK110" i="1"/>
  <c r="AK109" i="1"/>
  <c r="AK108" i="1"/>
  <c r="AK107" i="1"/>
  <c r="AK102" i="1"/>
  <c r="AK101" i="1"/>
  <c r="AK100" i="1"/>
  <c r="AK99" i="1"/>
  <c r="AK98" i="1"/>
  <c r="AK97" i="1"/>
  <c r="AK96" i="1"/>
  <c r="AK95" i="1"/>
  <c r="AK94" i="1"/>
  <c r="AK93" i="1"/>
  <c r="AK92" i="1"/>
  <c r="AK91" i="1"/>
  <c r="AK90" i="1"/>
  <c r="AK89" i="1"/>
  <c r="AK88" i="1"/>
  <c r="AK87" i="1"/>
  <c r="AK86" i="1"/>
  <c r="AK85" i="1"/>
  <c r="AK84" i="1"/>
  <c r="AK78" i="1"/>
  <c r="AK77" i="1"/>
  <c r="AK76" i="1"/>
  <c r="AK75" i="1"/>
  <c r="AK74" i="1"/>
  <c r="AK73" i="1"/>
  <c r="AK72" i="1"/>
  <c r="AK71" i="1"/>
  <c r="AK70" i="1"/>
  <c r="AK69" i="1"/>
  <c r="AK68" i="1"/>
  <c r="AK67" i="1"/>
  <c r="AK66" i="1"/>
  <c r="AK65" i="1"/>
  <c r="AK64" i="1"/>
  <c r="AK63" i="1"/>
  <c r="AK60" i="1"/>
  <c r="AK59" i="1"/>
  <c r="AK58" i="1"/>
  <c r="AK57" i="1"/>
  <c r="AK56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3" i="1"/>
  <c r="AK42" i="1"/>
  <c r="AK41" i="1"/>
  <c r="AK40" i="1"/>
  <c r="AK39" i="1"/>
  <c r="AK38" i="1"/>
  <c r="AK37" i="1"/>
  <c r="AK36" i="1"/>
  <c r="AK35" i="1"/>
  <c r="AK34" i="1"/>
  <c r="AK33" i="1"/>
  <c r="AK32" i="1"/>
  <c r="AK31" i="1"/>
  <c r="AK30" i="1"/>
  <c r="AK29" i="1"/>
  <c r="AK28" i="1"/>
  <c r="AK27" i="1"/>
  <c r="AK26" i="1"/>
  <c r="AK25" i="1"/>
  <c r="AK24" i="1"/>
  <c r="AK23" i="1"/>
  <c r="AK22" i="1"/>
  <c r="AK21" i="1"/>
  <c r="AK20" i="1"/>
  <c r="AK19" i="1"/>
  <c r="AK18" i="1"/>
  <c r="AK17" i="1"/>
  <c r="AK16" i="1"/>
  <c r="AK15" i="1"/>
  <c r="AK14" i="1"/>
  <c r="AK13" i="1"/>
  <c r="AK12" i="1"/>
  <c r="AK11" i="1"/>
  <c r="AK10" i="1"/>
  <c r="AK9" i="1"/>
  <c r="AK8" i="1"/>
  <c r="AK7" i="1"/>
  <c r="AG115" i="1"/>
  <c r="AG114" i="1"/>
  <c r="AG113" i="1"/>
  <c r="AG112" i="1"/>
  <c r="AG111" i="1"/>
  <c r="AG110" i="1"/>
  <c r="AG109" i="1"/>
  <c r="AG108" i="1"/>
  <c r="AG107" i="1"/>
  <c r="AG102" i="1"/>
  <c r="AG101" i="1"/>
  <c r="AG100" i="1"/>
  <c r="AG99" i="1"/>
  <c r="AG98" i="1"/>
  <c r="AG97" i="1"/>
  <c r="AG96" i="1"/>
  <c r="AG95" i="1"/>
  <c r="AG94" i="1"/>
  <c r="AG93" i="1"/>
  <c r="AG92" i="1"/>
  <c r="AG91" i="1"/>
  <c r="AG90" i="1"/>
  <c r="AG89" i="1"/>
  <c r="AG88" i="1"/>
  <c r="AG87" i="1"/>
  <c r="AG86" i="1"/>
  <c r="AG85" i="1"/>
  <c r="AG84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4" i="1"/>
  <c r="AG63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C115" i="1"/>
  <c r="AC114" i="1"/>
  <c r="AC113" i="1"/>
  <c r="AC112" i="1"/>
  <c r="AC111" i="1"/>
  <c r="AC110" i="1"/>
  <c r="AC109" i="1"/>
  <c r="AC108" i="1"/>
  <c r="AC107" i="1"/>
  <c r="AC102" i="1"/>
  <c r="AC101" i="1"/>
  <c r="AC100" i="1"/>
  <c r="AC99" i="1"/>
  <c r="AC98" i="1"/>
  <c r="AC97" i="1"/>
  <c r="AC96" i="1"/>
  <c r="AC95" i="1"/>
  <c r="AC94" i="1"/>
  <c r="AC93" i="1"/>
  <c r="AC92" i="1"/>
  <c r="AC91" i="1"/>
  <c r="AC90" i="1"/>
  <c r="AC89" i="1"/>
  <c r="AC88" i="1"/>
  <c r="AC87" i="1"/>
  <c r="AC86" i="1"/>
  <c r="AC85" i="1"/>
  <c r="AC84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0" i="1"/>
  <c r="AC59" i="1"/>
  <c r="AC58" i="1"/>
  <c r="AC57" i="1"/>
  <c r="AC56" i="1"/>
  <c r="AC55" i="1"/>
  <c r="AC54" i="1"/>
  <c r="AC53" i="1"/>
  <c r="AC52" i="1"/>
  <c r="AC51" i="1"/>
  <c r="AC50" i="1"/>
  <c r="AC49" i="1"/>
  <c r="AC48" i="1"/>
  <c r="AC47" i="1"/>
  <c r="AC46" i="1"/>
  <c r="AC45" i="1"/>
  <c r="AC44" i="1"/>
  <c r="AC43" i="1"/>
  <c r="AC42" i="1"/>
  <c r="AC41" i="1"/>
  <c r="AC40" i="1"/>
  <c r="AC39" i="1"/>
  <c r="AC38" i="1"/>
  <c r="AC37" i="1"/>
  <c r="AC36" i="1"/>
  <c r="AC35" i="1"/>
  <c r="AC34" i="1"/>
  <c r="AC33" i="1"/>
  <c r="AC32" i="1"/>
  <c r="AC31" i="1"/>
  <c r="AC30" i="1"/>
  <c r="AC29" i="1"/>
  <c r="AC28" i="1"/>
  <c r="AC27" i="1"/>
  <c r="AC26" i="1"/>
  <c r="AC25" i="1"/>
  <c r="AC24" i="1"/>
  <c r="AC23" i="1"/>
  <c r="AC22" i="1"/>
  <c r="AC21" i="1"/>
  <c r="AC20" i="1"/>
  <c r="AC19" i="1"/>
  <c r="AC18" i="1"/>
  <c r="AC17" i="1"/>
  <c r="AC16" i="1"/>
  <c r="AC15" i="1"/>
  <c r="AC14" i="1"/>
  <c r="AC13" i="1"/>
  <c r="AC12" i="1"/>
  <c r="AC11" i="1"/>
  <c r="AC10" i="1"/>
  <c r="AC9" i="1"/>
  <c r="AC8" i="1"/>
  <c r="AC7" i="1"/>
  <c r="Y115" i="1"/>
  <c r="Y114" i="1"/>
  <c r="Y113" i="1"/>
  <c r="Y112" i="1"/>
  <c r="Y111" i="1"/>
  <c r="Y110" i="1"/>
  <c r="Y109" i="1"/>
  <c r="Y108" i="1"/>
  <c r="Y107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U115" i="1"/>
  <c r="U114" i="1"/>
  <c r="U113" i="1"/>
  <c r="U112" i="1"/>
  <c r="U111" i="1"/>
  <c r="U110" i="1"/>
  <c r="U109" i="1"/>
  <c r="U108" i="1"/>
  <c r="U107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Q115" i="1"/>
  <c r="Q114" i="1"/>
  <c r="Q113" i="1"/>
  <c r="Q112" i="1"/>
  <c r="Q111" i="1"/>
  <c r="Q110" i="1"/>
  <c r="Q109" i="1"/>
  <c r="Q108" i="1"/>
  <c r="Q107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M115" i="1"/>
  <c r="M114" i="1"/>
  <c r="M113" i="1"/>
  <c r="M112" i="1"/>
  <c r="M111" i="1"/>
  <c r="M110" i="1"/>
  <c r="M109" i="1"/>
  <c r="M108" i="1"/>
  <c r="M107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7" i="1"/>
  <c r="H115" i="1"/>
  <c r="H114" i="1"/>
  <c r="H113" i="1"/>
  <c r="H112" i="1"/>
  <c r="H111" i="1"/>
  <c r="H110" i="1"/>
  <c r="H109" i="1"/>
  <c r="H108" i="1"/>
  <c r="H107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8" i="1"/>
  <c r="H9" i="1"/>
  <c r="H10" i="1"/>
  <c r="H11" i="1"/>
  <c r="H12" i="1"/>
  <c r="H13" i="1"/>
  <c r="H14" i="1"/>
  <c r="H15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7" i="1"/>
  <c r="BK115" i="1"/>
  <c r="BK114" i="1"/>
  <c r="BK113" i="1"/>
  <c r="BK112" i="1"/>
  <c r="BK111" i="1"/>
  <c r="BK110" i="1"/>
  <c r="BK109" i="1"/>
  <c r="BK108" i="1"/>
  <c r="BK107" i="1"/>
  <c r="BK102" i="1"/>
  <c r="BK101" i="1"/>
  <c r="BK100" i="1"/>
  <c r="BK99" i="1"/>
  <c r="BK98" i="1"/>
  <c r="BK97" i="1"/>
  <c r="BK96" i="1"/>
  <c r="BK95" i="1"/>
  <c r="BK94" i="1"/>
  <c r="BK93" i="1"/>
  <c r="BK92" i="1"/>
  <c r="BK91" i="1"/>
  <c r="BK90" i="1"/>
  <c r="BK89" i="1"/>
  <c r="BK88" i="1"/>
  <c r="BK87" i="1"/>
  <c r="BK86" i="1"/>
  <c r="BK85" i="1"/>
  <c r="BK84" i="1"/>
  <c r="BG115" i="1"/>
  <c r="BG114" i="1"/>
  <c r="BG113" i="1"/>
  <c r="BG112" i="1"/>
  <c r="BG111" i="1"/>
  <c r="BG110" i="1"/>
  <c r="BG109" i="1"/>
  <c r="BG108" i="1"/>
  <c r="BG107" i="1"/>
  <c r="BG102" i="1"/>
  <c r="BG101" i="1"/>
  <c r="BG100" i="1"/>
  <c r="BG99" i="1"/>
  <c r="BG98" i="1"/>
  <c r="BG97" i="1"/>
  <c r="BG96" i="1"/>
  <c r="BG95" i="1"/>
  <c r="BG94" i="1"/>
  <c r="BG93" i="1"/>
  <c r="BG92" i="1"/>
  <c r="BG91" i="1"/>
  <c r="BG90" i="1"/>
  <c r="BG89" i="1"/>
  <c r="BG88" i="1"/>
  <c r="BG87" i="1"/>
  <c r="BG86" i="1"/>
  <c r="BG85" i="1"/>
  <c r="BG84" i="1"/>
  <c r="BC115" i="1"/>
  <c r="BC114" i="1"/>
  <c r="BC113" i="1"/>
  <c r="BC112" i="1"/>
  <c r="BC111" i="1"/>
  <c r="BC110" i="1"/>
  <c r="BC109" i="1"/>
  <c r="BC108" i="1"/>
  <c r="BC107" i="1"/>
  <c r="BC102" i="1"/>
  <c r="BC101" i="1"/>
  <c r="BC100" i="1"/>
  <c r="BC99" i="1"/>
  <c r="BC98" i="1"/>
  <c r="BC97" i="1"/>
  <c r="BC96" i="1"/>
  <c r="BC95" i="1"/>
  <c r="BC94" i="1"/>
  <c r="BC93" i="1"/>
  <c r="BC92" i="1"/>
  <c r="BC91" i="1"/>
  <c r="BC90" i="1"/>
  <c r="BC89" i="1"/>
  <c r="BC88" i="1"/>
  <c r="BC87" i="1"/>
  <c r="BC86" i="1"/>
  <c r="BC85" i="1"/>
  <c r="BC84" i="1"/>
  <c r="AY115" i="1"/>
  <c r="AY114" i="1"/>
  <c r="AY113" i="1"/>
  <c r="AY112" i="1"/>
  <c r="AY111" i="1"/>
  <c r="AY110" i="1"/>
  <c r="AY109" i="1"/>
  <c r="AY108" i="1"/>
  <c r="AY107" i="1"/>
  <c r="AY102" i="1"/>
  <c r="AY101" i="1"/>
  <c r="AY100" i="1"/>
  <c r="AY99" i="1"/>
  <c r="AY98" i="1"/>
  <c r="AY97" i="1"/>
  <c r="AY96" i="1"/>
  <c r="AY95" i="1"/>
  <c r="AY94" i="1"/>
  <c r="AY93" i="1"/>
  <c r="AY92" i="1"/>
  <c r="AY91" i="1"/>
  <c r="AY90" i="1"/>
  <c r="AY89" i="1"/>
  <c r="AY88" i="1"/>
  <c r="AY87" i="1"/>
  <c r="AY86" i="1"/>
  <c r="AY85" i="1"/>
  <c r="AY84" i="1"/>
  <c r="AU115" i="1"/>
  <c r="AU114" i="1"/>
  <c r="AU113" i="1"/>
  <c r="AU112" i="1"/>
  <c r="AU111" i="1"/>
  <c r="AU110" i="1"/>
  <c r="AU109" i="1"/>
  <c r="AU108" i="1"/>
  <c r="AU107" i="1"/>
  <c r="AU102" i="1"/>
  <c r="AU101" i="1"/>
  <c r="AU100" i="1"/>
  <c r="AU99" i="1"/>
  <c r="AU98" i="1"/>
  <c r="AU97" i="1"/>
  <c r="AU96" i="1"/>
  <c r="AU95" i="1"/>
  <c r="AU94" i="1"/>
  <c r="AU93" i="1"/>
  <c r="AU92" i="1"/>
  <c r="AU91" i="1"/>
  <c r="AU90" i="1"/>
  <c r="AU89" i="1"/>
  <c r="AU88" i="1"/>
  <c r="AU87" i="1"/>
  <c r="AU86" i="1"/>
  <c r="AU85" i="1"/>
  <c r="AU84" i="1"/>
  <c r="AQ115" i="1"/>
  <c r="AQ114" i="1"/>
  <c r="AQ113" i="1"/>
  <c r="AQ112" i="1"/>
  <c r="AQ111" i="1"/>
  <c r="AQ110" i="1"/>
  <c r="AQ109" i="1"/>
  <c r="AQ108" i="1"/>
  <c r="AQ107" i="1"/>
  <c r="AQ102" i="1"/>
  <c r="AQ101" i="1"/>
  <c r="AQ100" i="1"/>
  <c r="AQ99" i="1"/>
  <c r="AQ98" i="1"/>
  <c r="AQ97" i="1"/>
  <c r="AQ96" i="1"/>
  <c r="AQ95" i="1"/>
  <c r="AQ94" i="1"/>
  <c r="AQ93" i="1"/>
  <c r="AQ92" i="1"/>
  <c r="AQ91" i="1"/>
  <c r="AQ90" i="1"/>
  <c r="AQ89" i="1"/>
  <c r="AQ88" i="1"/>
  <c r="AQ87" i="1"/>
  <c r="AQ86" i="1"/>
  <c r="AQ85" i="1"/>
  <c r="AQ84" i="1"/>
  <c r="AM115" i="1"/>
  <c r="AM114" i="1"/>
  <c r="AM113" i="1"/>
  <c r="AM112" i="1"/>
  <c r="AM111" i="1"/>
  <c r="AM110" i="1"/>
  <c r="AM109" i="1"/>
  <c r="AM108" i="1"/>
  <c r="AM107" i="1"/>
  <c r="AM102" i="1"/>
  <c r="AM101" i="1"/>
  <c r="AM100" i="1"/>
  <c r="AM99" i="1"/>
  <c r="AM98" i="1"/>
  <c r="AM97" i="1"/>
  <c r="AM96" i="1"/>
  <c r="AM95" i="1"/>
  <c r="AM94" i="1"/>
  <c r="AM93" i="1"/>
  <c r="AM92" i="1"/>
  <c r="AM91" i="1"/>
  <c r="AM90" i="1"/>
  <c r="AM89" i="1"/>
  <c r="AM88" i="1"/>
  <c r="AM87" i="1"/>
  <c r="AM86" i="1"/>
  <c r="AM85" i="1"/>
  <c r="AM84" i="1"/>
  <c r="AI115" i="1"/>
  <c r="AI114" i="1"/>
  <c r="AI113" i="1"/>
  <c r="AI112" i="1"/>
  <c r="AI111" i="1"/>
  <c r="AI110" i="1"/>
  <c r="AI109" i="1"/>
  <c r="AI108" i="1"/>
  <c r="AI107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E115" i="1"/>
  <c r="AE114" i="1"/>
  <c r="AE113" i="1"/>
  <c r="AE112" i="1"/>
  <c r="AE111" i="1"/>
  <c r="AE110" i="1"/>
  <c r="AE109" i="1"/>
  <c r="AE108" i="1"/>
  <c r="AE107" i="1"/>
  <c r="AE102" i="1"/>
  <c r="AE101" i="1"/>
  <c r="AE100" i="1"/>
  <c r="AE99" i="1"/>
  <c r="AE98" i="1"/>
  <c r="AE97" i="1"/>
  <c r="AE96" i="1"/>
  <c r="AE95" i="1"/>
  <c r="AE94" i="1"/>
  <c r="AE93" i="1"/>
  <c r="AE92" i="1"/>
  <c r="AE91" i="1"/>
  <c r="AE90" i="1"/>
  <c r="AE89" i="1"/>
  <c r="AE88" i="1"/>
  <c r="AE87" i="1"/>
  <c r="AE86" i="1"/>
  <c r="AE85" i="1"/>
  <c r="AE84" i="1"/>
  <c r="AA115" i="1"/>
  <c r="AA114" i="1"/>
  <c r="AA113" i="1"/>
  <c r="AA112" i="1"/>
  <c r="AA111" i="1"/>
  <c r="AA110" i="1"/>
  <c r="AA109" i="1"/>
  <c r="AA108" i="1"/>
  <c r="AA107" i="1"/>
  <c r="AA102" i="1"/>
  <c r="AA101" i="1"/>
  <c r="AA100" i="1"/>
  <c r="AA99" i="1"/>
  <c r="AA98" i="1"/>
  <c r="AA97" i="1"/>
  <c r="AA96" i="1"/>
  <c r="AA95" i="1"/>
  <c r="AA94" i="1"/>
  <c r="AA93" i="1"/>
  <c r="AA92" i="1"/>
  <c r="AA91" i="1"/>
  <c r="AA90" i="1"/>
  <c r="AA89" i="1"/>
  <c r="AA88" i="1"/>
  <c r="AA87" i="1"/>
  <c r="AA86" i="1"/>
  <c r="AA85" i="1"/>
  <c r="AA84" i="1"/>
  <c r="W115" i="1"/>
  <c r="W114" i="1"/>
  <c r="W113" i="1"/>
  <c r="W112" i="1"/>
  <c r="W111" i="1"/>
  <c r="W110" i="1"/>
  <c r="W109" i="1"/>
  <c r="W108" i="1"/>
  <c r="W107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S115" i="1"/>
  <c r="S114" i="1"/>
  <c r="S113" i="1"/>
  <c r="S112" i="1"/>
  <c r="S111" i="1"/>
  <c r="S110" i="1"/>
  <c r="S109" i="1"/>
  <c r="S108" i="1"/>
  <c r="S107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O115" i="1"/>
  <c r="O114" i="1"/>
  <c r="O113" i="1"/>
  <c r="O112" i="1"/>
  <c r="O111" i="1"/>
  <c r="O110" i="1"/>
  <c r="O109" i="1"/>
  <c r="O108" i="1"/>
  <c r="O107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BK78" i="1"/>
  <c r="BK77" i="1"/>
  <c r="BK76" i="1"/>
  <c r="BK75" i="1"/>
  <c r="BK74" i="1"/>
  <c r="BK73" i="1"/>
  <c r="BK72" i="1"/>
  <c r="BK71" i="1"/>
  <c r="BK70" i="1"/>
  <c r="BK69" i="1"/>
  <c r="BK68" i="1"/>
  <c r="BK67" i="1"/>
  <c r="BK66" i="1"/>
  <c r="BK65" i="1"/>
  <c r="BK64" i="1"/>
  <c r="BK63" i="1"/>
  <c r="BK60" i="1"/>
  <c r="BK59" i="1"/>
  <c r="BK58" i="1"/>
  <c r="BK57" i="1"/>
  <c r="BK56" i="1"/>
  <c r="BK55" i="1"/>
  <c r="BK54" i="1"/>
  <c r="BK53" i="1"/>
  <c r="BK52" i="1"/>
  <c r="BK51" i="1"/>
  <c r="BK50" i="1"/>
  <c r="BK49" i="1"/>
  <c r="BK48" i="1"/>
  <c r="BK47" i="1"/>
  <c r="BK46" i="1"/>
  <c r="BK45" i="1"/>
  <c r="BK44" i="1"/>
  <c r="BK43" i="1"/>
  <c r="BK42" i="1"/>
  <c r="BK41" i="1"/>
  <c r="BK40" i="1"/>
  <c r="BK39" i="1"/>
  <c r="BK38" i="1"/>
  <c r="BK37" i="1"/>
  <c r="BK36" i="1"/>
  <c r="BK35" i="1"/>
  <c r="BK34" i="1"/>
  <c r="BK33" i="1"/>
  <c r="BK32" i="1"/>
  <c r="BK31" i="1"/>
  <c r="BK30" i="1"/>
  <c r="BK29" i="1"/>
  <c r="BK28" i="1"/>
  <c r="BK27" i="1"/>
  <c r="BK26" i="1"/>
  <c r="BK25" i="1"/>
  <c r="BK24" i="1"/>
  <c r="BK23" i="1"/>
  <c r="BK22" i="1"/>
  <c r="BK21" i="1"/>
  <c r="BK20" i="1"/>
  <c r="BK19" i="1"/>
  <c r="BK18" i="1"/>
  <c r="BK17" i="1"/>
  <c r="BK16" i="1"/>
  <c r="BK15" i="1"/>
  <c r="BK14" i="1"/>
  <c r="BK13" i="1"/>
  <c r="BK12" i="1"/>
  <c r="BK11" i="1"/>
  <c r="BK10" i="1"/>
  <c r="BK9" i="1"/>
  <c r="BK8" i="1"/>
  <c r="BK7" i="1"/>
  <c r="BG78" i="1"/>
  <c r="BG77" i="1"/>
  <c r="BG76" i="1"/>
  <c r="BG75" i="1"/>
  <c r="BG74" i="1"/>
  <c r="BG73" i="1"/>
  <c r="BG72" i="1"/>
  <c r="BG71" i="1"/>
  <c r="BG70" i="1"/>
  <c r="BG69" i="1"/>
  <c r="BG68" i="1"/>
  <c r="BG67" i="1"/>
  <c r="BG66" i="1"/>
  <c r="BG65" i="1"/>
  <c r="BG64" i="1"/>
  <c r="BG63" i="1"/>
  <c r="BG60" i="1"/>
  <c r="BG59" i="1"/>
  <c r="BG58" i="1"/>
  <c r="BG57" i="1"/>
  <c r="BG56" i="1"/>
  <c r="BG55" i="1"/>
  <c r="BG54" i="1"/>
  <c r="BG53" i="1"/>
  <c r="BG52" i="1"/>
  <c r="BG51" i="1"/>
  <c r="BG50" i="1"/>
  <c r="BG49" i="1"/>
  <c r="BG48" i="1"/>
  <c r="BG47" i="1"/>
  <c r="BG46" i="1"/>
  <c r="BG45" i="1"/>
  <c r="BG44" i="1"/>
  <c r="BG43" i="1"/>
  <c r="BG42" i="1"/>
  <c r="BG41" i="1"/>
  <c r="BG40" i="1"/>
  <c r="BG39" i="1"/>
  <c r="BG38" i="1"/>
  <c r="BG37" i="1"/>
  <c r="BG36" i="1"/>
  <c r="BG35" i="1"/>
  <c r="BG34" i="1"/>
  <c r="BG33" i="1"/>
  <c r="BG32" i="1"/>
  <c r="BG31" i="1"/>
  <c r="BG30" i="1"/>
  <c r="BG29" i="1"/>
  <c r="BG28" i="1"/>
  <c r="BG27" i="1"/>
  <c r="BG26" i="1"/>
  <c r="BG25" i="1"/>
  <c r="BG24" i="1"/>
  <c r="BG23" i="1"/>
  <c r="BG22" i="1"/>
  <c r="BG21" i="1"/>
  <c r="BG20" i="1"/>
  <c r="BG19" i="1"/>
  <c r="BG18" i="1"/>
  <c r="BG17" i="1"/>
  <c r="BG16" i="1"/>
  <c r="BG15" i="1"/>
  <c r="BG14" i="1"/>
  <c r="BG13" i="1"/>
  <c r="BG12" i="1"/>
  <c r="BG11" i="1"/>
  <c r="BG10" i="1"/>
  <c r="BG9" i="1"/>
  <c r="BG8" i="1"/>
  <c r="BG7" i="1"/>
  <c r="BC78" i="1"/>
  <c r="BC77" i="1"/>
  <c r="BC76" i="1"/>
  <c r="BC75" i="1"/>
  <c r="BC74" i="1"/>
  <c r="BC73" i="1"/>
  <c r="BC72" i="1"/>
  <c r="BC71" i="1"/>
  <c r="BC70" i="1"/>
  <c r="BC69" i="1"/>
  <c r="BC68" i="1"/>
  <c r="BC67" i="1"/>
  <c r="BC66" i="1"/>
  <c r="BC65" i="1"/>
  <c r="BC64" i="1"/>
  <c r="BC63" i="1"/>
  <c r="BC60" i="1"/>
  <c r="BC59" i="1"/>
  <c r="BC58" i="1"/>
  <c r="BC57" i="1"/>
  <c r="BC56" i="1"/>
  <c r="BC55" i="1"/>
  <c r="BC54" i="1"/>
  <c r="BC53" i="1"/>
  <c r="BC52" i="1"/>
  <c r="BC51" i="1"/>
  <c r="BC50" i="1"/>
  <c r="BC49" i="1"/>
  <c r="BC48" i="1"/>
  <c r="BC47" i="1"/>
  <c r="BC46" i="1"/>
  <c r="BC45" i="1"/>
  <c r="BC44" i="1"/>
  <c r="BC43" i="1"/>
  <c r="BC42" i="1"/>
  <c r="BC41" i="1"/>
  <c r="BC40" i="1"/>
  <c r="BC39" i="1"/>
  <c r="BC38" i="1"/>
  <c r="BC37" i="1"/>
  <c r="BC36" i="1"/>
  <c r="BC35" i="1"/>
  <c r="BC34" i="1"/>
  <c r="BC33" i="1"/>
  <c r="BC32" i="1"/>
  <c r="BC31" i="1"/>
  <c r="BC30" i="1"/>
  <c r="BC29" i="1"/>
  <c r="BC28" i="1"/>
  <c r="BC27" i="1"/>
  <c r="BC26" i="1"/>
  <c r="BC25" i="1"/>
  <c r="BC24" i="1"/>
  <c r="BC23" i="1"/>
  <c r="BC22" i="1"/>
  <c r="BC21" i="1"/>
  <c r="BC20" i="1"/>
  <c r="BC19" i="1"/>
  <c r="BC18" i="1"/>
  <c r="BC17" i="1"/>
  <c r="BC16" i="1"/>
  <c r="BC15" i="1"/>
  <c r="BC14" i="1"/>
  <c r="BC13" i="1"/>
  <c r="BC12" i="1"/>
  <c r="BC11" i="1"/>
  <c r="BC10" i="1"/>
  <c r="BC9" i="1"/>
  <c r="BC8" i="1"/>
  <c r="BC7" i="1"/>
  <c r="AY78" i="1"/>
  <c r="AY77" i="1"/>
  <c r="AY76" i="1"/>
  <c r="AY75" i="1"/>
  <c r="AY74" i="1"/>
  <c r="AY73" i="1"/>
  <c r="AY72" i="1"/>
  <c r="AY71" i="1"/>
  <c r="AY70" i="1"/>
  <c r="AY69" i="1"/>
  <c r="AY68" i="1"/>
  <c r="AY67" i="1"/>
  <c r="AY66" i="1"/>
  <c r="AY65" i="1"/>
  <c r="AY64" i="1"/>
  <c r="AY63" i="1"/>
  <c r="AY60" i="1"/>
  <c r="AY59" i="1"/>
  <c r="AY58" i="1"/>
  <c r="AY57" i="1"/>
  <c r="AY56" i="1"/>
  <c r="AY55" i="1"/>
  <c r="AY54" i="1"/>
  <c r="AY53" i="1"/>
  <c r="AY52" i="1"/>
  <c r="AY51" i="1"/>
  <c r="AY50" i="1"/>
  <c r="AY49" i="1"/>
  <c r="AY48" i="1"/>
  <c r="AY47" i="1"/>
  <c r="AY46" i="1"/>
  <c r="AY45" i="1"/>
  <c r="AY44" i="1"/>
  <c r="AY43" i="1"/>
  <c r="AY42" i="1"/>
  <c r="AY41" i="1"/>
  <c r="AY40" i="1"/>
  <c r="AY39" i="1"/>
  <c r="AY38" i="1"/>
  <c r="AY37" i="1"/>
  <c r="AY36" i="1"/>
  <c r="AY35" i="1"/>
  <c r="AY34" i="1"/>
  <c r="AY33" i="1"/>
  <c r="AY32" i="1"/>
  <c r="AY31" i="1"/>
  <c r="AY30" i="1"/>
  <c r="AY29" i="1"/>
  <c r="AY28" i="1"/>
  <c r="AY27" i="1"/>
  <c r="AY26" i="1"/>
  <c r="AY25" i="1"/>
  <c r="AY24" i="1"/>
  <c r="AY23" i="1"/>
  <c r="AY22" i="1"/>
  <c r="AY21" i="1"/>
  <c r="AY20" i="1"/>
  <c r="AY19" i="1"/>
  <c r="AY18" i="1"/>
  <c r="AY17" i="1"/>
  <c r="AY16" i="1"/>
  <c r="AY15" i="1"/>
  <c r="AY14" i="1"/>
  <c r="AY13" i="1"/>
  <c r="AY12" i="1"/>
  <c r="AY11" i="1"/>
  <c r="AY10" i="1"/>
  <c r="AY9" i="1"/>
  <c r="AY8" i="1"/>
  <c r="AY7" i="1"/>
  <c r="AU78" i="1"/>
  <c r="AU77" i="1"/>
  <c r="AU76" i="1"/>
  <c r="AU75" i="1"/>
  <c r="AU74" i="1"/>
  <c r="AU73" i="1"/>
  <c r="AU72" i="1"/>
  <c r="AU71" i="1"/>
  <c r="AU70" i="1"/>
  <c r="AU69" i="1"/>
  <c r="AU68" i="1"/>
  <c r="AU67" i="1"/>
  <c r="AU66" i="1"/>
  <c r="AU65" i="1"/>
  <c r="AU64" i="1"/>
  <c r="AU63" i="1"/>
  <c r="AU60" i="1"/>
  <c r="AU59" i="1"/>
  <c r="AU58" i="1"/>
  <c r="AU57" i="1"/>
  <c r="AU56" i="1"/>
  <c r="AU55" i="1"/>
  <c r="AU54" i="1"/>
  <c r="AU53" i="1"/>
  <c r="AU52" i="1"/>
  <c r="AU51" i="1"/>
  <c r="AU50" i="1"/>
  <c r="AU49" i="1"/>
  <c r="AU48" i="1"/>
  <c r="AU47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AU9" i="1"/>
  <c r="AU8" i="1"/>
  <c r="AU7" i="1"/>
  <c r="AQ78" i="1"/>
  <c r="AQ77" i="1"/>
  <c r="AQ76" i="1"/>
  <c r="AQ75" i="1"/>
  <c r="AQ74" i="1"/>
  <c r="AQ73" i="1"/>
  <c r="AQ72" i="1"/>
  <c r="AQ71" i="1"/>
  <c r="AQ70" i="1"/>
  <c r="AQ69" i="1"/>
  <c r="AQ68" i="1"/>
  <c r="AQ67" i="1"/>
  <c r="AQ66" i="1"/>
  <c r="AQ65" i="1"/>
  <c r="AQ64" i="1"/>
  <c r="AQ63" i="1"/>
  <c r="AQ60" i="1"/>
  <c r="AQ59" i="1"/>
  <c r="AQ58" i="1"/>
  <c r="AQ57" i="1"/>
  <c r="AQ56" i="1"/>
  <c r="AQ55" i="1"/>
  <c r="AQ54" i="1"/>
  <c r="AQ53" i="1"/>
  <c r="AQ52" i="1"/>
  <c r="AQ51" i="1"/>
  <c r="AQ50" i="1"/>
  <c r="AQ49" i="1"/>
  <c r="AQ48" i="1"/>
  <c r="AQ47" i="1"/>
  <c r="AQ46" i="1"/>
  <c r="AQ45" i="1"/>
  <c r="AQ44" i="1"/>
  <c r="AQ43" i="1"/>
  <c r="AQ42" i="1"/>
  <c r="AQ41" i="1"/>
  <c r="AQ40" i="1"/>
  <c r="AQ39" i="1"/>
  <c r="AQ38" i="1"/>
  <c r="AQ37" i="1"/>
  <c r="AQ36" i="1"/>
  <c r="AQ35" i="1"/>
  <c r="AQ34" i="1"/>
  <c r="AQ33" i="1"/>
  <c r="AQ32" i="1"/>
  <c r="AQ31" i="1"/>
  <c r="AQ30" i="1"/>
  <c r="AQ29" i="1"/>
  <c r="AQ28" i="1"/>
  <c r="AQ27" i="1"/>
  <c r="AQ26" i="1"/>
  <c r="AQ25" i="1"/>
  <c r="AQ24" i="1"/>
  <c r="AQ23" i="1"/>
  <c r="AQ22" i="1"/>
  <c r="AQ21" i="1"/>
  <c r="AQ20" i="1"/>
  <c r="AQ19" i="1"/>
  <c r="AQ18" i="1"/>
  <c r="AQ17" i="1"/>
  <c r="AQ16" i="1"/>
  <c r="AQ15" i="1"/>
  <c r="AQ14" i="1"/>
  <c r="AQ13" i="1"/>
  <c r="AQ12" i="1"/>
  <c r="AQ11" i="1"/>
  <c r="AQ10" i="1"/>
  <c r="AQ9" i="1"/>
  <c r="AQ8" i="1"/>
  <c r="AQ7" i="1"/>
  <c r="AM78" i="1"/>
  <c r="AM77" i="1"/>
  <c r="AM76" i="1"/>
  <c r="AM75" i="1"/>
  <c r="AM74" i="1"/>
  <c r="AM73" i="1"/>
  <c r="AM72" i="1"/>
  <c r="AM71" i="1"/>
  <c r="AM70" i="1"/>
  <c r="AM69" i="1"/>
  <c r="AM68" i="1"/>
  <c r="AM67" i="1"/>
  <c r="AM66" i="1"/>
  <c r="AM65" i="1"/>
  <c r="AM64" i="1"/>
  <c r="AM63" i="1"/>
  <c r="AM60" i="1"/>
  <c r="AM59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M16" i="1"/>
  <c r="AM15" i="1"/>
  <c r="AM14" i="1"/>
  <c r="AM13" i="1"/>
  <c r="AM12" i="1"/>
  <c r="AM11" i="1"/>
  <c r="AM10" i="1"/>
  <c r="AM9" i="1"/>
  <c r="AM8" i="1"/>
  <c r="AM7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3" i="1"/>
  <c r="AI22" i="1"/>
  <c r="AI21" i="1"/>
  <c r="AI20" i="1"/>
  <c r="AI19" i="1"/>
  <c r="AI18" i="1"/>
  <c r="AI17" i="1"/>
  <c r="AI16" i="1"/>
  <c r="AI15" i="1"/>
  <c r="AI14" i="1"/>
  <c r="AI13" i="1"/>
  <c r="AI12" i="1"/>
  <c r="AI11" i="1"/>
  <c r="AI10" i="1"/>
  <c r="AI9" i="1"/>
  <c r="AI8" i="1"/>
  <c r="AI7" i="1"/>
  <c r="AE78" i="1"/>
  <c r="AE77" i="1"/>
  <c r="AE76" i="1"/>
  <c r="AE75" i="1"/>
  <c r="AE74" i="1"/>
  <c r="AE73" i="1"/>
  <c r="AE72" i="1"/>
  <c r="AE71" i="1"/>
  <c r="AE70" i="1"/>
  <c r="AE69" i="1"/>
  <c r="AE68" i="1"/>
  <c r="AE67" i="1"/>
  <c r="AE66" i="1"/>
  <c r="AE65" i="1"/>
  <c r="AE64" i="1"/>
  <c r="AE63" i="1"/>
  <c r="AE60" i="1"/>
  <c r="AE59" i="1"/>
  <c r="AE58" i="1"/>
  <c r="AE57" i="1"/>
  <c r="AE56" i="1"/>
  <c r="AE55" i="1"/>
  <c r="AE54" i="1"/>
  <c r="AE53" i="1"/>
  <c r="AE52" i="1"/>
  <c r="AE51" i="1"/>
  <c r="AE50" i="1"/>
  <c r="AE49" i="1"/>
  <c r="AE48" i="1"/>
  <c r="AE47" i="1"/>
  <c r="AE46" i="1"/>
  <c r="AE45" i="1"/>
  <c r="AE44" i="1"/>
  <c r="AE43" i="1"/>
  <c r="AE42" i="1"/>
  <c r="AE41" i="1"/>
  <c r="AE40" i="1"/>
  <c r="AE39" i="1"/>
  <c r="AE38" i="1"/>
  <c r="AE37" i="1"/>
  <c r="AE36" i="1"/>
  <c r="AE35" i="1"/>
  <c r="AE34" i="1"/>
  <c r="AE33" i="1"/>
  <c r="AE32" i="1"/>
  <c r="AE31" i="1"/>
  <c r="AE30" i="1"/>
  <c r="AE29" i="1"/>
  <c r="AE28" i="1"/>
  <c r="AE27" i="1"/>
  <c r="AE26" i="1"/>
  <c r="AE25" i="1"/>
  <c r="AE24" i="1"/>
  <c r="AE23" i="1"/>
  <c r="AE22" i="1"/>
  <c r="AE21" i="1"/>
  <c r="AE20" i="1"/>
  <c r="AE19" i="1"/>
  <c r="AE18" i="1"/>
  <c r="AE17" i="1"/>
  <c r="AE16" i="1"/>
  <c r="AE15" i="1"/>
  <c r="AE14" i="1"/>
  <c r="AE13" i="1"/>
  <c r="AE12" i="1"/>
  <c r="AE11" i="1"/>
  <c r="AE10" i="1"/>
  <c r="AE9" i="1"/>
  <c r="AE8" i="1"/>
  <c r="AE7" i="1"/>
  <c r="AA78" i="1"/>
  <c r="AA77" i="1"/>
  <c r="AA76" i="1"/>
  <c r="AA75" i="1"/>
  <c r="AA74" i="1"/>
  <c r="AA73" i="1"/>
  <c r="AA72" i="1"/>
  <c r="AA71" i="1"/>
  <c r="AA70" i="1"/>
  <c r="AA69" i="1"/>
  <c r="AA68" i="1"/>
  <c r="AA67" i="1"/>
  <c r="AA66" i="1"/>
  <c r="AA65" i="1"/>
  <c r="AA64" i="1"/>
  <c r="AA63" i="1"/>
  <c r="AA60" i="1"/>
  <c r="AA59" i="1"/>
  <c r="AA58" i="1"/>
  <c r="AA57" i="1"/>
  <c r="AA56" i="1"/>
  <c r="AA55" i="1"/>
  <c r="AA54" i="1"/>
  <c r="AA53" i="1"/>
  <c r="AA5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9" i="1"/>
  <c r="AA38" i="1"/>
  <c r="AA37" i="1"/>
  <c r="AA36" i="1"/>
  <c r="AA35" i="1"/>
  <c r="AA34" i="1"/>
  <c r="AA33" i="1"/>
  <c r="AA32" i="1"/>
  <c r="AA31" i="1"/>
  <c r="AA30" i="1"/>
  <c r="AA29" i="1"/>
  <c r="AA28" i="1"/>
  <c r="AA27" i="1"/>
  <c r="AA26" i="1"/>
  <c r="AA25" i="1"/>
  <c r="AA24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AA9" i="1"/>
  <c r="AA8" i="1"/>
  <c r="AA7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K108" i="1"/>
  <c r="K109" i="1"/>
  <c r="K110" i="1"/>
  <c r="K111" i="1"/>
  <c r="K112" i="1"/>
  <c r="K113" i="1"/>
  <c r="K114" i="1"/>
  <c r="K115" i="1"/>
  <c r="K107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84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7" i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7" i="1" s="1"/>
  <c r="A108" i="1" s="1"/>
  <c r="A109" i="1" s="1"/>
  <c r="A110" i="1" s="1"/>
  <c r="A111" i="1" s="1"/>
  <c r="A112" i="1" s="1"/>
  <c r="A113" i="1" s="1"/>
  <c r="A114" i="1" s="1"/>
  <c r="A115" i="1" s="1"/>
  <c r="AS103" i="1" l="1"/>
  <c r="D26" i="2" s="1"/>
  <c r="BI103" i="1"/>
  <c r="D34" i="2" s="1"/>
  <c r="M116" i="1"/>
  <c r="E10" i="2" s="1"/>
  <c r="AC103" i="1"/>
  <c r="D18" i="2" s="1"/>
  <c r="M103" i="1"/>
  <c r="D10" i="2" s="1"/>
  <c r="Y116" i="1"/>
  <c r="E16" i="2" s="1"/>
  <c r="AU116" i="1"/>
  <c r="E27" i="2" s="1"/>
  <c r="U116" i="1"/>
  <c r="E14" i="2" s="1"/>
  <c r="AK116" i="1"/>
  <c r="E22" i="2" s="1"/>
  <c r="BA116" i="1"/>
  <c r="E30" i="2" s="1"/>
  <c r="BE116" i="1"/>
  <c r="E32" i="2" s="1"/>
  <c r="AC116" i="1"/>
  <c r="E18" i="2" s="1"/>
  <c r="AS116" i="1"/>
  <c r="E26" i="2" s="1"/>
  <c r="BI116" i="1"/>
  <c r="E34" i="2" s="1"/>
  <c r="AO116" i="1"/>
  <c r="E24" i="2" s="1"/>
  <c r="K116" i="1"/>
  <c r="E9" i="2" s="1"/>
  <c r="Q116" i="1"/>
  <c r="E12" i="2" s="1"/>
  <c r="AG116" i="1"/>
  <c r="E20" i="2" s="1"/>
  <c r="AW116" i="1"/>
  <c r="E28" i="2" s="1"/>
  <c r="BM116" i="1"/>
  <c r="E36" i="2" s="1"/>
  <c r="K103" i="1"/>
  <c r="D9" i="2" s="1"/>
  <c r="Q103" i="1"/>
  <c r="D12" i="2" s="1"/>
  <c r="AG103" i="1"/>
  <c r="D20" i="2" s="1"/>
  <c r="AW103" i="1"/>
  <c r="D28" i="2" s="1"/>
  <c r="BM103" i="1"/>
  <c r="D36" i="2" s="1"/>
  <c r="U103" i="1"/>
  <c r="D14" i="2" s="1"/>
  <c r="AK103" i="1"/>
  <c r="D22" i="2" s="1"/>
  <c r="BA103" i="1"/>
  <c r="D30" i="2" s="1"/>
  <c r="Y103" i="1"/>
  <c r="D16" i="2" s="1"/>
  <c r="AO103" i="1"/>
  <c r="D24" i="2" s="1"/>
  <c r="BE103" i="1"/>
  <c r="D32" i="2" s="1"/>
  <c r="AK79" i="1"/>
  <c r="C22" i="2" s="1"/>
  <c r="BA79" i="1"/>
  <c r="C30" i="2" s="1"/>
  <c r="M79" i="1"/>
  <c r="C10" i="2" s="1"/>
  <c r="Y79" i="1"/>
  <c r="C16" i="2" s="1"/>
  <c r="AO79" i="1"/>
  <c r="C24" i="2" s="1"/>
  <c r="AS79" i="1"/>
  <c r="C26" i="2" s="1"/>
  <c r="BE79" i="1"/>
  <c r="C32" i="2" s="1"/>
  <c r="AC79" i="1"/>
  <c r="C18" i="2" s="1"/>
  <c r="BI79" i="1"/>
  <c r="C34" i="2" s="1"/>
  <c r="U79" i="1"/>
  <c r="C14" i="2" s="1"/>
  <c r="Q79" i="1"/>
  <c r="C12" i="2" s="1"/>
  <c r="AG79" i="1"/>
  <c r="C20" i="2" s="1"/>
  <c r="AW79" i="1"/>
  <c r="C28" i="2" s="1"/>
  <c r="BM79" i="1"/>
  <c r="C36" i="2" s="1"/>
  <c r="W79" i="1"/>
  <c r="C15" i="2" s="1"/>
  <c r="BC116" i="1"/>
  <c r="E31" i="2" s="1"/>
  <c r="AM103" i="1"/>
  <c r="D23" i="2" s="1"/>
  <c r="AE116" i="1"/>
  <c r="E19" i="2" s="1"/>
  <c r="AA79" i="1"/>
  <c r="C17" i="2" s="1"/>
  <c r="W103" i="1"/>
  <c r="D15" i="2" s="1"/>
  <c r="O116" i="1"/>
  <c r="E11" i="2" s="1"/>
  <c r="AQ79" i="1"/>
  <c r="C25" i="2" s="1"/>
  <c r="BG79" i="1"/>
  <c r="C33" i="2" s="1"/>
  <c r="AQ103" i="1"/>
  <c r="D25" i="2" s="1"/>
  <c r="AU103" i="1"/>
  <c r="D27" i="2" s="1"/>
  <c r="AM79" i="1"/>
  <c r="C23" i="2" s="1"/>
  <c r="BC79" i="1"/>
  <c r="C31" i="2" s="1"/>
  <c r="W116" i="1"/>
  <c r="E15" i="2" s="1"/>
  <c r="AM116" i="1"/>
  <c r="E23" i="2" s="1"/>
  <c r="BG103" i="1"/>
  <c r="D33" i="2" s="1"/>
  <c r="BK116" i="1"/>
  <c r="E35" i="2" s="1"/>
  <c r="S79" i="1"/>
  <c r="C13" i="2" s="1"/>
  <c r="AI79" i="1"/>
  <c r="C21" i="2" s="1"/>
  <c r="AY79" i="1"/>
  <c r="C29" i="2" s="1"/>
  <c r="O79" i="1"/>
  <c r="C11" i="2" s="1"/>
  <c r="S103" i="1"/>
  <c r="D13" i="2" s="1"/>
  <c r="AA103" i="1"/>
  <c r="D17" i="2" s="1"/>
  <c r="AA116" i="1"/>
  <c r="E17" i="2" s="1"/>
  <c r="AI103" i="1"/>
  <c r="D21" i="2" s="1"/>
  <c r="AQ116" i="1"/>
  <c r="E25" i="2" s="1"/>
  <c r="AY103" i="1"/>
  <c r="D29" i="2" s="1"/>
  <c r="AY116" i="1"/>
  <c r="E29" i="2" s="1"/>
  <c r="BG116" i="1"/>
  <c r="E33" i="2" s="1"/>
  <c r="AE79" i="1"/>
  <c r="C19" i="2" s="1"/>
  <c r="AU79" i="1"/>
  <c r="C27" i="2" s="1"/>
  <c r="BK79" i="1"/>
  <c r="C35" i="2" s="1"/>
  <c r="S116" i="1"/>
  <c r="E13" i="2" s="1"/>
  <c r="AE103" i="1"/>
  <c r="D19" i="2" s="1"/>
  <c r="AI116" i="1"/>
  <c r="E21" i="2" s="1"/>
  <c r="BC103" i="1"/>
  <c r="D31" i="2" s="1"/>
  <c r="BK103" i="1"/>
  <c r="D35" i="2" s="1"/>
  <c r="O103" i="1"/>
  <c r="D11" i="2" s="1"/>
  <c r="K79" i="1"/>
  <c r="C9" i="2" s="1"/>
  <c r="E39" i="2" l="1"/>
  <c r="E40" i="2"/>
  <c r="D40" i="2"/>
  <c r="D39" i="2"/>
  <c r="C40" i="2"/>
  <c r="C39" i="2"/>
  <c r="F23" i="2"/>
  <c r="F21" i="2"/>
  <c r="D37" i="2"/>
  <c r="F30" i="2"/>
  <c r="F34" i="2"/>
  <c r="F33" i="2"/>
  <c r="C37" i="2"/>
  <c r="F22" i="2"/>
  <c r="F15" i="2"/>
  <c r="F24" i="2"/>
  <c r="F20" i="2"/>
  <c r="F19" i="2"/>
  <c r="F12" i="2"/>
  <c r="F29" i="2"/>
  <c r="F27" i="2"/>
  <c r="F9" i="2"/>
  <c r="F16" i="2"/>
  <c r="F26" i="2"/>
  <c r="F13" i="2"/>
  <c r="F18" i="2"/>
  <c r="F17" i="2"/>
  <c r="F14" i="2"/>
  <c r="AU119" i="1"/>
  <c r="F11" i="2"/>
  <c r="F36" i="2"/>
  <c r="F25" i="2"/>
  <c r="F31" i="2"/>
  <c r="F35" i="2"/>
  <c r="F28" i="2"/>
  <c r="F32" i="2"/>
  <c r="F10" i="2"/>
  <c r="BI119" i="1"/>
  <c r="AS119" i="1"/>
  <c r="E37" i="2"/>
  <c r="BC119" i="1"/>
  <c r="Q119" i="1"/>
  <c r="M119" i="1"/>
  <c r="Y119" i="1"/>
  <c r="BA119" i="1"/>
  <c r="U119" i="1"/>
  <c r="AW119" i="1"/>
  <c r="AO119" i="1"/>
  <c r="AC119" i="1"/>
  <c r="BE119" i="1"/>
  <c r="K119" i="1"/>
  <c r="BM119" i="1"/>
  <c r="AG119" i="1"/>
  <c r="AK119" i="1"/>
  <c r="BK119" i="1"/>
  <c r="BG119" i="1"/>
  <c r="AY119" i="1"/>
  <c r="AQ119" i="1"/>
  <c r="AM119" i="1"/>
  <c r="AI119" i="1"/>
  <c r="AE119" i="1"/>
  <c r="AA119" i="1"/>
  <c r="W119" i="1"/>
  <c r="S119" i="1"/>
  <c r="O119" i="1"/>
  <c r="F40" i="2" l="1"/>
  <c r="F39" i="2"/>
  <c r="F37" i="2"/>
</calcChain>
</file>

<file path=xl/sharedStrings.xml><?xml version="1.0" encoding="utf-8"?>
<sst xmlns="http://schemas.openxmlformats.org/spreadsheetml/2006/main" count="362" uniqueCount="158">
  <si>
    <t>ITEM</t>
  </si>
  <si>
    <t>DESCRIPCIÓN</t>
  </si>
  <si>
    <t>UM</t>
  </si>
  <si>
    <t>Válvula de Seguridad de subsuelo controlada desde superficie 
Tamaño 3 1/2'', 
Rating de presión min 5000 psi
Tipo Flapper
Conexión: Tenaris Blue
Control line: 1/4'' + fittings</t>
  </si>
  <si>
    <t>ea</t>
  </si>
  <si>
    <t>Válvula de Seguridad de subsuelo controlada desde superficie 
Tamaño 4 1/2'', 
Rating de presión min 5000 psi
Tipo Flapper
Conexión: Tenaris Blue
Control line: 1/4'' + fittings</t>
  </si>
  <si>
    <t>Válvula de Seguridad de subsuelo controlada desde superficie Slim
Tamaño 5 1/2'', 
Rating de presión min 5000 psi
Tipo Flapper
Conexión: Tenaris Blue
Control line: 1/4'' + fittings</t>
  </si>
  <si>
    <t>Lock out Sleeve
Tamaño 3 1/2''</t>
  </si>
  <si>
    <t>Lock out Sleeve
Tamaño 4 1/2''</t>
  </si>
  <si>
    <t>Lock out Sleeve
Tamaño 5 1/2''</t>
  </si>
  <si>
    <t>Hold open Sleeve
Tamaño 3 1/2''</t>
  </si>
  <si>
    <t>Hold open Sleeve
Tamaño 4 1/2''</t>
  </si>
  <si>
    <t>Hold open Sleeve
Tamaño 5 1/2''</t>
  </si>
  <si>
    <t>Línea de control 1/4''
Material 316L
Espesor 0.035''
Incluye accesorios</t>
  </si>
  <si>
    <t>m</t>
  </si>
  <si>
    <t>Packer Hidráulico Semipermanente con sistema de anclaje tipo snap latch
Tamaño: 7'' 32# x 4 1/2''
Conexión inferior: 3 1/2''
Tamaño de seal bore: 4.00’’
ID seal bore: 3.00’’
Rating de presión: 5000 psi
Conexión: Tenaris Blue</t>
  </si>
  <si>
    <t>Landing Nipple
Tamaño 3 1/2''
ID: 2.75''
Perfil: Tipo X
Material 4140
Conexión: Tenaris Blue</t>
  </si>
  <si>
    <t>Landing Nipple
Tamaño 4 1/2''
ID: 3.688''
Perfil: Tipo R
Material 4140
Conexión: Tenaris Blue</t>
  </si>
  <si>
    <t>Landing Nipple
Tamaño 5 1/2''
ID: 4.313''
Perfil: Tipo R
Material 4140
Conexión: Tenaris Blue</t>
  </si>
  <si>
    <t>No-Go Nipple
Tamaño 3 1/2''
ID: 2.635''
Perfil: Tipo XN
Material 4140
Conexión: Tenaris Blue</t>
  </si>
  <si>
    <t>Chemical Injection Mandrel
Tamaño 3 1/2''
ID: 2.75''
Perfil: Tipo X
Material 4140
Conexión: Tenaris Blue</t>
  </si>
  <si>
    <t>Chemical Injection Mandrel
Tamaño 4 1/2''
ID: 3.688''
Perfil: Tipo R
Material 4140
Conexión: Tenaris Blue</t>
  </si>
  <si>
    <t>Chemical Injection Mandrel
Tamaño 5 1/2''
ID: 4.313''
Perfil: Tipo R
Material 4140
Conexión: Tenaris Blue</t>
  </si>
  <si>
    <t>Línea de control 3/8''
Material 316L
Espesor 0.049''
Incluye accesorios</t>
  </si>
  <si>
    <t>Válvula de Seguridad de Inyección
Tamaño 3 1/2''
OD: 5.969''
ID: 2.75''
Material 4140
Conexión: Tenaris Blue</t>
  </si>
  <si>
    <t>Flow Coupling
Tamaño 3 1/2''
ID: 2.75'' minimo
Material 4140
Conexión Tenaris Blue</t>
  </si>
  <si>
    <t>Flow Coupling
Tamaño 4 1/2''
ID: 3.688'' minimo
Material 4140
Conexión Tenaris Blue</t>
  </si>
  <si>
    <t>Flow Coupling
Tamaño 5 1/2''
ID: 4.313'' minimo
Material 4140
Conexión Tenaris Blue</t>
  </si>
  <si>
    <t>Wireline Entry Guide
Tamaño 3 1/2''
ID: 2.75'' mínimo
Material 4140
Conexión Tenaris Blue</t>
  </si>
  <si>
    <t>Portasensores
Tamaño 3 1/2''
ID: 2.75'' mínimo
Material 4140
Conexión Tenaris Blue</t>
  </si>
  <si>
    <t>Portasensores
Tamaño 4 1/2''
ID: 3.688'' mínimo
Material 4140
Conexión Tenaris Blue</t>
  </si>
  <si>
    <t>Portasensores
Tamaño 5 1/2''
ID: 4.313'' mínimo
Material 4140
Conexión Tenaris Blue</t>
  </si>
  <si>
    <t>Sensores
Tipo de sensor: Quartz
Precisión de presión: +/- 2 psi
Resolución de presión: +/- 0.005 psi
Precisión de temperatura: +/- 0.15 °C
Resolución de temperatura: +/- 0.005 °C
Máxima presión absoluta: 10000 psi
Máxima temperatura absoluta: 120 °C
Conectores con sellos metal-metal
Aptos para los portasensores ofrecidos</t>
  </si>
  <si>
    <t>Cable TLC 1/4''
Incluye accesorios</t>
  </si>
  <si>
    <t>Locator con sellos flotantes
6'' including seals
Sellos tipo Molded. Material: Aflas
Material 4140
Rating de presión: 5000 psi
Conexión Superior: 4 1/2'' 15.1# Tenaris Blue</t>
  </si>
  <si>
    <t>Locator con sellos flotantes
6'' including seals
Sellos tipo Molded. Material: HNBR
Material 4140
Rating de presión: 5000 psi
Conexión Superior: 4 1/2'' 15.1# Tenaris Blue</t>
  </si>
  <si>
    <t>Locator con sellos flotantes
6'' including seals
Sellos tipo Molded. Material: Aflas
Material 4140
Rating de presión: 5000 psi
Conexión Superior: 5 1/2'' 23# Tenaris Blue</t>
  </si>
  <si>
    <t>Locator con sellos flotantes
6'' including seals
Sellos tipo Molded. Material: HNBR
Material 4140
Rating de presión: 5000 psi
Conexión Superior: 5 1/2'' 23# Tenaris Blue</t>
  </si>
  <si>
    <t>Locator con sellos flotantes
4'' including seals
Sellos tipo Molded. Material: Aflas
Material 4140
Rating de presión: 5000 psi
Conexión Superior: 3 1/2'' 10.2# Tenaris Blue</t>
  </si>
  <si>
    <t>Locator con sellos flotantes
4'' including seals
Sellos tipo Molded. Material: HNBR
Material 4140
Rating de presión: 5000 psi
Conexión Superior: 3 1/2'' 10.2# Tenaris Blue</t>
  </si>
  <si>
    <t>Locator con sellos flotantes
4'' including seals
Sellos tipo Molded. Material: Aflas
Material 4140
Rating de presión: 5000 psi
Conexión Superior: 4 1/2'' 15.1# Tenaris Blue</t>
  </si>
  <si>
    <t>Locator con sellos flotantes
4'' including seals
Sellos tipo Molded. Material: HNBR
Material 4140
Rating de presión: 5000 psi
Conexión Superior: 4 1/2'' 15.1# Tenaris Blue</t>
  </si>
  <si>
    <t>Gravel pack packer. 
Tamaño 9-5/8" 53,5#, 
Material L-80
Packer bore 6"
Rating de presión min 10000 psi
Elastomeros: Aflas
Conexión: Tenaris Blue</t>
  </si>
  <si>
    <t>Gravel pack packer. 
Tamaño 9-5/8" 53,5#, 
Material L-80
Packer bore 6"
Rating de presión min 10000 psi
Elastomeros: HNBR
Conexión: Tenaris Blue</t>
  </si>
  <si>
    <t>Extensión Gravel Pack para 9-5/8"GP Packer con 6" bore
Material L-80
Rating de presión min 10000 psi
Requisitos: Diseñado para Horizontal Open Hole Gravel Pack Operations.
Conexión: Tenaris Blue</t>
  </si>
  <si>
    <t>Gravel pack packer. 
Tamaño 7" 32#, 
Material L-80
Packer bore 4"
Rating de presión min 10000 psi
Elastomeros: Aflas
Conexión: Tenaris Blue</t>
  </si>
  <si>
    <t>Extensión Gravel Pack para 7"GP Packer con 4" bore
Material L-80
Rating de presión min 10000 psi
Requisitos: Diseñado para Frac Pack Operations.
Conexión: Tenaris Blue</t>
  </si>
  <si>
    <t>Válvula de Aislación de Fondo con Apertura Hidráulica 
OD máximo: 8.354''
Material L-80
Rating de presión min 10000 psi
Conexión: Tenaris Blue</t>
  </si>
  <si>
    <t>Válvula de Aislación de Fondo con Apertura Hidráulica 
OD máximo: 5.969''
Material L-80
Rating de presión min 10000 psi
Conexión: Tenaris Blue</t>
  </si>
  <si>
    <t>Válvula de Aislación de Fondo con Apertura Mecánica 
OD máximo: 8.354''
Material L-80
Rating de presión min 10000 psi
Conexión: Tenaris Blue
Incluye shifting tool</t>
  </si>
  <si>
    <t>Válvula de Aislación de Fondo con Apertura Mecánica 
OD máximo: 5.969''
Material L-80
Rating de presión min 10000 psi
Conexión: Tenaris Blue
Incluye shifting tool</t>
  </si>
  <si>
    <t>Junta de Seguridad compatible con sarta para HOHGP
Material L-80
Rating de presión min 10000 psi
Conexión: Tenaris Blue</t>
  </si>
  <si>
    <t>Junta de Seguridad compatible con sarta para Frac Pack
Material L-80
Rating de presión min 10000 psi
Conexión: Tenaris Blue</t>
  </si>
  <si>
    <t>Tubo de Espaciamiento
Tamaño 5.5" 23#/ft 
Material L-80
Conexión: Tenaris Blue</t>
  </si>
  <si>
    <t>Rejilla Premium
Tamaño 5.5" 23#/ft 
Base Pipe Material L-80
Conexión: Tenaris Blue
Tamaño rejilla: Coarse</t>
  </si>
  <si>
    <t>Tubo de Espaciamiento:
Tamaño 4" 13.2#/ft 
Material L-80
Conexión: Tenaris Blue</t>
  </si>
  <si>
    <t>Rejillas Premium
Tamaño 4" 13.2#/ft 
Base Pipe Material L-80
Conexión: Tenaris Blue
Tamaño Rejilla: Coarse</t>
  </si>
  <si>
    <t>Snap latch locator con seal bore interno
Tamaño 4"
Material L-80
Rating de presión 10000 psi
Conexión: Tenaris Blue</t>
  </si>
  <si>
    <t>Sump Packer  para 7" 32# casing 
Material  L-80
Rating de presión 10000 psi
Conexión: Tenaris Blue</t>
  </si>
  <si>
    <t>Gravel pack packer. 
Tamaño 5" 18#, 
Material L-80
Packer bore 2.688"
Rating de presión min 10000 psi
Elastomeros: Aflas
Conexión: Tenaris Blue</t>
  </si>
  <si>
    <t>Extensión Gravel Pack para 5"GP Packer con 2.688" bore
Material L-80
Rating de presión min 10000 psi
Requisitos: Diseñado para Frac Pack Operations.
Conexión: Tenaris Blue</t>
  </si>
  <si>
    <t>Locator con sellos flotantes
2.688'' including seals
Sellos tipo Molded. Material: Aflas
Material 4140
Rating de presión: 5000 psi
Conexión Superior: 3 1/2'' 10.2# Tenaris Blue</t>
  </si>
  <si>
    <t>Locator con sellos flotantes
2.688'' including seals
Sellos tipo Molded. Material: Aflas
Material 4140
Rating de presión: 5000 psi
Conexión Superior: 4 1/2'' 10.2# Tenaris Blue</t>
  </si>
  <si>
    <t>Tubo de Espaciamiento:
Tamaño 2 3/8" 4,6#/ft 
Material L-80
Conexión: Tenaris Blue</t>
  </si>
  <si>
    <t>Rejillas Premium
Tamaño 2 3/8" 4.6#/ft 
Base Pipe Material L-80
Conexión: Tenaris Blue
Tamaño Rejilla: Coarse</t>
  </si>
  <si>
    <t>Snap latch locator con seal bore interno
Tamaño 2.688"
Material L-80
Rating de presión 10000 psi
Conexión: Tenaris Blue</t>
  </si>
  <si>
    <t>Sump Packer  para 5" 18# casing 
Material  L-80
Rating de presión 10000 psi
Conexión: Tenaris Blue</t>
  </si>
  <si>
    <t>Swell Packer
OD: 8.5'' OH
Conexión: 5 1/2'' 17# Tenaris Blue
Elemento: Water Swelling
Rating de presión: 5000 psi</t>
  </si>
  <si>
    <t>ICD
Compatible con rejilla tipo premium
Aplicación pozo inyector
Conexión: Tenaris Blue</t>
  </si>
  <si>
    <t>Válvula de Seguridad de Inyección
Tamaño 5 1/2''
OD: 8.000''
ID: 4.313''
Material 4140
Conexión: Tenaris Blue</t>
  </si>
  <si>
    <t>Single Trip Multizone Frac Pack Completion
Material: 4140
Presión diferencial de packer: 10000 psi
Rejillas tipo premium coarse con camisas
Con válvula de aislación de fondo mecánica activada con shifting tool
Número de zonas: 2
Conexión: Tenaris Blue</t>
  </si>
  <si>
    <r>
      <rPr>
        <b/>
        <sz val="9"/>
        <rFont val="Arial"/>
        <family val="2"/>
      </rPr>
      <t>Tapón de GP packer</t>
    </r>
    <r>
      <rPr>
        <sz val="9"/>
        <rFont val="Arial"/>
        <family val="2"/>
      </rPr>
      <t xml:space="preserve"> para bore de 6''</t>
    </r>
  </si>
  <si>
    <r>
      <rPr>
        <b/>
        <sz val="9"/>
        <rFont val="Arial"/>
        <family val="2"/>
      </rPr>
      <t>Tapón de GP packer</t>
    </r>
    <r>
      <rPr>
        <sz val="9"/>
        <rFont val="Arial"/>
        <family val="2"/>
      </rPr>
      <t xml:space="preserve"> para bore de 4''</t>
    </r>
  </si>
  <si>
    <r>
      <rPr>
        <b/>
        <sz val="9"/>
        <rFont val="Arial"/>
        <family val="2"/>
      </rPr>
      <t>Tapón de GP packer</t>
    </r>
    <r>
      <rPr>
        <sz val="9"/>
        <rFont val="Arial"/>
        <family val="2"/>
      </rPr>
      <t xml:space="preserve"> para bore de 2.688''</t>
    </r>
  </si>
  <si>
    <r>
      <rPr>
        <b/>
        <sz val="9"/>
        <rFont val="Arial"/>
        <family val="2"/>
      </rPr>
      <t>Lump Sum</t>
    </r>
    <r>
      <rPr>
        <sz val="9"/>
        <rFont val="Arial"/>
        <family val="2"/>
      </rPr>
      <t xml:space="preserve"> cubriendo la preparacion de equipo, ensamble, testing, transporte, alquiler de equipos, bajada de lower completion y operacion HOHGP durante 6 días que incluye:
Personal (Supervisor + Operador Senior)
Qty 2 HOHGP xover tools
Qty 2 herramienta de recuperacion
Qty 2 tapón de packer
Qty 1 paquete de wash pipe
Qty 1 paquete de herramientas de manejo
Canastas, cajas y equipos para el transporte
Mob y Demob de equipos y personal al puerto de embarque</t>
    </r>
  </si>
  <si>
    <r>
      <rPr>
        <b/>
        <sz val="9"/>
        <rFont val="Arial"/>
        <family val="2"/>
      </rPr>
      <t>Lump Sum</t>
    </r>
    <r>
      <rPr>
        <sz val="9"/>
        <rFont val="Arial"/>
        <family val="2"/>
      </rPr>
      <t xml:space="preserve"> cubriendo la preparacion de equipo, ensamble, testing, transporte, alquiler de equipos, bajada de lower completion y operacion frac pack durante 6 días que incluye:
Personal (Supervisor + Operador Senior)
Qty 2 frac pack xover tools 7''
Qty 2 herramienta de recuperacion
Qty 2 tapón de packer
Qty 1 paquete de wash pipe
Qty 1 paquete de herramientas de manejo
Canastas, cajas y equipos para el transporte
Mob y Demob de equipos y personal al puerto de embarque</t>
    </r>
  </si>
  <si>
    <r>
      <rPr>
        <b/>
        <sz val="9"/>
        <rFont val="Arial"/>
        <family val="2"/>
      </rPr>
      <t>Lump Sum</t>
    </r>
    <r>
      <rPr>
        <sz val="9"/>
        <rFont val="Arial"/>
        <family val="2"/>
      </rPr>
      <t xml:space="preserve"> cubriendo la preparacion de equipo, ensamble, testing, transporte, alquiler de equipos, bajada de lower completion y operacion frac pack multizone durante 6 días + mov/demov que incluye:
Personal (Supervisor + Operador Senior)
Qty 2 frac pack xover tools 7'' multizone
Qty 2 herramienta de recuperacion
Qty 2 tapón de packer
Qty 1 paquete de wash pipe
Qty 1 paquete de herramientas de manejo
Canastas, cajas y equipos para el transporte
Mob y Demob de equipos y personal al puerto de embarque</t>
    </r>
  </si>
  <si>
    <r>
      <rPr>
        <b/>
        <sz val="9"/>
        <rFont val="Arial"/>
        <family val="2"/>
      </rPr>
      <t>Lump Sum</t>
    </r>
    <r>
      <rPr>
        <sz val="9"/>
        <rFont val="Arial"/>
        <family val="2"/>
      </rPr>
      <t xml:space="preserve"> cubriendo la preparacion de equipo, ensamble, testing, transporte, alquiler de equipos, bajada de lower completion y operacion frac pack que incluye:
Personal (Supervisor + Operador Senior) para 6</t>
    </r>
    <r>
      <rPr>
        <b/>
        <sz val="9"/>
        <rFont val="Arial"/>
        <family val="2"/>
      </rPr>
      <t xml:space="preserve"> días + mov-demov</t>
    </r>
    <r>
      <rPr>
        <sz val="9"/>
        <rFont val="Arial"/>
        <family val="2"/>
      </rPr>
      <t xml:space="preserve">
Qty 2 frac pack xover tools 5''
Qty 2 herramienta de recuperacion
Qty 2 tapón de packer
Qty 1 paquete de wash pipe
Qty 1 paquete de herramientas de manejo
Canastas, cajas y equipos para el transporte
Mob y Demob de equipos y personal al puerto de embarque</t>
    </r>
  </si>
  <si>
    <r>
      <rPr>
        <b/>
        <sz val="9"/>
        <rFont val="Arial"/>
        <family val="2"/>
      </rPr>
      <t>Lump Sum Preparacion de Equipo</t>
    </r>
    <r>
      <rPr>
        <sz val="9"/>
        <rFont val="Arial"/>
        <family val="2"/>
      </rPr>
      <t xml:space="preserve"> ensamble, testing y transporte de 2 sartas de upper completion de pozos productores de acuerdo al diseño estipulado por la compañía</t>
    </r>
  </si>
  <si>
    <r>
      <rPr>
        <b/>
        <sz val="9"/>
        <rFont val="Arial"/>
        <family val="2"/>
      </rPr>
      <t>Lump Sum Preparacion de Equipo</t>
    </r>
    <r>
      <rPr>
        <sz val="9"/>
        <rFont val="Arial"/>
        <family val="2"/>
      </rPr>
      <t xml:space="preserve"> ensamble, testing y transporte de 2 sartas de upper completion de pozos inyectores de acuerdo al diseño estipulado por la compañía</t>
    </r>
  </si>
  <si>
    <r>
      <rPr>
        <b/>
        <sz val="9"/>
        <rFont val="Arial"/>
        <family val="2"/>
      </rPr>
      <t>Lump Sum Preparacion de Equipo</t>
    </r>
    <r>
      <rPr>
        <sz val="9"/>
        <rFont val="Arial"/>
        <family val="2"/>
      </rPr>
      <t xml:space="preserve"> ensamble, testing y transporte de 2 sartas de upper completion de pozos inyectores con ICD y Swell Packers</t>
    </r>
  </si>
  <si>
    <r>
      <rPr>
        <b/>
        <sz val="9"/>
        <rFont val="Arial"/>
        <family val="2"/>
      </rPr>
      <t>Lump Sum</t>
    </r>
    <r>
      <rPr>
        <sz val="9"/>
        <rFont val="Arial"/>
        <family val="2"/>
      </rPr>
      <t xml:space="preserve"> bajada de upper completion en pozos productores:
Personal (para operación de 24 horas) para 5</t>
    </r>
    <r>
      <rPr>
        <b/>
        <sz val="9"/>
        <rFont val="Arial"/>
        <family val="2"/>
      </rPr>
      <t xml:space="preserve"> días + mov-demov</t>
    </r>
    <r>
      <rPr>
        <sz val="9"/>
        <rFont val="Arial"/>
        <family val="2"/>
      </rPr>
      <t xml:space="preserve">
Canastas, cajas y equipos para el transporte de herramientas de completación
Todos los equipos y herramientas para la preparación en locación de la completación
Todos los equipos y herramientas para la correcta bajada de la completación</t>
    </r>
  </si>
  <si>
    <r>
      <rPr>
        <b/>
        <sz val="9"/>
        <rFont val="Arial"/>
        <family val="2"/>
      </rPr>
      <t>Lump Sum</t>
    </r>
    <r>
      <rPr>
        <sz val="9"/>
        <rFont val="Arial"/>
        <family val="2"/>
      </rPr>
      <t xml:space="preserve"> bajada de upper y lower completion en pozos inyectores:
Personal (para operación de 24 horas) para 4</t>
    </r>
    <r>
      <rPr>
        <b/>
        <sz val="9"/>
        <rFont val="Arial"/>
        <family val="2"/>
      </rPr>
      <t xml:space="preserve"> días + mov-demov</t>
    </r>
    <r>
      <rPr>
        <sz val="9"/>
        <rFont val="Arial"/>
        <family val="2"/>
      </rPr>
      <t xml:space="preserve">
Canastas, cajas y equipos para el transporte de herramientas de completación
Todos los equipos y herramientas para la preparación en locación de la completación
Todos los equipos y herramientas para la correcta bajada de la completación</t>
    </r>
  </si>
  <si>
    <r>
      <rPr>
        <b/>
        <sz val="9"/>
        <rFont val="Arial"/>
        <family val="2"/>
      </rPr>
      <t>Lump Sum</t>
    </r>
    <r>
      <rPr>
        <sz val="9"/>
        <rFont val="Arial"/>
        <family val="2"/>
      </rPr>
      <t xml:space="preserve"> bajada de upper y lower completion en pozos inyectores con ICD and Swell Packers:
Personal (para operación de 24 horas) para 7</t>
    </r>
    <r>
      <rPr>
        <b/>
        <sz val="9"/>
        <rFont val="Arial"/>
        <family val="2"/>
      </rPr>
      <t xml:space="preserve"> días + mov-demov</t>
    </r>
    <r>
      <rPr>
        <sz val="9"/>
        <rFont val="Arial"/>
        <family val="2"/>
      </rPr>
      <t xml:space="preserve">
Canastas, cajas y equipos para el transporte de herramientas de completación
Todos los equipos y herramientas para la preparación en locación de la completación
Todos los equipos y herramientas para la correcta bajada de la completación</t>
    </r>
  </si>
  <si>
    <r>
      <rPr>
        <b/>
        <sz val="9"/>
        <rFont val="Arial"/>
        <family val="2"/>
      </rPr>
      <t>Lump Sum</t>
    </r>
    <r>
      <rPr>
        <sz val="9"/>
        <rFont val="Arial"/>
        <family val="2"/>
      </rPr>
      <t xml:space="preserve"> recuperación de upper completion en pozos productores:
Personal (para operación de 24 horas) para 4</t>
    </r>
    <r>
      <rPr>
        <b/>
        <sz val="9"/>
        <rFont val="Arial"/>
        <family val="2"/>
      </rPr>
      <t xml:space="preserve"> días + mov-demov</t>
    </r>
    <r>
      <rPr>
        <sz val="9"/>
        <rFont val="Arial"/>
        <family val="2"/>
      </rPr>
      <t xml:space="preserve">
Canastas, cajas y equipos para el transporte de herramientas de completación
Todos los equipos y herramientas para la recuperación de la completación
Todos los equipos y herramientas para la correcta bajada de la completación</t>
    </r>
  </si>
  <si>
    <r>
      <rPr>
        <b/>
        <sz val="9"/>
        <rFont val="Arial"/>
        <family val="2"/>
      </rPr>
      <t>Lump Sum</t>
    </r>
    <r>
      <rPr>
        <sz val="9"/>
        <rFont val="Arial"/>
        <family val="2"/>
      </rPr>
      <t xml:space="preserve"> recuperación de upper y lower completion en pozos inyectores:
Personal (para operación de 24 horas) para 3</t>
    </r>
    <r>
      <rPr>
        <b/>
        <sz val="9"/>
        <rFont val="Arial"/>
        <family val="2"/>
      </rPr>
      <t xml:space="preserve"> días + mov-demov</t>
    </r>
    <r>
      <rPr>
        <sz val="9"/>
        <rFont val="Arial"/>
        <family val="2"/>
      </rPr>
      <t xml:space="preserve">
Canastas, cajas y equipos para el transporte de herramientas de completación
Todos los equipos y herramientas para la recuperación de la completación
Todos los equipos y herramientas para la correcta bajada de la completación</t>
    </r>
  </si>
  <si>
    <r>
      <rPr>
        <b/>
        <sz val="9"/>
        <rFont val="Arial"/>
        <family val="2"/>
      </rPr>
      <t xml:space="preserve">Recertificación </t>
    </r>
    <r>
      <rPr>
        <sz val="9"/>
        <rFont val="Arial"/>
        <family val="2"/>
      </rPr>
      <t>válvula de seguridad de subsuelo</t>
    </r>
  </si>
  <si>
    <r>
      <rPr>
        <b/>
        <sz val="9"/>
        <rFont val="Arial"/>
        <family val="2"/>
      </rPr>
      <t xml:space="preserve">Redress </t>
    </r>
    <r>
      <rPr>
        <sz val="9"/>
        <rFont val="Arial"/>
        <family val="2"/>
      </rPr>
      <t>mandril de inyección de químicos</t>
    </r>
  </si>
  <si>
    <r>
      <rPr>
        <b/>
        <sz val="9"/>
        <rFont val="Arial"/>
        <family val="2"/>
      </rPr>
      <t xml:space="preserve">Redress </t>
    </r>
    <r>
      <rPr>
        <sz val="9"/>
        <rFont val="Arial"/>
        <family val="2"/>
      </rPr>
      <t>packer para pozos inyectores</t>
    </r>
  </si>
  <si>
    <r>
      <rPr>
        <b/>
        <sz val="9"/>
        <rFont val="Arial"/>
        <family val="2"/>
      </rPr>
      <t xml:space="preserve">Redress </t>
    </r>
    <r>
      <rPr>
        <sz val="9"/>
        <rFont val="Arial"/>
        <family val="2"/>
      </rPr>
      <t>GP completion</t>
    </r>
  </si>
  <si>
    <r>
      <rPr>
        <b/>
        <sz val="9"/>
        <rFont val="Arial"/>
        <family val="2"/>
      </rPr>
      <t xml:space="preserve">Redress </t>
    </r>
    <r>
      <rPr>
        <sz val="9"/>
        <rFont val="Arial"/>
        <family val="2"/>
      </rPr>
      <t>sellos flotantes + locator</t>
    </r>
  </si>
  <si>
    <r>
      <rPr>
        <b/>
        <sz val="9"/>
        <rFont val="Arial"/>
        <family val="2"/>
      </rPr>
      <t xml:space="preserve">Redress </t>
    </r>
    <r>
      <rPr>
        <sz val="9"/>
        <rFont val="Arial"/>
        <family val="2"/>
      </rPr>
      <t>shifting tool para válvula de aislación de fondo</t>
    </r>
  </si>
  <si>
    <r>
      <rPr>
        <b/>
        <sz val="9"/>
        <rFont val="Arial"/>
        <family val="2"/>
      </rPr>
      <t xml:space="preserve">Recertificación </t>
    </r>
    <r>
      <rPr>
        <sz val="9"/>
        <rFont val="Arial"/>
        <family val="2"/>
      </rPr>
      <t>válvula de seguridad de inyección</t>
    </r>
  </si>
  <si>
    <r>
      <rPr>
        <b/>
        <sz val="9"/>
        <rFont val="Arial"/>
        <family val="2"/>
      </rPr>
      <t>Cargo diario adicional</t>
    </r>
    <r>
      <rPr>
        <sz val="9"/>
        <rFont val="Arial"/>
        <family val="2"/>
      </rPr>
      <t xml:space="preserve"> (above 6 days)  </t>
    </r>
    <r>
      <rPr>
        <b/>
        <sz val="9"/>
        <rFont val="Arial"/>
        <family val="2"/>
      </rPr>
      <t>Herramientas + Personal HOHGP</t>
    </r>
  </si>
  <si>
    <t>día</t>
  </si>
  <si>
    <r>
      <rPr>
        <b/>
        <sz val="9"/>
        <rFont val="Arial"/>
        <family val="2"/>
      </rPr>
      <t>Cargo diario adicional</t>
    </r>
    <r>
      <rPr>
        <sz val="9"/>
        <rFont val="Arial"/>
        <family val="2"/>
      </rPr>
      <t xml:space="preserve"> (above 6 days)  </t>
    </r>
    <r>
      <rPr>
        <b/>
        <sz val="9"/>
        <rFont val="Arial"/>
        <family val="2"/>
      </rPr>
      <t>Herramientas + Personal Frac Pack</t>
    </r>
    <r>
      <rPr>
        <sz val="9"/>
        <rFont val="Arial"/>
        <family val="2"/>
      </rPr>
      <t xml:space="preserve"> 7''</t>
    </r>
  </si>
  <si>
    <r>
      <rPr>
        <b/>
        <sz val="9"/>
        <rFont val="Arial"/>
        <family val="2"/>
      </rPr>
      <t>Cargo diario adicional</t>
    </r>
    <r>
      <rPr>
        <sz val="9"/>
        <rFont val="Arial"/>
        <family val="2"/>
      </rPr>
      <t xml:space="preserve"> (above 6 days)  </t>
    </r>
    <r>
      <rPr>
        <b/>
        <sz val="9"/>
        <rFont val="Arial"/>
        <family val="2"/>
      </rPr>
      <t>Herramientas + Personal Frac Pack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>Multistage</t>
    </r>
    <r>
      <rPr>
        <sz val="9"/>
        <rFont val="Arial"/>
        <family val="2"/>
      </rPr>
      <t xml:space="preserve"> 7''</t>
    </r>
  </si>
  <si>
    <r>
      <rPr>
        <b/>
        <sz val="9"/>
        <rFont val="Arial"/>
        <family val="2"/>
      </rPr>
      <t>Cargo diario adicional</t>
    </r>
    <r>
      <rPr>
        <sz val="9"/>
        <rFont val="Arial"/>
        <family val="2"/>
      </rPr>
      <t xml:space="preserve"> (above 6 days)  </t>
    </r>
    <r>
      <rPr>
        <b/>
        <sz val="9"/>
        <rFont val="Arial"/>
        <family val="2"/>
      </rPr>
      <t>Herramientas + Personal Frac Pack</t>
    </r>
    <r>
      <rPr>
        <sz val="9"/>
        <rFont val="Arial"/>
        <family val="2"/>
      </rPr>
      <t xml:space="preserve"> 5''</t>
    </r>
  </si>
  <si>
    <r>
      <rPr>
        <b/>
        <sz val="9"/>
        <rFont val="Arial"/>
        <family val="2"/>
      </rPr>
      <t>Cargo diario adicional</t>
    </r>
    <r>
      <rPr>
        <sz val="9"/>
        <rFont val="Arial"/>
        <family val="2"/>
      </rPr>
      <t xml:space="preserve"> (encima de 5 días) </t>
    </r>
    <r>
      <rPr>
        <b/>
        <sz val="9"/>
        <rFont val="Arial"/>
        <family val="2"/>
      </rPr>
      <t>Herramientas + Personal</t>
    </r>
    <r>
      <rPr>
        <sz val="9"/>
        <rFont val="Arial"/>
        <family val="2"/>
      </rPr>
      <t xml:space="preserve"> para bajada de upper y lower completion en pozos productores (para operación de 24 horas)</t>
    </r>
  </si>
  <si>
    <r>
      <rPr>
        <b/>
        <sz val="9"/>
        <rFont val="Arial"/>
        <family val="2"/>
      </rPr>
      <t>Cargo diario adicional</t>
    </r>
    <r>
      <rPr>
        <sz val="9"/>
        <rFont val="Arial"/>
        <family val="2"/>
      </rPr>
      <t xml:space="preserve"> (encima de 4 días) </t>
    </r>
    <r>
      <rPr>
        <b/>
        <sz val="9"/>
        <rFont val="Arial"/>
        <family val="2"/>
      </rPr>
      <t>Herramientas + Personal</t>
    </r>
    <r>
      <rPr>
        <sz val="9"/>
        <rFont val="Arial"/>
        <family val="2"/>
      </rPr>
      <t xml:space="preserve"> para bajada de upper y lower completion en pozos inyectores (para operación de 24 horas)</t>
    </r>
  </si>
  <si>
    <r>
      <rPr>
        <b/>
        <sz val="9"/>
        <rFont val="Arial"/>
        <family val="2"/>
      </rPr>
      <t>Cargo diario adicional</t>
    </r>
    <r>
      <rPr>
        <sz val="9"/>
        <rFont val="Arial"/>
        <family val="2"/>
      </rPr>
      <t xml:space="preserve"> (encima de 7 días) </t>
    </r>
    <r>
      <rPr>
        <b/>
        <sz val="9"/>
        <rFont val="Arial"/>
        <family val="2"/>
      </rPr>
      <t>Herramientas + Personal</t>
    </r>
    <r>
      <rPr>
        <sz val="9"/>
        <rFont val="Arial"/>
        <family val="2"/>
      </rPr>
      <t xml:space="preserve"> para bajada de upper y lower completion en pozos inyectores con ICD's y swell packers (para operación de 24 horas)</t>
    </r>
  </si>
  <si>
    <r>
      <rPr>
        <b/>
        <sz val="9"/>
        <rFont val="Arial"/>
        <family val="2"/>
      </rPr>
      <t>Cargo diario adicional</t>
    </r>
    <r>
      <rPr>
        <sz val="9"/>
        <rFont val="Arial"/>
        <family val="2"/>
      </rPr>
      <t xml:space="preserve"> (encima de 4 días) </t>
    </r>
    <r>
      <rPr>
        <b/>
        <sz val="9"/>
        <rFont val="Arial"/>
        <family val="2"/>
      </rPr>
      <t>Herramientas + Personal</t>
    </r>
    <r>
      <rPr>
        <sz val="9"/>
        <rFont val="Arial"/>
        <family val="2"/>
      </rPr>
      <t xml:space="preserve"> para recuperación de upper y lower completion en pozos productores (para operación de 24 horas)</t>
    </r>
  </si>
  <si>
    <r>
      <rPr>
        <b/>
        <sz val="9"/>
        <rFont val="Arial"/>
        <family val="2"/>
      </rPr>
      <t>Cargo diario adicional</t>
    </r>
    <r>
      <rPr>
        <sz val="9"/>
        <rFont val="Arial"/>
        <family val="2"/>
      </rPr>
      <t xml:space="preserve"> (encima de 3 días) </t>
    </r>
    <r>
      <rPr>
        <b/>
        <sz val="9"/>
        <rFont val="Arial"/>
        <family val="2"/>
      </rPr>
      <t>Herramientas + Personal</t>
    </r>
    <r>
      <rPr>
        <sz val="9"/>
        <rFont val="Arial"/>
        <family val="2"/>
      </rPr>
      <t xml:space="preserve"> para recuperación de upper y lower completion en pozos inyectores (para operación de 24 horas)</t>
    </r>
  </si>
  <si>
    <t>PRECIO UNITARIO</t>
  </si>
  <si>
    <t>TOTAL</t>
  </si>
  <si>
    <t>Cantidad Total</t>
  </si>
  <si>
    <t>RESTOCKING FEE (Porcentual del PU)</t>
  </si>
  <si>
    <t>RESTOCKING FEE</t>
  </si>
  <si>
    <t>H2</t>
  </si>
  <si>
    <t>CANTIDAD BASE</t>
  </si>
  <si>
    <t>MONTO BASE</t>
  </si>
  <si>
    <t>MONTO RESTOCKING</t>
  </si>
  <si>
    <t>H3</t>
  </si>
  <si>
    <t>H4</t>
  </si>
  <si>
    <t>H5</t>
  </si>
  <si>
    <t>H6</t>
  </si>
  <si>
    <t>H7</t>
  </si>
  <si>
    <t>H11</t>
  </si>
  <si>
    <t>H19</t>
  </si>
  <si>
    <t>H21</t>
  </si>
  <si>
    <t>H22</t>
  </si>
  <si>
    <t>H23</t>
  </si>
  <si>
    <t>H24</t>
  </si>
  <si>
    <t>H25</t>
  </si>
  <si>
    <t>H18</t>
  </si>
  <si>
    <t>SUBTOTAL MATERIALES</t>
  </si>
  <si>
    <t>SUBTOTAL SERVICIOS</t>
  </si>
  <si>
    <t>SUBTOTAL ADICIONALES</t>
  </si>
  <si>
    <t>RESTOCKING</t>
  </si>
  <si>
    <t>COSTO BASE</t>
  </si>
  <si>
    <t>POZO</t>
  </si>
  <si>
    <t>MONTO USD</t>
  </si>
  <si>
    <t>MATERIALES</t>
  </si>
  <si>
    <t>SERVICIOS</t>
  </si>
  <si>
    <t>ADICIONALES</t>
  </si>
  <si>
    <t>Total</t>
  </si>
  <si>
    <t xml:space="preserve"> SUBTOTAL COSTO BASE</t>
  </si>
  <si>
    <t>SUBTOTAL RESTOCKING</t>
  </si>
  <si>
    <t>PLANILLA DE COTIZACIÓN | INSTRUCTIVO</t>
  </si>
  <si>
    <t>La Contratista deberá completar información únicamente en la hoja TARIFARIO</t>
  </si>
  <si>
    <t>1. Completar Razón Social de la Contratista</t>
  </si>
  <si>
    <t>2. Llenado del Tarifario</t>
  </si>
  <si>
    <r>
      <rPr>
        <b/>
        <sz val="11"/>
        <color theme="1"/>
        <rFont val="Calibri"/>
        <family val="2"/>
        <scheme val="minor"/>
      </rPr>
      <t>a.</t>
    </r>
    <r>
      <rPr>
        <sz val="11"/>
        <color theme="1"/>
        <rFont val="Calibri"/>
        <family val="2"/>
        <scheme val="minor"/>
      </rPr>
      <t xml:space="preserve"> En este documento se asentarán los precios unitarios en dólares estadounidenses que oferta el licitante para cada uno de </t>
    </r>
  </si>
  <si>
    <t xml:space="preserve"> los conceptos de trabajo, debiendo contener el cien por ciento de los conceptos solicitados por LA EMPRESA.</t>
  </si>
  <si>
    <t>3. Estructura del Tarifario</t>
  </si>
  <si>
    <t>Se deberá respetar la cantidad de items cotizados, sin incorporar ni eliminar item alguno.</t>
  </si>
  <si>
    <t>4. Cantidades Utilizadas</t>
  </si>
  <si>
    <t>6. Valor de Contrato</t>
  </si>
  <si>
    <t>En la hoja VALOR_CONTRATO se muestra un resumen por pozo y el valor de contrato teniendo en cuenta los  pozos a construirse</t>
  </si>
  <si>
    <t>y los costos cotizados.</t>
  </si>
  <si>
    <t>AREA</t>
  </si>
  <si>
    <t>HOKCHI</t>
  </si>
  <si>
    <t>CONTRATISTA</t>
  </si>
  <si>
    <t>A continuación se detallan los campos a ser completados por la Contratista. Los mismos están establecidas entre las columnas D y F:</t>
  </si>
  <si>
    <r>
      <rPr>
        <b/>
        <sz val="11"/>
        <color theme="1"/>
        <rFont val="Calibri"/>
        <family val="2"/>
        <scheme val="minor"/>
      </rPr>
      <t>b.</t>
    </r>
    <r>
      <rPr>
        <sz val="11"/>
        <color theme="1"/>
        <rFont val="Calibri"/>
        <family val="2"/>
        <scheme val="minor"/>
      </rPr>
      <t xml:space="preserve"> Para el restocking fee debe indicarse el porcentaje de descuento que se aplicara por la devolución del material.</t>
    </r>
  </si>
  <si>
    <t xml:space="preserve">NOTA: Los precios unitarios propuestos en la columnas D y F no podrán ser modificados o corregidos, ni sujetos a subsanación. </t>
  </si>
  <si>
    <t>El presente Tarifario se encuentra estructurado en 98 items que componen materiales, servicios y cargos adicionales, descriptos en la columna B.</t>
  </si>
  <si>
    <r>
      <t xml:space="preserve">Entre las columnas H y BM se incluyen los detalles de </t>
    </r>
    <r>
      <rPr>
        <b/>
        <i/>
        <sz val="11"/>
        <color theme="1"/>
        <rFont val="Calibri"/>
        <family val="2"/>
        <scheme val="minor"/>
      </rPr>
      <t>cantidades base y cantidades de restocking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</si>
</sst>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0_)"/>
    <numFmt numFmtId="165" formatCode="&quot;$&quot;#,##0.00_);\(&quot;$&quot;#,##0.00\)"/>
    <numFmt numFmtId="166" formatCode="&quot;$&quot;\ #,##0.00"/>
    <numFmt numFmtId="167" formatCode="_-&quot;$&quot;\ * #,##0_-;\-&quot;$&quot;\ * #,##0_-;_-&quot;$&quot;\ * &quot;-&quot;??_-;_-@_-"/>
    <numFmt numFmtId="168" formatCode="_-&quot;$&quot;* #,##0.00_-;\-&quot;$&quot;* #,##0.00_-;_-&quot;$&quot;* &quot;-&quot;??_-;_-@_-"/>
    <numFmt numFmtId="169" formatCode="&quot;$&quot;\ #,##0.00;[Red]&quot;$&quot;\ \-#,##0.00"/>
    <numFmt numFmtId="170" formatCode="_ &quot;$&quot;\ * #,##0.00_ ;_ &quot;$&quot;\ * \-#,##0.00_ ;_ &quot;$&quot;\ * &quot;-&quot;??_ ;_ @_ "/>
    <numFmt numFmtId="171" formatCode="_ * #,##0.00_ ;_ * \-#,##0.00_ ;_ * &quot;-&quot;??_ ;_ @_ "/>
    <numFmt numFmtId="172" formatCode="&quot;$&quot;\ \ \ \ #,##0.00_);[Red]\(&quot;$&quot;#,##0.00\)"/>
    <numFmt numFmtId="173" formatCode="0.0"/>
    <numFmt numFmtId="174" formatCode="_(* #,##0.0_);_(* \(#,##0.0\);_(* &quot;-&quot;??_);_(@_)"/>
    <numFmt numFmtId="175" formatCode="#,##0.00_)\ ;\(#,##0.00\)\ ;&quot;- &quot;"/>
    <numFmt numFmtId="176" formatCode="#,##0.000\ \ ;\(#,##0.000\)\ ;&quot; --  &quot;"/>
    <numFmt numFmtId="177" formatCode="0.0&quot;  &quot;"/>
    <numFmt numFmtId="178" formatCode="&quot;S$&quot;#,##0;[Red]\-&quot;S$&quot;#,##0"/>
    <numFmt numFmtId="179" formatCode="_([$€-2]\ * #,##0.00_);_([$€-2]\ * \(#,##0.00\);_([$€-2]\ * &quot;-&quot;??_)"/>
    <numFmt numFmtId="180" formatCode="#,##0.0;[Red]\(#,##0.0\);\-"/>
    <numFmt numFmtId="181" formatCode="_-* #,##0.00\ _F_-;\-* #,##0.00\ _F_-;_-* &quot;-&quot;??\ _F_-;_-@_-"/>
    <numFmt numFmtId="182" formatCode="0.00\°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Helv"/>
    </font>
    <font>
      <b/>
      <sz val="10"/>
      <name val="Arial"/>
      <family val="2"/>
    </font>
    <font>
      <b/>
      <sz val="10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3"/>
      <name val="Calibri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b/>
      <sz val="10"/>
      <name val="Times New Roman"/>
      <family val="1"/>
    </font>
    <font>
      <i/>
      <sz val="11"/>
      <color indexed="23"/>
      <name val="Calibri"/>
      <family val="2"/>
    </font>
    <font>
      <sz val="10"/>
      <name val="Times New Roman"/>
      <family val="1"/>
    </font>
    <font>
      <u/>
      <sz val="9.5"/>
      <color indexed="36"/>
      <name val="Geneva"/>
    </font>
    <font>
      <sz val="8"/>
      <name val="Helvetic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Geneva"/>
    </font>
    <font>
      <b/>
      <sz val="11"/>
      <color indexed="63"/>
      <name val="Calibri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sz val="10"/>
      <name val="Times New Roman Cyr"/>
      <family val="1"/>
    </font>
    <font>
      <sz val="9"/>
      <name val="Times New Roman"/>
      <family val="1"/>
    </font>
    <font>
      <b/>
      <sz val="8"/>
      <name val="MS Sans Serif"/>
      <family val="2"/>
    </font>
    <font>
      <sz val="11"/>
      <name val="Univers 45 Light"/>
      <family val="2"/>
    </font>
    <font>
      <sz val="10"/>
      <color indexed="22"/>
      <name val="Arial"/>
      <family val="2"/>
    </font>
    <font>
      <sz val="10"/>
      <name val="Helvetica"/>
      <family val="2"/>
    </font>
    <font>
      <b/>
      <sz val="8"/>
      <color indexed="8"/>
      <name val="Arial"/>
      <family val="2"/>
    </font>
    <font>
      <sz val="10"/>
      <name val="Univers 45 Light"/>
      <family val="2"/>
    </font>
    <font>
      <sz val="6"/>
      <name val="Helvetica"/>
      <family val="2"/>
    </font>
    <font>
      <sz val="6"/>
      <color indexed="10"/>
      <name val="Helvetica"/>
      <family val="2"/>
    </font>
    <font>
      <sz val="10"/>
      <name val="MS Sans Serif"/>
      <family val="2"/>
    </font>
    <font>
      <b/>
      <u/>
      <sz val="14"/>
      <name val="TimesNewRomanPS"/>
    </font>
    <font>
      <sz val="12"/>
      <name val="TimesNewRomanPS"/>
    </font>
    <font>
      <b/>
      <sz val="12"/>
      <name val="TimesNewRomanPS"/>
    </font>
    <font>
      <sz val="8"/>
      <color indexed="12"/>
      <name val="Helvetica"/>
      <family val="2"/>
    </font>
    <font>
      <sz val="8"/>
      <color indexed="14"/>
      <name val="Helvetica"/>
      <family val="2"/>
    </font>
    <font>
      <b/>
      <sz val="8"/>
      <name val="Helvetica"/>
      <family val="2"/>
    </font>
    <font>
      <sz val="10"/>
      <name val="Arial Cyr"/>
    </font>
    <font>
      <sz val="10"/>
      <name val="Verdana"/>
      <family val="2"/>
    </font>
    <font>
      <sz val="10"/>
      <color indexed="10"/>
      <name val="Geneva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u/>
      <sz val="10"/>
      <color theme="10"/>
      <name val="Arial"/>
      <family val="2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lightTrellis">
        <fgColor indexed="10"/>
      </patternFill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0"/>
        <bgColor indexed="9"/>
      </patternFill>
    </fill>
    <fill>
      <patternFill patternType="solid">
        <fgColor indexed="29"/>
        <bgColor indexed="10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auto="1"/>
      </left>
      <right/>
      <top/>
      <bottom/>
      <diagonal/>
    </border>
    <border>
      <left/>
      <right/>
      <top/>
      <bottom style="double">
        <color indexed="8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double">
        <color auto="1"/>
      </top>
      <bottom style="hair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ck">
        <color auto="1"/>
      </left>
      <right/>
      <top style="hair">
        <color auto="1"/>
      </top>
      <bottom style="double">
        <color auto="1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auto="1"/>
      </bottom>
      <diagonal/>
    </border>
    <border>
      <left style="double">
        <color indexed="9"/>
      </left>
      <right style="double">
        <color indexed="8"/>
      </right>
      <top style="double">
        <color indexed="9"/>
      </top>
      <bottom style="double">
        <color indexed="8"/>
      </bottom>
      <diagonal/>
    </border>
  </borders>
  <cellStyleXfs count="36581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0" fontId="9" fillId="0" borderId="0"/>
    <xf numFmtId="0" fontId="8" fillId="0" borderId="0"/>
    <xf numFmtId="4" fontId="39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74" fontId="8" fillId="0" borderId="0" applyProtection="0">
      <protection locked="0"/>
    </xf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8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18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9" fontId="40" fillId="0" borderId="0" applyNumberFormat="0" applyFont="0" applyFill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2" fillId="27" borderId="0" applyNumberFormat="0" applyBorder="0" applyAlignment="0" applyProtection="0"/>
    <xf numFmtId="0" fontId="12" fillId="32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29" borderId="0" applyNumberFormat="0" applyBorder="0" applyAlignment="0" applyProtection="0"/>
    <xf numFmtId="0" fontId="12" fillId="23" borderId="0" applyNumberFormat="0" applyBorder="0" applyAlignment="0" applyProtection="0"/>
    <xf numFmtId="0" fontId="12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5" borderId="0" applyNumberFormat="0" applyBorder="0" applyAlignment="0" applyProtection="0"/>
    <xf numFmtId="0" fontId="12" fillId="33" borderId="0" applyNumberFormat="0" applyBorder="0" applyAlignment="0" applyProtection="0"/>
    <xf numFmtId="0" fontId="12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34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34" borderId="0" applyNumberFormat="0" applyBorder="0" applyAlignment="0" applyProtection="0"/>
    <xf numFmtId="0" fontId="12" fillId="27" borderId="0" applyNumberFormat="0" applyBorder="0" applyAlignment="0" applyProtection="0"/>
    <xf numFmtId="0" fontId="12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59" fillId="3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9" fillId="38" borderId="0" applyNumberFormat="0" applyBorder="0" applyAlignment="0" applyProtection="0"/>
    <xf numFmtId="0" fontId="41" fillId="0" borderId="0"/>
    <xf numFmtId="175" fontId="38" fillId="0" borderId="0" applyFont="0" applyFill="0" applyBorder="0" applyProtection="0">
      <alignment horizontal="right"/>
    </xf>
    <xf numFmtId="176" fontId="42" fillId="0" borderId="0" applyFont="0" applyFill="0" applyBorder="0" applyProtection="0">
      <alignment horizontal="right"/>
    </xf>
    <xf numFmtId="0" fontId="15" fillId="10" borderId="0" applyNumberFormat="0" applyBorder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7" fillId="41" borderId="6" applyNumberFormat="0" applyAlignment="0" applyProtection="0"/>
    <xf numFmtId="0" fontId="30" fillId="0" borderId="7" applyNumberFormat="0" applyFill="0" applyAlignment="0" applyProtection="0"/>
    <xf numFmtId="0" fontId="17" fillId="41" borderId="6" applyNumberFormat="0" applyAlignment="0" applyProtection="0"/>
    <xf numFmtId="0" fontId="17" fillId="29" borderId="6" applyNumberFormat="0" applyAlignment="0" applyProtection="0"/>
    <xf numFmtId="0" fontId="17" fillId="41" borderId="6" applyNumberFormat="0" applyAlignment="0" applyProtection="0"/>
    <xf numFmtId="0" fontId="17" fillId="41" borderId="6" applyNumberFormat="0" applyAlignment="0" applyProtection="0"/>
    <xf numFmtId="0" fontId="17" fillId="29" borderId="6" applyNumberFormat="0" applyAlignment="0" applyProtection="0"/>
    <xf numFmtId="43" fontId="8" fillId="0" borderId="0" applyFont="0" applyFill="0" applyBorder="0" applyAlignment="0" applyProtection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43" fillId="0" borderId="8" applyNumberFormat="0" applyFill="0" applyAlignment="0" applyProtection="0"/>
    <xf numFmtId="42" fontId="22" fillId="0" borderId="9" applyBorder="0"/>
    <xf numFmtId="44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7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8" fillId="0" borderId="0" applyFont="0" applyFill="0" applyBorder="0" applyAlignment="0" applyProtection="0"/>
    <xf numFmtId="177" fontId="44" fillId="0" borderId="0">
      <protection locked="0"/>
    </xf>
    <xf numFmtId="0" fontId="43" fillId="0" borderId="8" applyNumberFormat="0" applyFill="0" applyAlignment="0" applyProtection="0"/>
    <xf numFmtId="178" fontId="8" fillId="0" borderId="0">
      <protection locked="0"/>
    </xf>
    <xf numFmtId="0" fontId="19" fillId="42" borderId="0" applyNumberFormat="0" applyBorder="0" applyAlignment="0" applyProtection="0"/>
    <xf numFmtId="0" fontId="19" fillId="43" borderId="0" applyNumberFormat="0" applyBorder="0" applyAlignment="0" applyProtection="0"/>
    <xf numFmtId="0" fontId="19" fillId="44" borderId="0" applyNumberFormat="0" applyBorder="0" applyAlignment="0" applyProtection="0"/>
    <xf numFmtId="0" fontId="29" fillId="0" borderId="0" applyNumberFormat="0" applyFill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31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35" borderId="0" applyNumberFormat="0" applyBorder="0" applyAlignment="0" applyProtection="0"/>
    <xf numFmtId="0" fontId="21" fillId="13" borderId="5" applyNumberFormat="0" applyAlignment="0" applyProtection="0"/>
    <xf numFmtId="0" fontId="22" fillId="45" borderId="0"/>
    <xf numFmtId="0" fontId="44" fillId="0" borderId="0"/>
    <xf numFmtId="179" fontId="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0" fontId="24" fillId="0" borderId="0">
      <alignment wrapText="1"/>
    </xf>
    <xf numFmtId="178" fontId="8" fillId="0" borderId="0">
      <protection locked="0"/>
    </xf>
    <xf numFmtId="0" fontId="26" fillId="0" borderId="0"/>
    <xf numFmtId="0" fontId="26" fillId="0" borderId="0"/>
    <xf numFmtId="0" fontId="24" fillId="0" borderId="10" applyNumberFormat="0" applyBorder="0" applyAlignment="0" applyProtection="0">
      <protection locked="0"/>
    </xf>
    <xf numFmtId="0" fontId="15" fillId="10" borderId="0" applyNumberFormat="0" applyBorder="0" applyAlignment="0" applyProtection="0"/>
    <xf numFmtId="0" fontId="15" fillId="32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32" borderId="0" applyNumberFormat="0" applyBorder="0" applyAlignment="0" applyProtection="0"/>
    <xf numFmtId="49" fontId="45" fillId="46" borderId="11">
      <alignment horizontal="center" vertical="center"/>
    </xf>
    <xf numFmtId="0" fontId="61" fillId="0" borderId="13" applyNumberFormat="0" applyFill="0" applyAlignment="0" applyProtection="0"/>
    <xf numFmtId="0" fontId="27" fillId="0" borderId="12" applyNumberFormat="0" applyFill="0" applyAlignment="0" applyProtection="0"/>
    <xf numFmtId="0" fontId="27" fillId="0" borderId="12" applyNumberFormat="0" applyFill="0" applyAlignment="0" applyProtection="0"/>
    <xf numFmtId="0" fontId="61" fillId="0" borderId="13" applyNumberFormat="0" applyFill="0" applyAlignment="0" applyProtection="0"/>
    <xf numFmtId="0" fontId="62" fillId="0" borderId="14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62" fillId="0" borderId="14" applyNumberFormat="0" applyFill="0" applyAlignment="0" applyProtection="0"/>
    <xf numFmtId="0" fontId="20" fillId="0" borderId="16" applyNumberFormat="0" applyFill="0" applyAlignment="0" applyProtection="0"/>
    <xf numFmtId="0" fontId="29" fillId="0" borderId="15" applyNumberFormat="0" applyFill="0" applyAlignment="0" applyProtection="0"/>
    <xf numFmtId="0" fontId="29" fillId="0" borderId="15" applyNumberFormat="0" applyFill="0" applyAlignment="0" applyProtection="0"/>
    <xf numFmtId="0" fontId="20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8" fontId="8" fillId="0" borderId="0">
      <protection locked="0"/>
    </xf>
    <xf numFmtId="178" fontId="8" fillId="0" borderId="0"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14" fillId="9" borderId="0" applyNumberFormat="0" applyBorder="0" applyAlignment="0" applyProtection="0"/>
    <xf numFmtId="0" fontId="21" fillId="13" borderId="5" applyNumberFormat="0" applyAlignment="0" applyProtection="0"/>
    <xf numFmtId="180" fontId="46" fillId="47" borderId="17" applyAlignment="0">
      <alignment horizontal="center"/>
      <protection locked="0"/>
    </xf>
    <xf numFmtId="0" fontId="21" fillId="13" borderId="5" applyNumberFormat="0" applyAlignment="0" applyProtection="0"/>
    <xf numFmtId="0" fontId="21" fillId="13" borderId="5" applyNumberFormat="0" applyAlignment="0" applyProtection="0"/>
    <xf numFmtId="180" fontId="46" fillId="47" borderId="17" applyAlignment="0">
      <alignment horizontal="center"/>
      <protection locked="0"/>
    </xf>
    <xf numFmtId="0" fontId="30" fillId="0" borderId="7" applyNumberFormat="0" applyFill="0" applyAlignment="0" applyProtection="0"/>
    <xf numFmtId="0" fontId="18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18" fillId="0" borderId="7" applyNumberFormat="0" applyFill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81" fontId="8" fillId="0" borderId="0" applyFill="0" applyBorder="0" applyAlignment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8" borderId="0" applyNumberFormat="0" applyBorder="0" applyAlignment="0" applyProtection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12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" fillId="0" borderId="0"/>
    <xf numFmtId="0" fontId="57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2" fillId="0" borderId="0"/>
    <xf numFmtId="16" fontId="47" fillId="0" borderId="18" applyNumberFormat="0" applyBorder="0" applyAlignment="0">
      <alignment horizontal="center"/>
    </xf>
    <xf numFmtId="0" fontId="48" fillId="0" borderId="19" applyBorder="0">
      <alignment horizontal="center"/>
    </xf>
    <xf numFmtId="0" fontId="8" fillId="0" borderId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182" fontId="8" fillId="51" borderId="22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9" fontId="22" fillId="52" borderId="0">
      <alignment wrapText="1"/>
    </xf>
    <xf numFmtId="0" fontId="49" fillId="0" borderId="0" applyNumberFormat="0" applyFont="0" applyFill="0" applyBorder="0" applyAlignment="0" applyProtection="0">
      <alignment horizontal="left"/>
    </xf>
    <xf numFmtId="0" fontId="34" fillId="53" borderId="23"/>
    <xf numFmtId="0" fontId="34" fillId="53" borderId="23"/>
    <xf numFmtId="0" fontId="34" fillId="53" borderId="23"/>
    <xf numFmtId="0" fontId="34" fillId="53" borderId="23"/>
    <xf numFmtId="0" fontId="34" fillId="53" borderId="23"/>
    <xf numFmtId="0" fontId="34" fillId="53" borderId="23"/>
    <xf numFmtId="0" fontId="33" fillId="39" borderId="21" applyNumberFormat="0" applyAlignment="0" applyProtection="0"/>
    <xf numFmtId="0" fontId="35" fillId="0" borderId="0" applyNumberFormat="0" applyFill="0" applyBorder="0" applyAlignment="0" applyProtection="0"/>
    <xf numFmtId="0" fontId="26" fillId="0" borderId="24"/>
    <xf numFmtId="0" fontId="50" fillId="0" borderId="0" applyProtection="0">
      <alignment vertical="center"/>
    </xf>
    <xf numFmtId="0" fontId="51" fillId="0" borderId="0" applyProtection="0">
      <alignment vertical="center"/>
    </xf>
    <xf numFmtId="0" fontId="52" fillId="0" borderId="0"/>
    <xf numFmtId="164" fontId="10" fillId="0" borderId="25">
      <alignment horizontal="justify" vertical="top" wrapText="1"/>
    </xf>
    <xf numFmtId="0" fontId="8" fillId="54" borderId="26"/>
    <xf numFmtId="0" fontId="23" fillId="0" borderId="0" applyNumberFormat="0" applyFill="0" applyBorder="0" applyAlignment="0" applyProtection="0"/>
    <xf numFmtId="12" fontId="53" fillId="0" borderId="0" applyFill="0" applyBorder="0"/>
    <xf numFmtId="12" fontId="53" fillId="0" borderId="0"/>
    <xf numFmtId="12" fontId="54" fillId="0" borderId="27" applyBorder="0" applyAlignment="0">
      <alignment horizont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" fontId="55" fillId="0" borderId="28"/>
    <xf numFmtId="0" fontId="37" fillId="0" borderId="0" applyNumberFormat="0" applyFill="0" applyBorder="0" applyAlignment="0" applyProtection="0"/>
    <xf numFmtId="0" fontId="27" fillId="0" borderId="12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3" fontId="58" fillId="0" borderId="31"/>
    <xf numFmtId="3" fontId="58" fillId="0" borderId="31"/>
    <xf numFmtId="3" fontId="58" fillId="0" borderId="31"/>
    <xf numFmtId="42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0" fontId="32" fillId="0" borderId="0">
      <alignment vertical="top" wrapTex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31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35" borderId="0" applyNumberFormat="0" applyBorder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27" fillId="0" borderId="12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19" fillId="0" borderId="30" applyNumberFormat="0" applyFill="0" applyAlignment="0" applyProtection="0"/>
    <xf numFmtId="0" fontId="17" fillId="41" borderId="6" applyNumberFormat="0" applyAlignment="0" applyProtection="0"/>
    <xf numFmtId="0" fontId="37" fillId="0" borderId="0" applyNumberFormat="0" applyFill="0" applyBorder="0" applyAlignment="0" applyProtection="0"/>
    <xf numFmtId="0" fontId="31" fillId="49" borderId="0" applyNumberFormat="0" applyBorder="0" applyAlignment="0" applyProtection="0"/>
    <xf numFmtId="0" fontId="14" fillId="9" borderId="0" applyNumberFormat="0" applyBorder="0" applyAlignment="0" applyProtection="0"/>
    <xf numFmtId="0" fontId="23" fillId="0" borderId="0" applyNumberFormat="0" applyFill="0" applyBorder="0" applyAlignment="0" applyProtection="0"/>
    <xf numFmtId="0" fontId="56" fillId="50" borderId="20" applyNumberFormat="0" applyFont="0" applyAlignment="0" applyProtection="0"/>
    <xf numFmtId="0" fontId="30" fillId="0" borderId="7" applyNumberFormat="0" applyFill="0" applyAlignment="0" applyProtection="0"/>
    <xf numFmtId="4" fontId="39" fillId="0" borderId="0">
      <alignment vertical="center"/>
    </xf>
    <xf numFmtId="0" fontId="36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8" fillId="0" borderId="0"/>
    <xf numFmtId="42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8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170" fontId="8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174" fontId="8" fillId="0" borderId="0" applyProtection="0">
      <protection locked="0"/>
    </xf>
    <xf numFmtId="174" fontId="8" fillId="0" borderId="0" applyProtection="0">
      <protection locked="0"/>
    </xf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4" fillId="9" borderId="0" applyNumberFormat="0" applyBorder="0" applyAlignment="0" applyProtection="0"/>
    <xf numFmtId="175" fontId="38" fillId="0" borderId="0" applyFont="0" applyFill="0" applyBorder="0" applyProtection="0">
      <alignment horizontal="right"/>
    </xf>
    <xf numFmtId="175" fontId="38" fillId="0" borderId="0" applyFont="0" applyFill="0" applyBorder="0" applyProtection="0">
      <alignment horizontal="right"/>
    </xf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8" fontId="8" fillId="0" borderId="0">
      <protection locked="0"/>
    </xf>
    <xf numFmtId="178" fontId="8" fillId="0" borderId="0">
      <protection locked="0"/>
    </xf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44" fillId="0" borderId="0"/>
    <xf numFmtId="0" fontId="44" fillId="0" borderId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0" fontId="27" fillId="0" borderId="12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9" fillId="0" borderId="15" applyNumberFormat="0" applyFill="0" applyAlignment="0" applyProtection="0"/>
    <xf numFmtId="0" fontId="29" fillId="0" borderId="15" applyNumberFormat="0" applyFill="0" applyAlignment="0" applyProtection="0"/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81" fontId="8" fillId="0" borderId="0" applyFill="0" applyBorder="0" applyAlignment="0"/>
    <xf numFmtId="181" fontId="8" fillId="0" borderId="0" applyFill="0" applyBorder="0" applyAlignment="0"/>
    <xf numFmtId="0" fontId="31" fillId="48" borderId="0" applyNumberFormat="0" applyBorder="0" applyAlignment="0" applyProtection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27" fillId="0" borderId="12" applyNumberFormat="0" applyFill="0" applyAlignment="0" applyProtection="0"/>
    <xf numFmtId="0" fontId="27" fillId="0" borderId="12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9" fillId="0" borderId="15" applyNumberFormat="0" applyFill="0" applyAlignment="0" applyProtection="0"/>
    <xf numFmtId="0" fontId="29" fillId="0" borderId="15" applyNumberFormat="0" applyFill="0" applyAlignment="0" applyProtection="0"/>
    <xf numFmtId="0" fontId="29" fillId="0" borderId="15" applyNumberFormat="0" applyFill="0" applyAlignment="0" applyProtection="0"/>
    <xf numFmtId="0" fontId="29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7" fillId="41" borderId="6" applyNumberFormat="0" applyAlignment="0" applyProtection="0"/>
    <xf numFmtId="0" fontId="17" fillId="41" borderId="6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60" fillId="40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" fillId="0" borderId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" fillId="0" borderId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33" fillId="40" borderId="21" applyNumberFormat="0" applyAlignment="0" applyProtection="0"/>
    <xf numFmtId="0" fontId="16" fillId="39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63" fillId="0" borderId="0" applyNumberFormat="0" applyFill="0" applyBorder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6" fillId="39" borderId="5" applyNumberForma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2" fillId="27" borderId="20" applyNumberFormat="0" applyFont="0" applyAlignment="0" applyProtection="0"/>
    <xf numFmtId="0" fontId="21" fillId="13" borderId="5" applyNumberFormat="0" applyAlignment="0" applyProtection="0"/>
    <xf numFmtId="0" fontId="33" fillId="40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9" fillId="0" borderId="30" applyNumberFormat="0" applyFill="0" applyAlignment="0" applyProtection="0"/>
    <xf numFmtId="0" fontId="12" fillId="50" borderId="20" applyNumberFormat="0" applyFon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33" fillId="40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12" fillId="50" borderId="20" applyNumberFormat="0" applyFon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21" fillId="13" borderId="5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9" fillId="0" borderId="30" applyNumberFormat="0" applyFill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56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2" fillId="50" borderId="20" applyNumberFormat="0" applyFon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40" borderId="5" applyNumberFormat="0" applyAlignment="0" applyProtection="0"/>
    <xf numFmtId="0" fontId="1" fillId="0" borderId="0"/>
    <xf numFmtId="0" fontId="1" fillId="0" borderId="0"/>
    <xf numFmtId="0" fontId="16" fillId="39" borderId="5" applyNumberFormat="0" applyAlignment="0" applyProtection="0"/>
    <xf numFmtId="0" fontId="1" fillId="0" borderId="0"/>
    <xf numFmtId="171" fontId="1" fillId="0" borderId="0" applyFont="0" applyFill="0" applyBorder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" fillId="0" borderId="0"/>
    <xf numFmtId="0" fontId="1" fillId="0" borderId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" fillId="0" borderId="0"/>
    <xf numFmtId="0" fontId="1" fillId="0" borderId="0"/>
    <xf numFmtId="0" fontId="60" fillId="40" borderId="5" applyNumberFormat="0" applyAlignment="0" applyProtection="0"/>
    <xf numFmtId="0" fontId="60" fillId="40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8" fillId="50" borderId="20" applyNumberFormat="0" applyFon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56" fillId="50" borderId="20" applyNumberFormat="0" applyFon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33" fillId="40" borderId="21" applyNumberFormat="0" applyAlignment="0" applyProtection="0"/>
    <xf numFmtId="0" fontId="8" fillId="50" borderId="20" applyNumberFormat="0" applyFon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33" fillId="40" borderId="21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9" fillId="0" borderId="29" applyNumberFormat="0" applyFill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33" fillId="40" borderId="21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8" fillId="50" borderId="20" applyNumberFormat="0" applyFont="0" applyAlignment="0" applyProtection="0"/>
    <xf numFmtId="0" fontId="33" fillId="39" borderId="21" applyNumberFormat="0" applyAlignment="0" applyProtection="0"/>
    <xf numFmtId="0" fontId="56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56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21" fillId="13" borderId="5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56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9" fillId="0" borderId="30" applyNumberFormat="0" applyFill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33" fillId="39" borderId="21" applyNumberForma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63" fillId="0" borderId="0" applyNumberFormat="0" applyFill="0" applyBorder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33" fillId="39" borderId="21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33" fillId="40" borderId="21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33" fillId="39" borderId="21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33" fillId="39" borderId="21" applyNumberFormat="0" applyAlignment="0" applyProtection="0"/>
    <xf numFmtId="0" fontId="60" fillId="40" borderId="5" applyNumberFormat="0" applyAlignment="0" applyProtection="0"/>
    <xf numFmtId="170" fontId="8" fillId="0" borderId="0" applyFont="0" applyFill="0" applyBorder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9" fillId="0" borderId="29" applyNumberFormat="0" applyFill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56" fillId="50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9" fillId="0" borderId="30" applyNumberFormat="0" applyFill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9" fillId="0" borderId="29" applyNumberFormat="0" applyFill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6" fillId="39" borderId="5" applyNumberFormat="0" applyAlignment="0" applyProtection="0"/>
    <xf numFmtId="0" fontId="63" fillId="0" borderId="0" applyNumberFormat="0" applyFill="0" applyBorder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2" fillId="27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2" fillId="27" borderId="20" applyNumberFormat="0" applyFon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9" fillId="0" borderId="30" applyNumberFormat="0" applyFill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170" fontId="8" fillId="0" borderId="0" applyFont="0" applyFill="0" applyBorder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56" fillId="50" borderId="20" applyNumberFormat="0" applyFont="0" applyAlignment="0" applyProtection="0"/>
    <xf numFmtId="0" fontId="33" fillId="40" borderId="21" applyNumberForma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60" fillId="40" borderId="5" applyNumberFormat="0" applyAlignment="0" applyProtection="0"/>
    <xf numFmtId="0" fontId="12" fillId="27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60" fillId="40" borderId="5" applyNumberForma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8" fillId="50" borderId="20" applyNumberFormat="0" applyFon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170" fontId="8" fillId="0" borderId="0" applyFont="0" applyFill="0" applyBorder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60" fillId="40" borderId="5" applyNumberForma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33" fillId="40" borderId="21" applyNumberFormat="0" applyAlignment="0" applyProtection="0"/>
    <xf numFmtId="0" fontId="12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33" fillId="40" borderId="21" applyNumberFormat="0" applyAlignment="0" applyProtection="0"/>
    <xf numFmtId="0" fontId="19" fillId="0" borderId="30" applyNumberFormat="0" applyFill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19" fillId="0" borderId="30" applyNumberFormat="0" applyFill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170" fontId="8" fillId="0" borderId="0" applyFont="0" applyFill="0" applyBorder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3" fillId="0" borderId="0" applyNumberFormat="0" applyFill="0" applyBorder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19" fillId="0" borderId="29" applyNumberFormat="0" applyFill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63" fillId="0" borderId="0" applyNumberFormat="0" applyFill="0" applyBorder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170" fontId="8" fillId="0" borderId="0" applyFont="0" applyFill="0" applyBorder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63" fillId="0" borderId="0" applyNumberFormat="0" applyFill="0" applyBorder="0" applyAlignment="0" applyProtection="0"/>
    <xf numFmtId="0" fontId="56" fillId="50" borderId="20" applyNumberFormat="0" applyFon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43" fontId="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60" fillId="40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33" fillId="40" borderId="21" applyNumberFormat="0" applyAlignment="0" applyProtection="0"/>
    <xf numFmtId="0" fontId="16" fillId="39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63" fillId="0" borderId="0" applyNumberFormat="0" applyFill="0" applyBorder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6" fillId="39" borderId="5" applyNumberForma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2" fillId="27" borderId="20" applyNumberFormat="0" applyFont="0" applyAlignment="0" applyProtection="0"/>
    <xf numFmtId="0" fontId="21" fillId="13" borderId="5" applyNumberFormat="0" applyAlignment="0" applyProtection="0"/>
    <xf numFmtId="0" fontId="33" fillId="40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9" fillId="0" borderId="30" applyNumberFormat="0" applyFill="0" applyAlignment="0" applyProtection="0"/>
    <xf numFmtId="0" fontId="12" fillId="50" borderId="20" applyNumberFormat="0" applyFon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33" fillId="40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12" fillId="50" borderId="20" applyNumberFormat="0" applyFon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21" fillId="13" borderId="5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9" fillId="0" borderId="30" applyNumberFormat="0" applyFill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56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2" fillId="50" borderId="20" applyNumberFormat="0" applyFon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8" fillId="50" borderId="20" applyNumberFormat="0" applyFon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56" fillId="50" borderId="20" applyNumberFormat="0" applyFon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33" fillId="40" borderId="21" applyNumberFormat="0" applyAlignment="0" applyProtection="0"/>
    <xf numFmtId="0" fontId="8" fillId="50" borderId="20" applyNumberFormat="0" applyFon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33" fillId="40" borderId="21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9" fillId="0" borderId="29" applyNumberFormat="0" applyFill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33" fillId="40" borderId="21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8" fillId="50" borderId="20" applyNumberFormat="0" applyFont="0" applyAlignment="0" applyProtection="0"/>
    <xf numFmtId="0" fontId="33" fillId="39" borderId="21" applyNumberFormat="0" applyAlignment="0" applyProtection="0"/>
    <xf numFmtId="0" fontId="56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56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21" fillId="13" borderId="5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56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9" fillId="0" borderId="30" applyNumberFormat="0" applyFill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33" fillId="39" borderId="21" applyNumberForma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63" fillId="0" borderId="0" applyNumberFormat="0" applyFill="0" applyBorder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33" fillId="39" borderId="21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33" fillId="40" borderId="21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33" fillId="39" borderId="21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33" fillId="39" borderId="21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9" fillId="0" borderId="29" applyNumberFormat="0" applyFill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56" fillId="50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9" fillId="0" borderId="30" applyNumberFormat="0" applyFill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9" fillId="0" borderId="29" applyNumberFormat="0" applyFill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6" fillId="39" borderId="5" applyNumberFormat="0" applyAlignment="0" applyProtection="0"/>
    <xf numFmtId="0" fontId="63" fillId="0" borderId="0" applyNumberFormat="0" applyFill="0" applyBorder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2" fillId="27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2" fillId="27" borderId="20" applyNumberFormat="0" applyFon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9" fillId="0" borderId="30" applyNumberFormat="0" applyFill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56" fillId="50" borderId="20" applyNumberFormat="0" applyFont="0" applyAlignment="0" applyProtection="0"/>
    <xf numFmtId="0" fontId="33" fillId="40" borderId="21" applyNumberForma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60" fillId="40" borderId="5" applyNumberFormat="0" applyAlignment="0" applyProtection="0"/>
    <xf numFmtId="0" fontId="12" fillId="27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60" fillId="40" borderId="5" applyNumberForma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8" fillId="50" borderId="20" applyNumberFormat="0" applyFon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60" fillId="40" borderId="5" applyNumberForma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33" fillId="40" borderId="21" applyNumberFormat="0" applyAlignment="0" applyProtection="0"/>
    <xf numFmtId="0" fontId="12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33" fillId="40" borderId="21" applyNumberFormat="0" applyAlignment="0" applyProtection="0"/>
    <xf numFmtId="0" fontId="19" fillId="0" borderId="30" applyNumberFormat="0" applyFill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19" fillId="0" borderId="30" applyNumberFormat="0" applyFill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3" fillId="0" borderId="0" applyNumberFormat="0" applyFill="0" applyBorder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19" fillId="0" borderId="29" applyNumberFormat="0" applyFill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63" fillId="0" borderId="0" applyNumberFormat="0" applyFill="0" applyBorder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0" fontId="63" fillId="0" borderId="0" applyNumberFormat="0" applyFill="0" applyBorder="0" applyAlignment="0" applyProtection="0"/>
    <xf numFmtId="0" fontId="56" fillId="50" borderId="20" applyNumberFormat="0" applyFont="0" applyAlignment="0" applyProtection="0"/>
    <xf numFmtId="0" fontId="16" fillId="39" borderId="5" applyNumberFormat="0" applyAlignment="0" applyProtection="0"/>
    <xf numFmtId="0" fontId="21" fillId="13" borderId="5" applyNumberFormat="0" applyAlignment="0" applyProtection="0"/>
    <xf numFmtId="0" fontId="19" fillId="0" borderId="30" applyNumberFormat="0" applyFill="0" applyAlignment="0" applyProtection="0"/>
    <xf numFmtId="0" fontId="19" fillId="0" borderId="29" applyNumberFormat="0" applyFill="0" applyAlignment="0" applyProtection="0"/>
    <xf numFmtId="0" fontId="33" fillId="39" borderId="21" applyNumberFormat="0" applyAlignment="0" applyProtection="0"/>
    <xf numFmtId="0" fontId="33" fillId="40" borderId="21" applyNumberFormat="0" applyAlignment="0" applyProtection="0"/>
    <xf numFmtId="0" fontId="33" fillId="40" borderId="21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33" fillId="39" borderId="21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56" fillId="50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4" fontId="8" fillId="0" borderId="0" applyProtection="0">
      <protection locked="0"/>
    </xf>
    <xf numFmtId="0" fontId="16" fillId="39" borderId="5" applyNumberFormat="0" applyAlignment="0" applyProtection="0"/>
    <xf numFmtId="43" fontId="8" fillId="0" borderId="0" applyFont="0" applyFill="0" applyBorder="0" applyAlignment="0" applyProtection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8" fontId="8" fillId="0" borderId="0">
      <protection locked="0"/>
    </xf>
    <xf numFmtId="179" fontId="8" fillId="0" borderId="0" applyFont="0" applyFill="0" applyBorder="0" applyAlignment="0" applyProtection="0"/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0" fontId="21" fillId="13" borderId="5" applyNumberFormat="0" applyAlignment="0" applyProtection="0"/>
    <xf numFmtId="41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81" fontId="8" fillId="0" borderId="0" applyFill="0" applyBorder="0" applyAlignment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3" fillId="39" borderId="21" applyNumberFormat="0" applyAlignment="0" applyProtection="0"/>
    <xf numFmtId="0" fontId="19" fillId="0" borderId="29" applyNumberFormat="0" applyFill="0" applyAlignment="0" applyProtection="0"/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4" fontId="8" fillId="0" borderId="0" applyProtection="0">
      <protection locked="0"/>
    </xf>
    <xf numFmtId="174" fontId="8" fillId="0" borderId="0" applyProtection="0">
      <protection locked="0"/>
    </xf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8" fontId="8" fillId="0" borderId="0">
      <protection locked="0"/>
    </xf>
    <xf numFmtId="178" fontId="8" fillId="0" borderId="0">
      <protection locked="0"/>
    </xf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81" fontId="8" fillId="0" borderId="0" applyFill="0" applyBorder="0" applyAlignment="0"/>
    <xf numFmtId="181" fontId="8" fillId="0" borderId="0" applyFill="0" applyBorder="0" applyAlignment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60" fillId="40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170" fontId="8" fillId="0" borderId="0" applyFon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170" fontId="8" fillId="0" borderId="0" applyFont="0" applyFill="0" applyBorder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170" fontId="8" fillId="0" borderId="0" applyFon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170" fontId="8" fillId="0" borderId="0" applyFon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170" fontId="8" fillId="0" borderId="0" applyFon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170" fontId="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43" fontId="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60" fillId="40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4" fontId="8" fillId="0" borderId="0" applyProtection="0">
      <protection locked="0"/>
    </xf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6" fillId="39" borderId="5" applyNumberFormat="0" applyAlignment="0" applyProtection="0"/>
    <xf numFmtId="43" fontId="8" fillId="0" borderId="0" applyFont="0" applyFill="0" applyBorder="0" applyAlignment="0" applyProtection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8" fontId="8" fillId="0" borderId="0">
      <protection locked="0"/>
    </xf>
    <xf numFmtId="179" fontId="8" fillId="0" borderId="0" applyFont="0" applyFill="0" applyBorder="0" applyAlignment="0" applyProtection="0"/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0" fontId="21" fillId="13" borderId="5" applyNumberFormat="0" applyAlignment="0" applyProtection="0"/>
    <xf numFmtId="41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81" fontId="8" fillId="0" borderId="0" applyFill="0" applyBorder="0" applyAlignment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3" fillId="39" borderId="21" applyNumberFormat="0" applyAlignment="0" applyProtection="0"/>
    <xf numFmtId="0" fontId="63" fillId="0" borderId="0" applyNumberFormat="0" applyFill="0" applyBorder="0" applyAlignment="0" applyProtection="0"/>
    <xf numFmtId="0" fontId="19" fillId="0" borderId="29" applyNumberFormat="0" applyFill="0" applyAlignment="0" applyProtection="0"/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4" fontId="8" fillId="0" borderId="0" applyProtection="0">
      <protection locked="0"/>
    </xf>
    <xf numFmtId="174" fontId="8" fillId="0" borderId="0" applyProtection="0">
      <protection locked="0"/>
    </xf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171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8" fontId="8" fillId="0" borderId="0">
      <protection locked="0"/>
    </xf>
    <xf numFmtId="178" fontId="8" fillId="0" borderId="0">
      <protection locked="0"/>
    </xf>
    <xf numFmtId="0" fontId="63" fillId="0" borderId="0" applyNumberForma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178" fontId="8" fillId="0" borderId="0">
      <protection locked="0"/>
    </xf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81" fontId="8" fillId="0" borderId="0" applyFill="0" applyBorder="0" applyAlignment="0"/>
    <xf numFmtId="181" fontId="8" fillId="0" borderId="0" applyFill="0" applyBorder="0" applyAlignment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49" fontId="8" fillId="2" borderId="32">
      <alignment horizontal="center" vertical="center"/>
      <protection locked="0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9" fontId="45" fillId="46" borderId="11">
      <alignment horizontal="center" vertical="center"/>
    </xf>
    <xf numFmtId="49" fontId="45" fillId="46" borderId="11">
      <alignment horizontal="center" vertical="center"/>
    </xf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60" fillId="40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63" fillId="0" borderId="0" applyNumberFormat="0" applyFill="0" applyBorder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49" fontId="45" fillId="46" borderId="11">
      <alignment horizontal="center" vertical="center"/>
    </xf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49" fontId="45" fillId="46" borderId="11">
      <alignment horizontal="center" vertical="center"/>
    </xf>
    <xf numFmtId="49" fontId="45" fillId="46" borderId="11">
      <alignment horizontal="center" vertical="center"/>
    </xf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170" fontId="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49" fontId="45" fillId="46" borderId="11">
      <alignment horizontal="center" vertical="center"/>
    </xf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49" fontId="45" fillId="46" borderId="11">
      <alignment horizontal="center" vertical="center"/>
    </xf>
    <xf numFmtId="49" fontId="45" fillId="46" borderId="11">
      <alignment horizontal="center" vertical="center"/>
    </xf>
    <xf numFmtId="0" fontId="63" fillId="0" borderId="0" applyNumberFormat="0" applyFill="0" applyBorder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170" fontId="8" fillId="0" borderId="0" applyFont="0" applyFill="0" applyBorder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170" fontId="8" fillId="0" borderId="0" applyFon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49" fontId="45" fillId="46" borderId="11">
      <alignment horizontal="center" vertical="center"/>
    </xf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170" fontId="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49" fontId="45" fillId="46" borderId="11">
      <alignment horizontal="center" vertical="center"/>
    </xf>
    <xf numFmtId="49" fontId="45" fillId="46" borderId="11">
      <alignment horizontal="center" vertical="center"/>
    </xf>
    <xf numFmtId="0" fontId="63" fillId="0" borderId="0" applyNumberFormat="0" applyFill="0" applyBorder="0" applyAlignment="0" applyProtection="0"/>
    <xf numFmtId="170" fontId="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170" fontId="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49" fontId="45" fillId="46" borderId="11">
      <alignment horizontal="center" vertical="center"/>
    </xf>
    <xf numFmtId="49" fontId="45" fillId="46" borderId="11">
      <alignment horizontal="center" vertical="center"/>
    </xf>
    <xf numFmtId="49" fontId="45" fillId="46" borderId="11">
      <alignment horizontal="center" vertical="center"/>
    </xf>
    <xf numFmtId="43" fontId="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60" fillId="40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63" fillId="0" borderId="0" applyNumberFormat="0" applyFill="0" applyBorder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12" fillId="27" borderId="20" applyNumberFormat="0" applyFont="0" applyAlignment="0" applyProtection="0"/>
    <xf numFmtId="0" fontId="63" fillId="0" borderId="0" applyNumberFormat="0" applyFill="0" applyBorder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49" fontId="45" fillId="46" borderId="11">
      <alignment horizontal="center" vertical="center"/>
    </xf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16" fillId="39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21" fillId="13" borderId="5" applyNumberForma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49" fontId="45" fillId="46" borderId="11">
      <alignment horizontal="center" vertical="center"/>
    </xf>
    <xf numFmtId="49" fontId="45" fillId="46" borderId="11">
      <alignment horizontal="center" vertical="center"/>
    </xf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12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49" fontId="45" fillId="46" borderId="11">
      <alignment horizontal="center" vertical="center"/>
    </xf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49" fontId="45" fillId="46" borderId="11">
      <alignment horizontal="center" vertical="center"/>
    </xf>
    <xf numFmtId="49" fontId="45" fillId="46" borderId="11">
      <alignment horizontal="center" vertical="center"/>
    </xf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0" fillId="40" borderId="5" applyNumberForma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49" fontId="45" fillId="46" borderId="11">
      <alignment horizontal="center" vertical="center"/>
    </xf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49" fontId="45" fillId="46" borderId="11">
      <alignment horizontal="center" vertical="center"/>
    </xf>
    <xf numFmtId="49" fontId="45" fillId="46" borderId="11">
      <alignment horizontal="center" vertical="center"/>
    </xf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8" fillId="50" borderId="20" applyNumberFormat="0" applyFont="0" applyAlignment="0" applyProtection="0"/>
    <xf numFmtId="0" fontId="63" fillId="0" borderId="0" applyNumberFormat="0" applyFill="0" applyBorder="0" applyAlignment="0" applyProtection="0"/>
    <xf numFmtId="49" fontId="45" fillId="46" borderId="11">
      <alignment horizontal="center" vertical="center"/>
    </xf>
    <xf numFmtId="49" fontId="45" fillId="46" borderId="11">
      <alignment horizontal="center" vertical="center"/>
    </xf>
    <xf numFmtId="0" fontId="8" fillId="0" borderId="0"/>
    <xf numFmtId="0" fontId="8" fillId="0" borderId="0"/>
    <xf numFmtId="171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</cellStyleXfs>
  <cellXfs count="54">
    <xf numFmtId="0" fontId="0" fillId="0" borderId="0" xfId="0"/>
    <xf numFmtId="164" fontId="4" fillId="0" borderId="1" xfId="3" applyFont="1" applyFill="1" applyBorder="1" applyAlignment="1">
      <alignment horizontal="center" vertical="center" wrapText="1"/>
    </xf>
    <xf numFmtId="164" fontId="5" fillId="0" borderId="1" xfId="3" applyFont="1" applyFill="1" applyBorder="1" applyAlignment="1" applyProtection="1">
      <alignment horizontal="left" vertical="center" wrapText="1"/>
      <protection locked="0"/>
    </xf>
    <xf numFmtId="164" fontId="5" fillId="0" borderId="1" xfId="3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/>
    </xf>
    <xf numFmtId="0" fontId="4" fillId="2" borderId="1" xfId="4" quotePrefix="1" applyFont="1" applyFill="1" applyBorder="1" applyAlignment="1">
      <alignment horizontal="center" vertical="center" wrapText="1"/>
    </xf>
    <xf numFmtId="165" fontId="10" fillId="3" borderId="1" xfId="3" applyNumberFormat="1" applyFont="1" applyFill="1" applyBorder="1" applyAlignment="1" applyProtection="1">
      <alignment vertical="top"/>
      <protection locked="0"/>
    </xf>
    <xf numFmtId="0" fontId="8" fillId="0" borderId="0" xfId="0" applyFont="1"/>
    <xf numFmtId="9" fontId="10" fillId="3" borderId="1" xfId="2" applyFont="1" applyFill="1" applyBorder="1" applyAlignment="1" applyProtection="1">
      <alignment vertical="top"/>
      <protection locked="0"/>
    </xf>
    <xf numFmtId="9" fontId="8" fillId="0" borderId="0" xfId="2" applyFont="1"/>
    <xf numFmtId="9" fontId="4" fillId="2" borderId="1" xfId="2" quotePrefix="1" applyFont="1" applyFill="1" applyBorder="1" applyAlignment="1">
      <alignment horizontal="center" vertical="center" wrapText="1"/>
    </xf>
    <xf numFmtId="166" fontId="4" fillId="2" borderId="1" xfId="4" quotePrefix="1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right" vertical="center" wrapText="1"/>
    </xf>
    <xf numFmtId="166" fontId="0" fillId="0" borderId="1" xfId="0" applyNumberFormat="1" applyBorder="1"/>
    <xf numFmtId="0" fontId="0" fillId="0" borderId="0" xfId="0" applyAlignment="1">
      <alignment horizontal="center"/>
    </xf>
    <xf numFmtId="0" fontId="2" fillId="4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167" fontId="0" fillId="4" borderId="1" xfId="0" applyNumberFormat="1" applyFill="1" applyBorder="1" applyAlignment="1">
      <alignment horizontal="center"/>
    </xf>
    <xf numFmtId="167" fontId="2" fillId="4" borderId="1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167" fontId="0" fillId="5" borderId="1" xfId="1" applyNumberFormat="1" applyFont="1" applyFill="1" applyBorder="1" applyAlignment="1">
      <alignment horizontal="center"/>
    </xf>
    <xf numFmtId="167" fontId="0" fillId="5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167" fontId="0" fillId="6" borderId="1" xfId="1" applyNumberFormat="1" applyFont="1" applyFill="1" applyBorder="1" applyAlignment="1">
      <alignment horizontal="center"/>
    </xf>
    <xf numFmtId="167" fontId="0" fillId="6" borderId="1" xfId="0" applyNumberFormat="1" applyFill="1" applyBorder="1" applyAlignment="1">
      <alignment horizontal="center"/>
    </xf>
    <xf numFmtId="0" fontId="4" fillId="7" borderId="1" xfId="4" quotePrefix="1" applyFont="1" applyFill="1" applyBorder="1" applyAlignment="1">
      <alignment horizontal="center" vertical="center" wrapText="1"/>
    </xf>
    <xf numFmtId="166" fontId="4" fillId="7" borderId="1" xfId="4" quotePrefix="1" applyNumberFormat="1" applyFont="1" applyFill="1" applyBorder="1" applyAlignment="1">
      <alignment horizontal="center" vertical="center" wrapText="1"/>
    </xf>
    <xf numFmtId="0" fontId="0" fillId="7" borderId="0" xfId="0" applyFill="1"/>
    <xf numFmtId="0" fontId="0" fillId="0" borderId="31" xfId="0" applyBorder="1" applyAlignment="1" applyProtection="1">
      <alignment horizontal="center"/>
    </xf>
    <xf numFmtId="0" fontId="0" fillId="0" borderId="0" xfId="0"/>
    <xf numFmtId="0" fontId="0" fillId="0" borderId="0" xfId="0" applyProtection="1"/>
    <xf numFmtId="0" fontId="11" fillId="55" borderId="0" xfId="21654" applyFont="1" applyFill="1" applyAlignment="1" applyProtection="1"/>
    <xf numFmtId="0" fontId="0" fillId="55" borderId="0" xfId="0" applyFill="1" applyProtection="1"/>
    <xf numFmtId="0" fontId="2" fillId="0" borderId="31" xfId="0" applyFont="1" applyBorder="1" applyProtection="1"/>
    <xf numFmtId="0" fontId="0" fillId="0" borderId="31" xfId="0" applyBorder="1" applyProtection="1"/>
    <xf numFmtId="0" fontId="0" fillId="0" borderId="0" xfId="0" applyAlignment="1" applyProtection="1">
      <alignment horizontal="left" indent="1"/>
    </xf>
    <xf numFmtId="0" fontId="64" fillId="0" borderId="0" xfId="0" applyFont="1" applyFill="1" applyBorder="1" applyAlignment="1" applyProtection="1">
      <alignment horizontal="centerContinuous" wrapText="1"/>
    </xf>
    <xf numFmtId="0" fontId="0" fillId="0" borderId="0" xfId="0" applyAlignment="1" applyProtection="1">
      <alignment horizontal="centerContinuous"/>
    </xf>
    <xf numFmtId="0" fontId="0" fillId="0" borderId="0" xfId="0" applyFont="1" applyFill="1" applyBorder="1" applyAlignment="1" applyProtection="1">
      <alignment horizontal="centerContinuous" vertical="center" wrapText="1"/>
    </xf>
    <xf numFmtId="169" fontId="64" fillId="0" borderId="0" xfId="0" applyNumberFormat="1" applyFont="1" applyFill="1" applyBorder="1" applyAlignment="1" applyProtection="1">
      <alignment horizontal="centerContinuous" vertical="center" wrapText="1"/>
    </xf>
    <xf numFmtId="0" fontId="2" fillId="0" borderId="0" xfId="0" applyFont="1" applyAlignment="1" applyProtection="1">
      <alignment horizontal="left" indent="1"/>
    </xf>
    <xf numFmtId="0" fontId="8" fillId="0" borderId="1" xfId="0" applyFont="1" applyBorder="1" applyAlignment="1">
      <alignment horizontal="left"/>
    </xf>
    <xf numFmtId="0" fontId="4" fillId="2" borderId="2" xfId="4" quotePrefix="1" applyFont="1" applyFill="1" applyBorder="1" applyAlignment="1">
      <alignment horizontal="center" vertical="center" wrapText="1"/>
    </xf>
    <xf numFmtId="0" fontId="4" fillId="2" borderId="3" xfId="4" quotePrefix="1" applyFont="1" applyFill="1" applyBorder="1" applyAlignment="1">
      <alignment horizontal="center" vertical="center" wrapText="1"/>
    </xf>
    <xf numFmtId="0" fontId="4" fillId="2" borderId="4" xfId="4" quotePrefix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6" borderId="1" xfId="0" applyFont="1" applyFill="1" applyBorder="1" applyAlignment="1" applyProtection="1">
      <alignment horizontal="center"/>
      <protection locked="0"/>
    </xf>
  </cellXfs>
  <cellStyles count="36581">
    <cellStyle name="_Schedules" xfId="6" xr:uid="{60961341-2534-4221-BE77-624FC05F114E}"/>
    <cellStyle name="=C:\WINNT35\SYSTEM32\COMMAND.COM" xfId="7" xr:uid="{AC5DC295-8DDD-49D7-BF7B-E73EEF45EFA7}"/>
    <cellStyle name="=C:\WINNT35\SYSTEM32\COMMAND.COM 10" xfId="8" xr:uid="{5792D967-2AFA-42F5-8DC1-3D0C93A16723}"/>
    <cellStyle name="=C:\WINNT35\SYSTEM32\COMMAND.COM 10 2" xfId="1158" xr:uid="{0E3FFA64-73EB-4E23-808C-170BC0287D4F}"/>
    <cellStyle name="=C:\WINNT35\SYSTEM32\COMMAND.COM 10 2 2" xfId="29868" xr:uid="{4EE79B81-13B3-49EC-8A76-AB94EFA8A84E}"/>
    <cellStyle name="=C:\WINNT35\SYSTEM32\COMMAND.COM 10 2 3" xfId="22476" xr:uid="{ED062E53-D29D-4211-AAAF-179E1EAE06E3}"/>
    <cellStyle name="=C:\WINNT35\SYSTEM32\COMMAND.COM 10 3" xfId="1159" xr:uid="{AFB1BA4D-99F3-40FB-9252-E6D545E2329D}"/>
    <cellStyle name="=C:\WINNT35\SYSTEM32\COMMAND.COM 10 3 2" xfId="29869" xr:uid="{E3C9F53A-DB48-41D8-BE3E-2A69C21D13A3}"/>
    <cellStyle name="=C:\WINNT35\SYSTEM32\COMMAND.COM 10 3 3" xfId="22477" xr:uid="{E49C4A4F-E410-4720-8B40-28ECCDAED58D}"/>
    <cellStyle name="=C:\WINNT35\SYSTEM32\COMMAND.COM 10 4" xfId="29046" xr:uid="{CAC04B14-B932-4A71-B608-E7F55E3F9F42}"/>
    <cellStyle name="=C:\WINNT35\SYSTEM32\COMMAND.COM 10 5" xfId="21658" xr:uid="{5AC74D1D-0A4D-4ED5-AEA8-17C851C6E6A7}"/>
    <cellStyle name="=C:\WINNT35\SYSTEM32\COMMAND.COM 11" xfId="9" xr:uid="{159BFAC9-7537-453B-B2F1-AC9B18CD72A2}"/>
    <cellStyle name="=C:\WINNT35\SYSTEM32\COMMAND.COM 11 2" xfId="1160" xr:uid="{2C10EE26-A512-45FE-BD5E-63D599FFBF59}"/>
    <cellStyle name="=C:\WINNT35\SYSTEM32\COMMAND.COM 11 2 2" xfId="29870" xr:uid="{F1B69E9F-B66F-4835-9AE0-03D6276067D1}"/>
    <cellStyle name="=C:\WINNT35\SYSTEM32\COMMAND.COM 11 2 3" xfId="22478" xr:uid="{61E35FBC-30BC-4714-9A02-BE0D9A19ECBB}"/>
    <cellStyle name="=C:\WINNT35\SYSTEM32\COMMAND.COM 11 3" xfId="1161" xr:uid="{396D40A7-D54B-4474-96E1-97E45DE8B2FB}"/>
    <cellStyle name="=C:\WINNT35\SYSTEM32\COMMAND.COM 11 3 2" xfId="29871" xr:uid="{66F7FC27-D9AC-4FEB-8525-C2281A41C0FE}"/>
    <cellStyle name="=C:\WINNT35\SYSTEM32\COMMAND.COM 11 3 3" xfId="22479" xr:uid="{AB891787-76B1-4C4B-B7D8-DF2315E72062}"/>
    <cellStyle name="=C:\WINNT35\SYSTEM32\COMMAND.COM 11 4" xfId="29047" xr:uid="{E4541822-1DEF-4661-BB00-0510B269E7FC}"/>
    <cellStyle name="=C:\WINNT35\SYSTEM32\COMMAND.COM 11 5" xfId="21659" xr:uid="{5DB8BFBC-4E03-48C1-894A-8D6396897D61}"/>
    <cellStyle name="=C:\WINNT35\SYSTEM32\COMMAND.COM 12" xfId="10" xr:uid="{E4D382AD-16B1-4404-B360-BF3C38E7836E}"/>
    <cellStyle name="=C:\WINNT35\SYSTEM32\COMMAND.COM 12 2" xfId="1162" xr:uid="{35312690-43D6-4D74-B0FD-58808477C610}"/>
    <cellStyle name="=C:\WINNT35\SYSTEM32\COMMAND.COM 12 2 2" xfId="29872" xr:uid="{E1AF0AB5-E7E0-449B-A391-7DA18ACE2FCB}"/>
    <cellStyle name="=C:\WINNT35\SYSTEM32\COMMAND.COM 12 2 3" xfId="22480" xr:uid="{E3F8DFBD-D760-406E-B6D3-C2463F84450C}"/>
    <cellStyle name="=C:\WINNT35\SYSTEM32\COMMAND.COM 12 3" xfId="1163" xr:uid="{1C9A6352-B969-4994-91A4-10A19D20A13F}"/>
    <cellStyle name="=C:\WINNT35\SYSTEM32\COMMAND.COM 12 3 2" xfId="29873" xr:uid="{C92285A3-1972-4D76-8113-3E723B9EC0BD}"/>
    <cellStyle name="=C:\WINNT35\SYSTEM32\COMMAND.COM 12 3 3" xfId="22481" xr:uid="{8F613F88-6FF0-44F7-B98E-064A3309D7B7}"/>
    <cellStyle name="=C:\WINNT35\SYSTEM32\COMMAND.COM 12 4" xfId="29048" xr:uid="{219EDEB9-0C93-42F5-B5A1-9AA0C97B59A9}"/>
    <cellStyle name="=C:\WINNT35\SYSTEM32\COMMAND.COM 12 5" xfId="21660" xr:uid="{1E30F9AD-C97D-4E47-98A0-CB7185EACCA9}"/>
    <cellStyle name="=C:\WINNT35\SYSTEM32\COMMAND.COM 13" xfId="11" xr:uid="{54A08B99-3D62-442F-A498-9CE30FAD8411}"/>
    <cellStyle name="=C:\WINNT35\SYSTEM32\COMMAND.COM 13 2" xfId="1164" xr:uid="{B0379052-3857-4F7D-B28F-B77E5250EAE1}"/>
    <cellStyle name="=C:\WINNT35\SYSTEM32\COMMAND.COM 13 2 2" xfId="29874" xr:uid="{7C8BDD83-BA07-4217-9BAC-2F3C2B8B3D6C}"/>
    <cellStyle name="=C:\WINNT35\SYSTEM32\COMMAND.COM 13 2 3" xfId="22482" xr:uid="{2F590F9A-84E0-435F-899B-C3E02F247BC1}"/>
    <cellStyle name="=C:\WINNT35\SYSTEM32\COMMAND.COM 13 3" xfId="1165" xr:uid="{64F0DA86-F99D-452E-AC28-DB3A2C067841}"/>
    <cellStyle name="=C:\WINNT35\SYSTEM32\COMMAND.COM 13 3 2" xfId="29875" xr:uid="{6D3503BD-1319-4C32-8211-657B0D49A18A}"/>
    <cellStyle name="=C:\WINNT35\SYSTEM32\COMMAND.COM 13 3 3" xfId="22483" xr:uid="{207B2F4D-2EB2-4667-9B59-437DC2C49C42}"/>
    <cellStyle name="=C:\WINNT35\SYSTEM32\COMMAND.COM 13 4" xfId="29049" xr:uid="{3CB1E864-D743-4C03-B6AC-1701B31E96BF}"/>
    <cellStyle name="=C:\WINNT35\SYSTEM32\COMMAND.COM 13 5" xfId="21661" xr:uid="{E14DB2B4-FB21-44D8-A8C4-04EE9C372ABB}"/>
    <cellStyle name="=C:\WINNT35\SYSTEM32\COMMAND.COM 14" xfId="12" xr:uid="{8F4EEDA8-5F3B-49F3-8CFB-31F7888CC309}"/>
    <cellStyle name="=C:\WINNT35\SYSTEM32\COMMAND.COM 14 2" xfId="1166" xr:uid="{B099D3D7-5AFF-427F-A824-2339C1E0FCF7}"/>
    <cellStyle name="=C:\WINNT35\SYSTEM32\COMMAND.COM 14 2 2" xfId="29876" xr:uid="{342C059B-28A8-449B-BC9B-D83FC3A20D0C}"/>
    <cellStyle name="=C:\WINNT35\SYSTEM32\COMMAND.COM 14 2 3" xfId="22484" xr:uid="{10BAA5EA-14C3-4AC6-BA25-11A02251CAA5}"/>
    <cellStyle name="=C:\WINNT35\SYSTEM32\COMMAND.COM 14 3" xfId="1167" xr:uid="{48131D70-A281-4B4D-B667-B45351AEB0B8}"/>
    <cellStyle name="=C:\WINNT35\SYSTEM32\COMMAND.COM 14 3 2" xfId="29877" xr:uid="{FFBD490A-1B9B-4072-A55D-08FA9AFDA5A1}"/>
    <cellStyle name="=C:\WINNT35\SYSTEM32\COMMAND.COM 14 3 3" xfId="22485" xr:uid="{896207B8-EADC-4A54-829F-8E904038E3EA}"/>
    <cellStyle name="=C:\WINNT35\SYSTEM32\COMMAND.COM 14 4" xfId="29050" xr:uid="{E297A205-0850-448A-9878-E3748F333CF7}"/>
    <cellStyle name="=C:\WINNT35\SYSTEM32\COMMAND.COM 14 5" xfId="21662" xr:uid="{D1E8AFCF-FC00-4ED4-85F5-D7533C557AED}"/>
    <cellStyle name="=C:\WINNT35\SYSTEM32\COMMAND.COM 15" xfId="13" xr:uid="{E4DB842F-8DC8-4A99-A414-504802B49DD3}"/>
    <cellStyle name="=C:\WINNT35\SYSTEM32\COMMAND.COM 15 2" xfId="1168" xr:uid="{3001D4BE-A823-4BB9-8916-CB9061B04C3C}"/>
    <cellStyle name="=C:\WINNT35\SYSTEM32\COMMAND.COM 15 2 2" xfId="29878" xr:uid="{B7BC6458-9A53-47B2-A25B-9F92B79F3E9C}"/>
    <cellStyle name="=C:\WINNT35\SYSTEM32\COMMAND.COM 15 2 3" xfId="22486" xr:uid="{8BF090E4-1D03-4FC2-935F-982282CEDFAA}"/>
    <cellStyle name="=C:\WINNT35\SYSTEM32\COMMAND.COM 15 3" xfId="1169" xr:uid="{1C2D0F70-A285-4B51-A607-B6E0BB35C137}"/>
    <cellStyle name="=C:\WINNT35\SYSTEM32\COMMAND.COM 15 3 2" xfId="29879" xr:uid="{48EA19B2-D8D7-40B2-AC63-3EC26D25504E}"/>
    <cellStyle name="=C:\WINNT35\SYSTEM32\COMMAND.COM 15 3 3" xfId="22487" xr:uid="{58D62D1D-BE49-419C-A38F-81B59A20AEED}"/>
    <cellStyle name="=C:\WINNT35\SYSTEM32\COMMAND.COM 15 4" xfId="29051" xr:uid="{743AD2A1-719A-4716-8595-F6E73F67712D}"/>
    <cellStyle name="=C:\WINNT35\SYSTEM32\COMMAND.COM 15 5" xfId="21663" xr:uid="{D1AAE848-6AB9-4874-884A-E0972C2F87F1}"/>
    <cellStyle name="=C:\WINNT35\SYSTEM32\COMMAND.COM 16" xfId="14" xr:uid="{19408E66-55F9-4F18-9365-AA5B7ED3ECF5}"/>
    <cellStyle name="=C:\WINNT35\SYSTEM32\COMMAND.COM 16 2" xfId="1170" xr:uid="{83D75E71-5BA4-437D-82AB-BC1CB62C9F42}"/>
    <cellStyle name="=C:\WINNT35\SYSTEM32\COMMAND.COM 16 2 2" xfId="29880" xr:uid="{7E03284F-2F79-4422-9A32-1E21BA66FD7B}"/>
    <cellStyle name="=C:\WINNT35\SYSTEM32\COMMAND.COM 16 2 3" xfId="22488" xr:uid="{5EB358E8-5B13-406E-8A39-758179D3A718}"/>
    <cellStyle name="=C:\WINNT35\SYSTEM32\COMMAND.COM 16 3" xfId="1171" xr:uid="{145DACC4-9DDF-4B3E-94FC-395C66AF97A0}"/>
    <cellStyle name="=C:\WINNT35\SYSTEM32\COMMAND.COM 16 3 2" xfId="29881" xr:uid="{61E209A6-9FF2-4936-B9BA-6484D327E77F}"/>
    <cellStyle name="=C:\WINNT35\SYSTEM32\COMMAND.COM 16 3 3" xfId="22489" xr:uid="{9E78BECD-9C86-424B-B781-864351258C90}"/>
    <cellStyle name="=C:\WINNT35\SYSTEM32\COMMAND.COM 16 4" xfId="29052" xr:uid="{DB368CD2-DF35-4EB3-B913-EE772EEABD43}"/>
    <cellStyle name="=C:\WINNT35\SYSTEM32\COMMAND.COM 16 5" xfId="21664" xr:uid="{7BA77295-703B-45A0-B806-5379E3025ECD}"/>
    <cellStyle name="=C:\WINNT35\SYSTEM32\COMMAND.COM 17" xfId="15" xr:uid="{6FCD75EA-5A8B-4E06-B586-F3F1EC7F8407}"/>
    <cellStyle name="=C:\WINNT35\SYSTEM32\COMMAND.COM 17 2" xfId="1172" xr:uid="{41E3C030-68BD-46B0-9540-70600C15E067}"/>
    <cellStyle name="=C:\WINNT35\SYSTEM32\COMMAND.COM 17 2 2" xfId="29882" xr:uid="{A2FE4485-3AE1-439E-B2A7-7FBDCDDC7740}"/>
    <cellStyle name="=C:\WINNT35\SYSTEM32\COMMAND.COM 17 2 3" xfId="22490" xr:uid="{00BDC1A2-3964-4845-A052-BBEE71EC3596}"/>
    <cellStyle name="=C:\WINNT35\SYSTEM32\COMMAND.COM 17 3" xfId="1173" xr:uid="{EB124B37-FDC4-4445-863F-B372024B26F0}"/>
    <cellStyle name="=C:\WINNT35\SYSTEM32\COMMAND.COM 17 3 2" xfId="29883" xr:uid="{20C01BF6-F64F-438F-A8D9-F3898760E43D}"/>
    <cellStyle name="=C:\WINNT35\SYSTEM32\COMMAND.COM 17 3 3" xfId="22491" xr:uid="{BCB7AC7A-0FFD-4CFF-86DD-1584F7A6AB99}"/>
    <cellStyle name="=C:\WINNT35\SYSTEM32\COMMAND.COM 17 4" xfId="29053" xr:uid="{A592A8C1-3E9A-4052-8F7C-06D2003137C1}"/>
    <cellStyle name="=C:\WINNT35\SYSTEM32\COMMAND.COM 17 5" xfId="21665" xr:uid="{EA44E397-F027-4017-892D-9B97B330316B}"/>
    <cellStyle name="=C:\WINNT35\SYSTEM32\COMMAND.COM 18" xfId="16" xr:uid="{26F61826-0E02-49BF-AE3A-3943DF2F89B8}"/>
    <cellStyle name="=C:\WINNT35\SYSTEM32\COMMAND.COM 18 2" xfId="1174" xr:uid="{40FF5712-B6B6-4BB4-BA37-BC739EBAEA7B}"/>
    <cellStyle name="=C:\WINNT35\SYSTEM32\COMMAND.COM 18 2 2" xfId="29884" xr:uid="{9EEC44B0-B3C9-4426-8617-2D35C1CE4F29}"/>
    <cellStyle name="=C:\WINNT35\SYSTEM32\COMMAND.COM 18 2 3" xfId="22492" xr:uid="{CC2E9788-CA69-48C0-92FE-FD2188312FB9}"/>
    <cellStyle name="=C:\WINNT35\SYSTEM32\COMMAND.COM 18 3" xfId="1175" xr:uid="{8A84452C-2E7F-4B1C-B66D-5E722B50601F}"/>
    <cellStyle name="=C:\WINNT35\SYSTEM32\COMMAND.COM 18 3 2" xfId="29885" xr:uid="{BEFB6536-1A56-427E-B6AF-0674AB36C1E7}"/>
    <cellStyle name="=C:\WINNT35\SYSTEM32\COMMAND.COM 18 3 3" xfId="22493" xr:uid="{BA0BB3C2-B316-4AD6-A5EC-8A8638E7AABF}"/>
    <cellStyle name="=C:\WINNT35\SYSTEM32\COMMAND.COM 18 4" xfId="29054" xr:uid="{CB695A22-ECAC-48EC-83A3-FEAA4C54D9F8}"/>
    <cellStyle name="=C:\WINNT35\SYSTEM32\COMMAND.COM 18 5" xfId="21666" xr:uid="{E3A7CB98-AC96-4F29-A1D2-3FAF4039C0BE}"/>
    <cellStyle name="=C:\WINNT35\SYSTEM32\COMMAND.COM 19" xfId="17" xr:uid="{1C39C91F-C42D-437C-84EB-811454C6D664}"/>
    <cellStyle name="=C:\WINNT35\SYSTEM32\COMMAND.COM 19 2" xfId="1176" xr:uid="{34432E97-FCEA-41CC-B1F9-4186EC377589}"/>
    <cellStyle name="=C:\WINNT35\SYSTEM32\COMMAND.COM 19 2 2" xfId="29886" xr:uid="{C97F614F-E8A3-41D7-B2F3-06B6E921FC5F}"/>
    <cellStyle name="=C:\WINNT35\SYSTEM32\COMMAND.COM 19 2 3" xfId="22494" xr:uid="{6956056B-52EC-4A90-AEAA-EB1B7D5ECAEF}"/>
    <cellStyle name="=C:\WINNT35\SYSTEM32\COMMAND.COM 19 3" xfId="1177" xr:uid="{81AE89D5-E93C-4889-9CCD-56FD33069217}"/>
    <cellStyle name="=C:\WINNT35\SYSTEM32\COMMAND.COM 19 3 2" xfId="29887" xr:uid="{B82312DD-A6FF-4E38-B80E-002F1D06F7CB}"/>
    <cellStyle name="=C:\WINNT35\SYSTEM32\COMMAND.COM 19 3 3" xfId="22495" xr:uid="{2DDFA364-FF80-4068-B754-E25D0E1E6346}"/>
    <cellStyle name="=C:\WINNT35\SYSTEM32\COMMAND.COM 19 4" xfId="29055" xr:uid="{10741296-7CB4-42D5-B74C-B4C772390013}"/>
    <cellStyle name="=C:\WINNT35\SYSTEM32\COMMAND.COM 19 5" xfId="21667" xr:uid="{467157D4-A320-4E8B-84A6-33471C6E326E}"/>
    <cellStyle name="=C:\WINNT35\SYSTEM32\COMMAND.COM 2" xfId="18" xr:uid="{76617A22-CC52-4F21-BC29-7950C07DC8A7}"/>
    <cellStyle name="=C:\WINNT35\SYSTEM32\COMMAND.COM 2 10" xfId="19" xr:uid="{941CEBD9-06AD-484F-AC00-2735B5DF67D4}"/>
    <cellStyle name="=C:\WINNT35\SYSTEM32\COMMAND.COM 2 10 2" xfId="1178" xr:uid="{36A4433E-691C-4672-B2E0-576A4AAB4FCA}"/>
    <cellStyle name="=C:\WINNT35\SYSTEM32\COMMAND.COM 2 10 2 2" xfId="29888" xr:uid="{84219F0C-E8EA-4C6B-AACE-AF8AAFD9B880}"/>
    <cellStyle name="=C:\WINNT35\SYSTEM32\COMMAND.COM 2 10 2 3" xfId="22496" xr:uid="{0DE52D54-6AAD-4F49-8501-84B40167C4BA}"/>
    <cellStyle name="=C:\WINNT35\SYSTEM32\COMMAND.COM 2 10 3" xfId="1179" xr:uid="{CC6CF63D-6D0B-4217-A4EF-B5250CF259D7}"/>
    <cellStyle name="=C:\WINNT35\SYSTEM32\COMMAND.COM 2 10 3 2" xfId="29889" xr:uid="{6F8403EA-57D9-48E5-B5F9-838A3369B3C6}"/>
    <cellStyle name="=C:\WINNT35\SYSTEM32\COMMAND.COM 2 10 3 3" xfId="22497" xr:uid="{7A112F0D-F357-4777-A667-9039B6AAD4C2}"/>
    <cellStyle name="=C:\WINNT35\SYSTEM32\COMMAND.COM 2 10 4" xfId="29057" xr:uid="{00BBEC20-92E8-4461-A25F-A0746547209F}"/>
    <cellStyle name="=C:\WINNT35\SYSTEM32\COMMAND.COM 2 10 5" xfId="21669" xr:uid="{FE3A9FC4-59DA-48FA-9438-7FCE811F56C5}"/>
    <cellStyle name="=C:\WINNT35\SYSTEM32\COMMAND.COM 2 11" xfId="20" xr:uid="{C67F4016-71FF-4218-BA09-D7355215A732}"/>
    <cellStyle name="=C:\WINNT35\SYSTEM32\COMMAND.COM 2 11 2" xfId="1180" xr:uid="{47D89807-AAA0-4E06-9CFF-BE4033DB1828}"/>
    <cellStyle name="=C:\WINNT35\SYSTEM32\COMMAND.COM 2 11 2 2" xfId="29890" xr:uid="{564CD528-60DA-471D-8829-BA9DFD3B601D}"/>
    <cellStyle name="=C:\WINNT35\SYSTEM32\COMMAND.COM 2 11 2 3" xfId="22498" xr:uid="{03A200FA-90C8-41B5-9946-19A7B2CF9655}"/>
    <cellStyle name="=C:\WINNT35\SYSTEM32\COMMAND.COM 2 11 3" xfId="1181" xr:uid="{DB39BF85-7570-4662-BBC7-AB00712042E2}"/>
    <cellStyle name="=C:\WINNT35\SYSTEM32\COMMAND.COM 2 11 3 2" xfId="29891" xr:uid="{A7193628-E2B3-4936-A737-8B88DC9159EB}"/>
    <cellStyle name="=C:\WINNT35\SYSTEM32\COMMAND.COM 2 11 3 3" xfId="22499" xr:uid="{C1956AF5-C573-4B4B-AD2B-ACAC123D7FE3}"/>
    <cellStyle name="=C:\WINNT35\SYSTEM32\COMMAND.COM 2 11 4" xfId="29058" xr:uid="{38C2F129-64E5-4FD4-B3C4-ADD52E8C31DA}"/>
    <cellStyle name="=C:\WINNT35\SYSTEM32\COMMAND.COM 2 11 5" xfId="21670" xr:uid="{DAF99D59-F66C-48EB-8BAD-F0CEF962F023}"/>
    <cellStyle name="=C:\WINNT35\SYSTEM32\COMMAND.COM 2 12" xfId="21" xr:uid="{EC2FEEDC-B877-48B6-997C-C74F85A0ECB3}"/>
    <cellStyle name="=C:\WINNT35\SYSTEM32\COMMAND.COM 2 12 2" xfId="1182" xr:uid="{0A728CAE-F545-4996-940D-908B670C73BD}"/>
    <cellStyle name="=C:\WINNT35\SYSTEM32\COMMAND.COM 2 12 2 2" xfId="29892" xr:uid="{0D4C871A-92A9-4DC3-B597-5D8363BF4697}"/>
    <cellStyle name="=C:\WINNT35\SYSTEM32\COMMAND.COM 2 12 2 3" xfId="22500" xr:uid="{8258097D-99C6-4119-BD70-EFC9AA71A4AC}"/>
    <cellStyle name="=C:\WINNT35\SYSTEM32\COMMAND.COM 2 12 3" xfId="1183" xr:uid="{57B9C721-B30D-464F-95B6-A3F79F731913}"/>
    <cellStyle name="=C:\WINNT35\SYSTEM32\COMMAND.COM 2 12 3 2" xfId="29893" xr:uid="{8AA206F3-4413-4B2F-8B38-70A4F5DB405C}"/>
    <cellStyle name="=C:\WINNT35\SYSTEM32\COMMAND.COM 2 12 3 3" xfId="22501" xr:uid="{6AEE6977-6813-419D-BF68-55BE4691272F}"/>
    <cellStyle name="=C:\WINNT35\SYSTEM32\COMMAND.COM 2 12 4" xfId="29059" xr:uid="{25D23676-E5AD-43FC-8647-0586AD138A01}"/>
    <cellStyle name="=C:\WINNT35\SYSTEM32\COMMAND.COM 2 12 5" xfId="21671" xr:uid="{1FADDA0E-D74C-4502-9FD8-ABA11222B652}"/>
    <cellStyle name="=C:\WINNT35\SYSTEM32\COMMAND.COM 2 13" xfId="22" xr:uid="{E9EAF14E-FB71-4B7B-AEEF-0591F9251F9C}"/>
    <cellStyle name="=C:\WINNT35\SYSTEM32\COMMAND.COM 2 13 2" xfId="1184" xr:uid="{12DE7021-F5C1-48BF-8446-BEA4046645B5}"/>
    <cellStyle name="=C:\WINNT35\SYSTEM32\COMMAND.COM 2 13 2 2" xfId="29894" xr:uid="{110918A5-0637-4F49-93AC-20AED46C4A47}"/>
    <cellStyle name="=C:\WINNT35\SYSTEM32\COMMAND.COM 2 13 2 3" xfId="22502" xr:uid="{EAC2D7B0-6798-4333-8A71-26ED9EF4FBE5}"/>
    <cellStyle name="=C:\WINNT35\SYSTEM32\COMMAND.COM 2 13 3" xfId="1185" xr:uid="{A491A648-4888-4384-94B9-BAAC96C2C915}"/>
    <cellStyle name="=C:\WINNT35\SYSTEM32\COMMAND.COM 2 13 3 2" xfId="29895" xr:uid="{A9CC5443-5E9D-44C5-A0F4-9CD54028B42E}"/>
    <cellStyle name="=C:\WINNT35\SYSTEM32\COMMAND.COM 2 13 3 3" xfId="22503" xr:uid="{537363BA-38D5-41B6-8CF2-9512BC4EDC59}"/>
    <cellStyle name="=C:\WINNT35\SYSTEM32\COMMAND.COM 2 13 4" xfId="29060" xr:uid="{960C43FD-F2AE-4D7D-943F-4E0BC43EFC05}"/>
    <cellStyle name="=C:\WINNT35\SYSTEM32\COMMAND.COM 2 13 5" xfId="21672" xr:uid="{65FBEEF2-1825-4BF3-8BB3-7377467962FC}"/>
    <cellStyle name="=C:\WINNT35\SYSTEM32\COMMAND.COM 2 14" xfId="23" xr:uid="{C4592346-CBA4-4E73-AEEE-87643B2CDCC3}"/>
    <cellStyle name="=C:\WINNT35\SYSTEM32\COMMAND.COM 2 14 2" xfId="1186" xr:uid="{5654D274-6C53-43A2-A48F-467ADFBF8EC8}"/>
    <cellStyle name="=C:\WINNT35\SYSTEM32\COMMAND.COM 2 14 2 2" xfId="29896" xr:uid="{1A4FD7F0-F09D-4198-9BA4-1A6A3EA9FF9C}"/>
    <cellStyle name="=C:\WINNT35\SYSTEM32\COMMAND.COM 2 14 2 3" xfId="22504" xr:uid="{13AF0ACE-5E78-4285-9B23-100AAE486F73}"/>
    <cellStyle name="=C:\WINNT35\SYSTEM32\COMMAND.COM 2 14 3" xfId="1187" xr:uid="{81776931-EA37-4391-BE03-57DA6EF968E6}"/>
    <cellStyle name="=C:\WINNT35\SYSTEM32\COMMAND.COM 2 14 3 2" xfId="29897" xr:uid="{1DB24BAE-0464-4310-B0AE-06B243B719E5}"/>
    <cellStyle name="=C:\WINNT35\SYSTEM32\COMMAND.COM 2 14 3 3" xfId="22505" xr:uid="{89CDFEC4-FE54-48D0-9489-851CC66E2B2A}"/>
    <cellStyle name="=C:\WINNT35\SYSTEM32\COMMAND.COM 2 14 4" xfId="29061" xr:uid="{8370961D-1762-4816-897F-AE8F1D9A703C}"/>
    <cellStyle name="=C:\WINNT35\SYSTEM32\COMMAND.COM 2 14 5" xfId="21673" xr:uid="{B3B5B9BD-2AF0-460D-AA34-D646317BB502}"/>
    <cellStyle name="=C:\WINNT35\SYSTEM32\COMMAND.COM 2 15" xfId="24" xr:uid="{604A1AB0-EC4E-4EFB-B632-9DC32CEB0919}"/>
    <cellStyle name="=C:\WINNT35\SYSTEM32\COMMAND.COM 2 15 2" xfId="1188" xr:uid="{ACBC59E2-83F0-4CD3-B229-8508EC53A885}"/>
    <cellStyle name="=C:\WINNT35\SYSTEM32\COMMAND.COM 2 15 2 2" xfId="29898" xr:uid="{B51D36C9-8113-4919-A184-6F038507EFCA}"/>
    <cellStyle name="=C:\WINNT35\SYSTEM32\COMMAND.COM 2 15 2 3" xfId="22506" xr:uid="{EE6108D4-7E25-41DD-8248-D9AFC996828E}"/>
    <cellStyle name="=C:\WINNT35\SYSTEM32\COMMAND.COM 2 15 3" xfId="1189" xr:uid="{5DAC09A4-CEDB-43D9-BEB3-F8BAAFDDDB2D}"/>
    <cellStyle name="=C:\WINNT35\SYSTEM32\COMMAND.COM 2 15 3 2" xfId="29899" xr:uid="{D63E6BE5-E3C5-4C02-B78F-F2D0539CF763}"/>
    <cellStyle name="=C:\WINNT35\SYSTEM32\COMMAND.COM 2 15 3 3" xfId="22507" xr:uid="{F4B5AB56-9171-4335-9768-CC9F7B874CA9}"/>
    <cellStyle name="=C:\WINNT35\SYSTEM32\COMMAND.COM 2 15 4" xfId="29062" xr:uid="{14D2337E-9720-47D9-A56B-B38CD61ECAD8}"/>
    <cellStyle name="=C:\WINNT35\SYSTEM32\COMMAND.COM 2 15 5" xfId="21674" xr:uid="{C2E83340-88E6-4803-B859-A2C8C8112BE5}"/>
    <cellStyle name="=C:\WINNT35\SYSTEM32\COMMAND.COM 2 16" xfId="25" xr:uid="{F8F360D6-085D-44E0-B267-499479668025}"/>
    <cellStyle name="=C:\WINNT35\SYSTEM32\COMMAND.COM 2 16 2" xfId="1190" xr:uid="{64AFD911-D3D8-4AFF-B16D-9BC5672925BB}"/>
    <cellStyle name="=C:\WINNT35\SYSTEM32\COMMAND.COM 2 16 2 2" xfId="29900" xr:uid="{80A19608-8302-484F-9545-D7F9E7280742}"/>
    <cellStyle name="=C:\WINNT35\SYSTEM32\COMMAND.COM 2 16 2 3" xfId="22508" xr:uid="{36EEB25F-9264-4F35-B403-8FBDFA0CE87D}"/>
    <cellStyle name="=C:\WINNT35\SYSTEM32\COMMAND.COM 2 16 3" xfId="1191" xr:uid="{7A86317D-8B3E-402B-86FB-56ADC6CD9258}"/>
    <cellStyle name="=C:\WINNT35\SYSTEM32\COMMAND.COM 2 16 3 2" xfId="29901" xr:uid="{47EE40A7-BEFA-4F40-B3E7-227B28DC3403}"/>
    <cellStyle name="=C:\WINNT35\SYSTEM32\COMMAND.COM 2 16 3 3" xfId="22509" xr:uid="{1C5BD374-8706-4AD5-87F6-15AA64CDE828}"/>
    <cellStyle name="=C:\WINNT35\SYSTEM32\COMMAND.COM 2 16 4" xfId="29063" xr:uid="{6EF421C5-2A13-47A2-A86F-62BA1B4ED61C}"/>
    <cellStyle name="=C:\WINNT35\SYSTEM32\COMMAND.COM 2 16 5" xfId="21675" xr:uid="{0D9581FC-AA5F-4213-8270-B8016A5C4DCE}"/>
    <cellStyle name="=C:\WINNT35\SYSTEM32\COMMAND.COM 2 17" xfId="26" xr:uid="{3CB4B66D-9C1C-4279-89E9-023A602AEDF9}"/>
    <cellStyle name="=C:\WINNT35\SYSTEM32\COMMAND.COM 2 17 2" xfId="1192" xr:uid="{925C5400-A078-4177-A5BB-655227793E45}"/>
    <cellStyle name="=C:\WINNT35\SYSTEM32\COMMAND.COM 2 17 2 2" xfId="29902" xr:uid="{EA1F1203-7E71-48DD-92F2-BEBBADD3EAB5}"/>
    <cellStyle name="=C:\WINNT35\SYSTEM32\COMMAND.COM 2 17 2 3" xfId="22510" xr:uid="{AFC6DF21-0782-4E63-859E-C4B05A8AFCC7}"/>
    <cellStyle name="=C:\WINNT35\SYSTEM32\COMMAND.COM 2 17 3" xfId="1193" xr:uid="{AC839534-8F7D-4047-A34B-8CDA884BDF70}"/>
    <cellStyle name="=C:\WINNT35\SYSTEM32\COMMAND.COM 2 17 3 2" xfId="29903" xr:uid="{3922F8BF-F835-498E-A705-3C497C4F1F5F}"/>
    <cellStyle name="=C:\WINNT35\SYSTEM32\COMMAND.COM 2 17 3 3" xfId="22511" xr:uid="{15E6BCF9-DF63-4CF8-89B5-04685A543BE8}"/>
    <cellStyle name="=C:\WINNT35\SYSTEM32\COMMAND.COM 2 17 4" xfId="29064" xr:uid="{33111774-90D4-4363-991E-2822F1BB6456}"/>
    <cellStyle name="=C:\WINNT35\SYSTEM32\COMMAND.COM 2 17 5" xfId="21676" xr:uid="{70AF3080-7D5A-48EF-8E29-086166FE57AB}"/>
    <cellStyle name="=C:\WINNT35\SYSTEM32\COMMAND.COM 2 18" xfId="27" xr:uid="{69FDFBE1-874E-40FE-9587-406AAFB8145B}"/>
    <cellStyle name="=C:\WINNT35\SYSTEM32\COMMAND.COM 2 18 2" xfId="1194" xr:uid="{1481180B-D01C-48C8-8BBE-0FC0260A0E1E}"/>
    <cellStyle name="=C:\WINNT35\SYSTEM32\COMMAND.COM 2 18 2 2" xfId="29904" xr:uid="{73A05912-1617-4D21-8719-60AEE93D9C0E}"/>
    <cellStyle name="=C:\WINNT35\SYSTEM32\COMMAND.COM 2 18 2 3" xfId="22512" xr:uid="{7B63FDA5-C9DA-477C-B4F1-CA8017519874}"/>
    <cellStyle name="=C:\WINNT35\SYSTEM32\COMMAND.COM 2 18 3" xfId="1195" xr:uid="{A16F40C8-9E1E-4E30-BFE7-A01819B2BD8B}"/>
    <cellStyle name="=C:\WINNT35\SYSTEM32\COMMAND.COM 2 18 3 2" xfId="29905" xr:uid="{E6B9346D-9D3E-4CB6-8617-E9CBBEE07F2C}"/>
    <cellStyle name="=C:\WINNT35\SYSTEM32\COMMAND.COM 2 18 3 3" xfId="22513" xr:uid="{FA338559-7EEE-4A1F-9122-F5A99C1C88BD}"/>
    <cellStyle name="=C:\WINNT35\SYSTEM32\COMMAND.COM 2 18 4" xfId="29065" xr:uid="{5AC57AAE-5AD0-42D0-83D2-42A39458A6DA}"/>
    <cellStyle name="=C:\WINNT35\SYSTEM32\COMMAND.COM 2 18 5" xfId="21677" xr:uid="{04520F01-EF46-45FD-9FEE-77E7E4011846}"/>
    <cellStyle name="=C:\WINNT35\SYSTEM32\COMMAND.COM 2 19" xfId="28" xr:uid="{D5185B72-7145-4F5C-853B-E82D66449B7A}"/>
    <cellStyle name="=C:\WINNT35\SYSTEM32\COMMAND.COM 2 19 2" xfId="1196" xr:uid="{75CF7237-443C-4FF6-A75C-920016826A5C}"/>
    <cellStyle name="=C:\WINNT35\SYSTEM32\COMMAND.COM 2 19 2 2" xfId="29906" xr:uid="{918D3480-283E-4DC9-BD5A-E28FCEDA5E5B}"/>
    <cellStyle name="=C:\WINNT35\SYSTEM32\COMMAND.COM 2 19 2 3" xfId="22514" xr:uid="{AA78641D-22C2-427E-9376-6F9A4212EF9C}"/>
    <cellStyle name="=C:\WINNT35\SYSTEM32\COMMAND.COM 2 19 3" xfId="1197" xr:uid="{FA587F60-A40F-47DE-AD4D-CD6D5419C226}"/>
    <cellStyle name="=C:\WINNT35\SYSTEM32\COMMAND.COM 2 19 3 2" xfId="29907" xr:uid="{948530DC-4405-4A8A-BB6E-1F08BBA43F6F}"/>
    <cellStyle name="=C:\WINNT35\SYSTEM32\COMMAND.COM 2 19 3 3" xfId="22515" xr:uid="{F1E8E949-06D6-4725-8E8D-8172D4AC03A2}"/>
    <cellStyle name="=C:\WINNT35\SYSTEM32\COMMAND.COM 2 19 4" xfId="29066" xr:uid="{254F622E-0EB2-435D-9F48-174015A84A58}"/>
    <cellStyle name="=C:\WINNT35\SYSTEM32\COMMAND.COM 2 19 5" xfId="21678" xr:uid="{929FC116-6252-4F00-9203-33DD6E0497ED}"/>
    <cellStyle name="=C:\WINNT35\SYSTEM32\COMMAND.COM 2 2" xfId="29" xr:uid="{7529CCB4-C7E3-49BC-B2A5-E6B3E89183DB}"/>
    <cellStyle name="=C:\WINNT35\SYSTEM32\COMMAND.COM 2 2 2" xfId="1198" xr:uid="{060913AC-DE0A-4179-AF39-0EAE34BD29CB}"/>
    <cellStyle name="=C:\WINNT35\SYSTEM32\COMMAND.COM 2 2 2 2" xfId="29908" xr:uid="{B12D89EA-4985-404D-918F-D7686C9BC137}"/>
    <cellStyle name="=C:\WINNT35\SYSTEM32\COMMAND.COM 2 2 2 3" xfId="22516" xr:uid="{F9B689DC-23B1-4FCE-B7F4-7948B3F35295}"/>
    <cellStyle name="=C:\WINNT35\SYSTEM32\COMMAND.COM 2 2 3" xfId="1199" xr:uid="{EA7ED3F4-E38C-409C-A6DA-F3FD8D14C29A}"/>
    <cellStyle name="=C:\WINNT35\SYSTEM32\COMMAND.COM 2 2 3 2" xfId="29909" xr:uid="{F5911908-F059-4B5B-BCD2-0DDF85D35990}"/>
    <cellStyle name="=C:\WINNT35\SYSTEM32\COMMAND.COM 2 2 3 3" xfId="22517" xr:uid="{12C84882-5571-40E5-8230-B2B6FEAA22F6}"/>
    <cellStyle name="=C:\WINNT35\SYSTEM32\COMMAND.COM 2 2 4" xfId="29067" xr:uid="{50843872-6C9C-4386-8DB6-A82D0887BFCF}"/>
    <cellStyle name="=C:\WINNT35\SYSTEM32\COMMAND.COM 2 2 5" xfId="21679" xr:uid="{E30B0553-5997-4BB2-82E5-9023F810EA24}"/>
    <cellStyle name="=C:\WINNT35\SYSTEM32\COMMAND.COM 2 20" xfId="30" xr:uid="{03670347-C241-4C3E-B519-D98A093AC397}"/>
    <cellStyle name="=C:\WINNT35\SYSTEM32\COMMAND.COM 2 20 2" xfId="1200" xr:uid="{0F875E54-93A3-44AA-864B-C5EB190E74A3}"/>
    <cellStyle name="=C:\WINNT35\SYSTEM32\COMMAND.COM 2 20 2 2" xfId="29910" xr:uid="{F20B6785-D16D-46F5-88E9-DF47973D6C30}"/>
    <cellStyle name="=C:\WINNT35\SYSTEM32\COMMAND.COM 2 20 2 3" xfId="22518" xr:uid="{2FC3A169-9942-4323-B4C3-E3923899505F}"/>
    <cellStyle name="=C:\WINNT35\SYSTEM32\COMMAND.COM 2 20 3" xfId="1201" xr:uid="{5172731B-2225-42B5-962C-CBEC7283712D}"/>
    <cellStyle name="=C:\WINNT35\SYSTEM32\COMMAND.COM 2 20 3 2" xfId="29911" xr:uid="{CE237D4D-9FC9-4AEB-864D-42873CC2295E}"/>
    <cellStyle name="=C:\WINNT35\SYSTEM32\COMMAND.COM 2 20 3 3" xfId="22519" xr:uid="{B43DCB68-4CE1-4DF4-870E-FDFA6A953CEF}"/>
    <cellStyle name="=C:\WINNT35\SYSTEM32\COMMAND.COM 2 20 4" xfId="29068" xr:uid="{2E2C47CE-D4EF-4E4F-918F-1929E550EE11}"/>
    <cellStyle name="=C:\WINNT35\SYSTEM32\COMMAND.COM 2 20 5" xfId="21680" xr:uid="{1BBACB23-66E8-4668-923F-AF4E3D435C90}"/>
    <cellStyle name="=C:\WINNT35\SYSTEM32\COMMAND.COM 2 21" xfId="31" xr:uid="{BC837231-F4CA-44B5-ABDA-F3B1FF302A2B}"/>
    <cellStyle name="=C:\WINNT35\SYSTEM32\COMMAND.COM 2 21 2" xfId="1202" xr:uid="{DD5490BD-4006-4BDD-90F9-EA7C7A8310D5}"/>
    <cellStyle name="=C:\WINNT35\SYSTEM32\COMMAND.COM 2 21 2 2" xfId="29912" xr:uid="{1AB56BDF-6427-4936-A17E-8C973E030E9A}"/>
    <cellStyle name="=C:\WINNT35\SYSTEM32\COMMAND.COM 2 21 2 3" xfId="22520" xr:uid="{CC89C138-FCC5-4F28-9662-8AF8D38D0514}"/>
    <cellStyle name="=C:\WINNT35\SYSTEM32\COMMAND.COM 2 21 3" xfId="1203" xr:uid="{FDDD5846-F753-46B7-8447-086EF6C6D6C0}"/>
    <cellStyle name="=C:\WINNT35\SYSTEM32\COMMAND.COM 2 21 3 2" xfId="29913" xr:uid="{DE3BB8C0-ED61-4CA6-85BC-56924495FF03}"/>
    <cellStyle name="=C:\WINNT35\SYSTEM32\COMMAND.COM 2 21 3 3" xfId="22521" xr:uid="{4A415438-1AD0-4556-BAE4-D2853860A221}"/>
    <cellStyle name="=C:\WINNT35\SYSTEM32\COMMAND.COM 2 21 4" xfId="29069" xr:uid="{53593AE5-C6D5-4296-9C32-8403592F782D}"/>
    <cellStyle name="=C:\WINNT35\SYSTEM32\COMMAND.COM 2 21 5" xfId="21681" xr:uid="{0DD0D187-F0DA-45BB-B86B-B4C246794EAE}"/>
    <cellStyle name="=C:\WINNT35\SYSTEM32\COMMAND.COM 2 22" xfId="32" xr:uid="{41C4FDA8-FC6E-4A37-8D1A-DB6CA7BB354E}"/>
    <cellStyle name="=C:\WINNT35\SYSTEM32\COMMAND.COM 2 22 2" xfId="1204" xr:uid="{2B2F3FFA-D57E-4C4F-A340-C9E534094402}"/>
    <cellStyle name="=C:\WINNT35\SYSTEM32\COMMAND.COM 2 22 2 2" xfId="29914" xr:uid="{49044BE3-54EC-4D01-BBD3-75887ECDAF56}"/>
    <cellStyle name="=C:\WINNT35\SYSTEM32\COMMAND.COM 2 22 2 3" xfId="22522" xr:uid="{8BBF26D5-B31E-453E-B74D-D51E05496588}"/>
    <cellStyle name="=C:\WINNT35\SYSTEM32\COMMAND.COM 2 22 3" xfId="1205" xr:uid="{5AA5D49E-8B5A-4C0E-BA3B-BDAA57EC4395}"/>
    <cellStyle name="=C:\WINNT35\SYSTEM32\COMMAND.COM 2 22 3 2" xfId="29915" xr:uid="{7162DE28-8468-4E42-8223-FFA6A8226C65}"/>
    <cellStyle name="=C:\WINNT35\SYSTEM32\COMMAND.COM 2 22 3 3" xfId="22523" xr:uid="{EC9C71B1-008D-4AAB-BE45-C728F6F939B5}"/>
    <cellStyle name="=C:\WINNT35\SYSTEM32\COMMAND.COM 2 22 4" xfId="29070" xr:uid="{8EBFC603-55F6-447C-B9C8-03FB0E9EE8B9}"/>
    <cellStyle name="=C:\WINNT35\SYSTEM32\COMMAND.COM 2 22 5" xfId="21682" xr:uid="{CF22B0A4-3ECA-40DB-A75D-0CEAE40A066C}"/>
    <cellStyle name="=C:\WINNT35\SYSTEM32\COMMAND.COM 2 23" xfId="33" xr:uid="{F5C55668-2008-481C-A6AE-57B04D6FD506}"/>
    <cellStyle name="=C:\WINNT35\SYSTEM32\COMMAND.COM 2 23 2" xfId="1206" xr:uid="{9F73091E-7C32-4E1C-97FB-5633B1D7C9B2}"/>
    <cellStyle name="=C:\WINNT35\SYSTEM32\COMMAND.COM 2 23 2 2" xfId="29916" xr:uid="{B25EBE18-BFE8-4FC6-83EF-23A6F319B4D3}"/>
    <cellStyle name="=C:\WINNT35\SYSTEM32\COMMAND.COM 2 23 2 3" xfId="22524" xr:uid="{D430AA50-2431-49DF-AFDE-0EA6ED7F7169}"/>
    <cellStyle name="=C:\WINNT35\SYSTEM32\COMMAND.COM 2 23 3" xfId="1207" xr:uid="{4C1C39A3-CBDF-405F-8CD8-A405FDB8D5CC}"/>
    <cellStyle name="=C:\WINNT35\SYSTEM32\COMMAND.COM 2 23 3 2" xfId="29917" xr:uid="{851B35DB-AE47-4193-A68B-D8A1A98D4422}"/>
    <cellStyle name="=C:\WINNT35\SYSTEM32\COMMAND.COM 2 23 3 3" xfId="22525" xr:uid="{CF8867D6-9535-49C6-B34D-8EACAFC3FB01}"/>
    <cellStyle name="=C:\WINNT35\SYSTEM32\COMMAND.COM 2 23 4" xfId="29071" xr:uid="{ACEBECC1-0A5D-4E23-B2DA-34AF387FC71F}"/>
    <cellStyle name="=C:\WINNT35\SYSTEM32\COMMAND.COM 2 23 5" xfId="21683" xr:uid="{7ABC4842-83D5-4FF4-B611-2DB199196E5F}"/>
    <cellStyle name="=C:\WINNT35\SYSTEM32\COMMAND.COM 2 24" xfId="34" xr:uid="{C608DC3E-1F6A-4755-8940-BC0D1D3387F5}"/>
    <cellStyle name="=C:\WINNT35\SYSTEM32\COMMAND.COM 2 24 2" xfId="1208" xr:uid="{16A78F36-185A-46CA-A7CD-1A20BA21D975}"/>
    <cellStyle name="=C:\WINNT35\SYSTEM32\COMMAND.COM 2 24 2 2" xfId="29918" xr:uid="{932CE46D-9D63-42B8-B399-AC353DAD6CD1}"/>
    <cellStyle name="=C:\WINNT35\SYSTEM32\COMMAND.COM 2 24 2 3" xfId="22526" xr:uid="{66F96E0B-A7B7-4122-8181-CF9EADE69291}"/>
    <cellStyle name="=C:\WINNT35\SYSTEM32\COMMAND.COM 2 24 3" xfId="1209" xr:uid="{3F47EF4A-15EA-4CA7-AC0E-EF3E666EB2C6}"/>
    <cellStyle name="=C:\WINNT35\SYSTEM32\COMMAND.COM 2 24 3 2" xfId="29919" xr:uid="{832C06A1-758F-4605-B798-9ADBF39BBE70}"/>
    <cellStyle name="=C:\WINNT35\SYSTEM32\COMMAND.COM 2 24 3 3" xfId="22527" xr:uid="{0D6CD541-BC50-4ABE-8C1B-2234FBBFF28E}"/>
    <cellStyle name="=C:\WINNT35\SYSTEM32\COMMAND.COM 2 24 4" xfId="29072" xr:uid="{964266D7-1C9B-4B42-BDA3-F61985233AE9}"/>
    <cellStyle name="=C:\WINNT35\SYSTEM32\COMMAND.COM 2 24 5" xfId="21684" xr:uid="{3DCEC5C3-1527-4706-8692-C9C63AA06BB6}"/>
    <cellStyle name="=C:\WINNT35\SYSTEM32\COMMAND.COM 2 25" xfId="35" xr:uid="{D81EAD46-E01D-418D-BB0C-35B045BE3515}"/>
    <cellStyle name="=C:\WINNT35\SYSTEM32\COMMAND.COM 2 25 2" xfId="1210" xr:uid="{235D7709-A7FF-41DF-B324-498D4A8A5722}"/>
    <cellStyle name="=C:\WINNT35\SYSTEM32\COMMAND.COM 2 25 2 2" xfId="29920" xr:uid="{4610BA6E-A42A-4252-9713-508386AC66EC}"/>
    <cellStyle name="=C:\WINNT35\SYSTEM32\COMMAND.COM 2 25 2 3" xfId="22528" xr:uid="{7A75729D-7B0D-4344-AB70-71591A8F7DCD}"/>
    <cellStyle name="=C:\WINNT35\SYSTEM32\COMMAND.COM 2 25 3" xfId="1211" xr:uid="{154451ED-41FB-47FF-8246-73FEFF476F79}"/>
    <cellStyle name="=C:\WINNT35\SYSTEM32\COMMAND.COM 2 25 3 2" xfId="29921" xr:uid="{DFFE44DF-C121-4C80-875D-700094E04CDF}"/>
    <cellStyle name="=C:\WINNT35\SYSTEM32\COMMAND.COM 2 25 3 3" xfId="22529" xr:uid="{AF8BA0AC-297C-46AB-B019-EF911B8CE47A}"/>
    <cellStyle name="=C:\WINNT35\SYSTEM32\COMMAND.COM 2 25 4" xfId="29073" xr:uid="{AFB69414-3767-4B3A-8A21-B4C847DCE9DD}"/>
    <cellStyle name="=C:\WINNT35\SYSTEM32\COMMAND.COM 2 25 5" xfId="21685" xr:uid="{A378826D-6D03-4827-8752-F1DF9A02A5BE}"/>
    <cellStyle name="=C:\WINNT35\SYSTEM32\COMMAND.COM 2 26" xfId="36" xr:uid="{BE397783-59F4-4C63-B596-39EF86896B7E}"/>
    <cellStyle name="=C:\WINNT35\SYSTEM32\COMMAND.COM 2 26 2" xfId="1212" xr:uid="{B389A044-C35C-48D5-A608-38A896B4F549}"/>
    <cellStyle name="=C:\WINNT35\SYSTEM32\COMMAND.COM 2 26 2 2" xfId="29922" xr:uid="{6A08C4CF-D4D8-4A89-AAE0-0C49390E14E8}"/>
    <cellStyle name="=C:\WINNT35\SYSTEM32\COMMAND.COM 2 26 2 3" xfId="22530" xr:uid="{1AA72158-4E64-4AF6-B63E-557CA1CFE496}"/>
    <cellStyle name="=C:\WINNT35\SYSTEM32\COMMAND.COM 2 26 3" xfId="1213" xr:uid="{BC553160-0EAC-49DA-AF71-A0963431ADF1}"/>
    <cellStyle name="=C:\WINNT35\SYSTEM32\COMMAND.COM 2 26 3 2" xfId="29923" xr:uid="{10943FB5-5830-4B2F-9B2F-AAD088B8664B}"/>
    <cellStyle name="=C:\WINNT35\SYSTEM32\COMMAND.COM 2 26 3 3" xfId="22531" xr:uid="{BF43355C-0007-49B2-B872-8910F886FAF2}"/>
    <cellStyle name="=C:\WINNT35\SYSTEM32\COMMAND.COM 2 26 4" xfId="29074" xr:uid="{B168243D-36C2-4AB2-B1E9-397568B055E0}"/>
    <cellStyle name="=C:\WINNT35\SYSTEM32\COMMAND.COM 2 26 5" xfId="21686" xr:uid="{E7DE9918-1F0A-4E40-A14D-31D267406133}"/>
    <cellStyle name="=C:\WINNT35\SYSTEM32\COMMAND.COM 2 27" xfId="37" xr:uid="{A3504DE9-D6D9-40A4-8DF5-1BBE9CC2365D}"/>
    <cellStyle name="=C:\WINNT35\SYSTEM32\COMMAND.COM 2 27 2" xfId="1214" xr:uid="{E8676B12-AE68-423C-8AA7-281120A76EDC}"/>
    <cellStyle name="=C:\WINNT35\SYSTEM32\COMMAND.COM 2 27 2 2" xfId="29924" xr:uid="{46A65EE4-AB1B-49A7-BF0C-AD8425592ED0}"/>
    <cellStyle name="=C:\WINNT35\SYSTEM32\COMMAND.COM 2 27 2 3" xfId="22532" xr:uid="{5102813B-496E-4FAB-AC0A-C10E4727319C}"/>
    <cellStyle name="=C:\WINNT35\SYSTEM32\COMMAND.COM 2 27 3" xfId="1215" xr:uid="{9DD608B4-CEB2-4CAE-9B9D-8A4059AA7AB6}"/>
    <cellStyle name="=C:\WINNT35\SYSTEM32\COMMAND.COM 2 27 3 2" xfId="29925" xr:uid="{40941A4A-71BA-49EE-8FE5-F7F58714D786}"/>
    <cellStyle name="=C:\WINNT35\SYSTEM32\COMMAND.COM 2 27 3 3" xfId="22533" xr:uid="{D5B0A538-7600-4AB2-A7EA-DE0C12155BC0}"/>
    <cellStyle name="=C:\WINNT35\SYSTEM32\COMMAND.COM 2 27 4" xfId="29075" xr:uid="{AF2222B1-1468-4862-8B9D-6D864ACE103A}"/>
    <cellStyle name="=C:\WINNT35\SYSTEM32\COMMAND.COM 2 27 5" xfId="21687" xr:uid="{DD4B8192-B1B8-4E7A-B94D-8883C970ED4E}"/>
    <cellStyle name="=C:\WINNT35\SYSTEM32\COMMAND.COM 2 28" xfId="38" xr:uid="{EE8BE31C-565A-4C78-BBBC-D6C103DD6355}"/>
    <cellStyle name="=C:\WINNT35\SYSTEM32\COMMAND.COM 2 28 2" xfId="1216" xr:uid="{F656F561-DD6E-4D5D-AC47-FAA84CBC4002}"/>
    <cellStyle name="=C:\WINNT35\SYSTEM32\COMMAND.COM 2 28 2 2" xfId="29926" xr:uid="{87B2745C-03F5-4C07-9656-BD295538960F}"/>
    <cellStyle name="=C:\WINNT35\SYSTEM32\COMMAND.COM 2 28 2 3" xfId="22534" xr:uid="{DC3FBD1B-C2A3-4AD8-821C-1EF494B9BF0D}"/>
    <cellStyle name="=C:\WINNT35\SYSTEM32\COMMAND.COM 2 28 3" xfId="1217" xr:uid="{1214B432-FDFD-46EA-BDD4-1FF9539B1740}"/>
    <cellStyle name="=C:\WINNT35\SYSTEM32\COMMAND.COM 2 28 3 2" xfId="29927" xr:uid="{F11933AB-6D76-4611-9C47-0D8A3A54F280}"/>
    <cellStyle name="=C:\WINNT35\SYSTEM32\COMMAND.COM 2 28 3 3" xfId="22535" xr:uid="{6591BE94-5844-4D9A-8231-D63374AA5D2F}"/>
    <cellStyle name="=C:\WINNT35\SYSTEM32\COMMAND.COM 2 28 4" xfId="29076" xr:uid="{9E68F253-B30C-4BAF-AAED-6FEA676D5423}"/>
    <cellStyle name="=C:\WINNT35\SYSTEM32\COMMAND.COM 2 28 5" xfId="21688" xr:uid="{22A8BA97-E477-4441-80FC-6DEFE23D3E72}"/>
    <cellStyle name="=C:\WINNT35\SYSTEM32\COMMAND.COM 2 29" xfId="39" xr:uid="{3CF051A3-D086-4AFC-9D21-C6465481C942}"/>
    <cellStyle name="=C:\WINNT35\SYSTEM32\COMMAND.COM 2 29 2" xfId="1218" xr:uid="{A1653FB2-E3F5-415C-B437-0718B3664757}"/>
    <cellStyle name="=C:\WINNT35\SYSTEM32\COMMAND.COM 2 29 2 2" xfId="29928" xr:uid="{3D6949FB-85AE-4CAC-AD97-0E2851629479}"/>
    <cellStyle name="=C:\WINNT35\SYSTEM32\COMMAND.COM 2 29 2 3" xfId="22536" xr:uid="{CBD44002-FDDD-44FB-A843-D39D5ADE7560}"/>
    <cellStyle name="=C:\WINNT35\SYSTEM32\COMMAND.COM 2 29 3" xfId="1219" xr:uid="{9FAA770B-D335-429D-8972-04B3E45F7BE6}"/>
    <cellStyle name="=C:\WINNT35\SYSTEM32\COMMAND.COM 2 29 3 2" xfId="29929" xr:uid="{E1B3BAE6-BC91-44DC-98E9-BE3A1DB512BC}"/>
    <cellStyle name="=C:\WINNT35\SYSTEM32\COMMAND.COM 2 29 3 3" xfId="22537" xr:uid="{145D6E4A-CB40-40AA-B9E6-242B30BF7930}"/>
    <cellStyle name="=C:\WINNT35\SYSTEM32\COMMAND.COM 2 29 4" xfId="29077" xr:uid="{B50A0AF9-CBD6-414F-BC7C-366B2570DB9C}"/>
    <cellStyle name="=C:\WINNT35\SYSTEM32\COMMAND.COM 2 29 5" xfId="21689" xr:uid="{FB404269-F279-4A69-9C85-ED8DBA71F910}"/>
    <cellStyle name="=C:\WINNT35\SYSTEM32\COMMAND.COM 2 3" xfId="40" xr:uid="{83A92E4B-657B-42C1-AB5F-11EDC1927E03}"/>
    <cellStyle name="=C:\WINNT35\SYSTEM32\COMMAND.COM 2 3 2" xfId="1220" xr:uid="{9B11E131-9DE2-44EC-815A-6844E13DBF02}"/>
    <cellStyle name="=C:\WINNT35\SYSTEM32\COMMAND.COM 2 3 2 2" xfId="29930" xr:uid="{7056218C-184E-4EF3-93A9-6F490D399DD8}"/>
    <cellStyle name="=C:\WINNT35\SYSTEM32\COMMAND.COM 2 3 2 3" xfId="22538" xr:uid="{C3EADE13-8E76-4AB1-899C-2A48BC3BA8BF}"/>
    <cellStyle name="=C:\WINNT35\SYSTEM32\COMMAND.COM 2 3 3" xfId="1221" xr:uid="{C77FF577-F6FF-4C66-B21A-9A8ABA3DB0F5}"/>
    <cellStyle name="=C:\WINNT35\SYSTEM32\COMMAND.COM 2 3 3 2" xfId="29931" xr:uid="{A450A94A-3725-4E02-BFDC-D84D0C154BB7}"/>
    <cellStyle name="=C:\WINNT35\SYSTEM32\COMMAND.COM 2 3 3 3" xfId="22539" xr:uid="{697F6FA5-768D-4EBC-A2FF-BAF87465336F}"/>
    <cellStyle name="=C:\WINNT35\SYSTEM32\COMMAND.COM 2 3 4" xfId="29078" xr:uid="{3CC757F9-80BF-4632-B284-1C3830C89323}"/>
    <cellStyle name="=C:\WINNT35\SYSTEM32\COMMAND.COM 2 3 5" xfId="21690" xr:uid="{76BC1460-954C-47CA-AE2F-DDCAFF7F23A1}"/>
    <cellStyle name="=C:\WINNT35\SYSTEM32\COMMAND.COM 2 30" xfId="41" xr:uid="{D500D4F5-356D-45A0-99B6-011EC44C039B}"/>
    <cellStyle name="=C:\WINNT35\SYSTEM32\COMMAND.COM 2 30 2" xfId="1222" xr:uid="{B489DD33-747B-4FB3-A937-CB889FD6727F}"/>
    <cellStyle name="=C:\WINNT35\SYSTEM32\COMMAND.COM 2 30 2 2" xfId="29932" xr:uid="{8ACAF420-05E8-49E6-BD1C-46BECBE62568}"/>
    <cellStyle name="=C:\WINNT35\SYSTEM32\COMMAND.COM 2 30 2 3" xfId="22540" xr:uid="{68508685-3C4C-4521-91F5-4AE68E4B278F}"/>
    <cellStyle name="=C:\WINNT35\SYSTEM32\COMMAND.COM 2 30 3" xfId="1223" xr:uid="{EE08305D-93C1-4DE8-9D87-BBA6C710248F}"/>
    <cellStyle name="=C:\WINNT35\SYSTEM32\COMMAND.COM 2 30 3 2" xfId="29933" xr:uid="{734A001B-B149-40E3-9B1F-BD2965A79F1F}"/>
    <cellStyle name="=C:\WINNT35\SYSTEM32\COMMAND.COM 2 30 3 3" xfId="22541" xr:uid="{82A33791-31D7-40B4-B44B-3A239FEFF14B}"/>
    <cellStyle name="=C:\WINNT35\SYSTEM32\COMMAND.COM 2 30 4" xfId="29079" xr:uid="{E9361659-CE76-401C-B012-18FA5E3B115B}"/>
    <cellStyle name="=C:\WINNT35\SYSTEM32\COMMAND.COM 2 30 5" xfId="21691" xr:uid="{5CF13A82-F9E2-46F9-A8F3-0B193D5FD82F}"/>
    <cellStyle name="=C:\WINNT35\SYSTEM32\COMMAND.COM 2 31" xfId="42" xr:uid="{71164084-C818-4ECB-95CE-8CA44A4C45FC}"/>
    <cellStyle name="=C:\WINNT35\SYSTEM32\COMMAND.COM 2 31 2" xfId="1224" xr:uid="{5631BF74-360B-4CEB-AFDF-A4F8F0F257CE}"/>
    <cellStyle name="=C:\WINNT35\SYSTEM32\COMMAND.COM 2 31 2 2" xfId="29934" xr:uid="{3F9F7F5D-1EA6-42F2-B214-E4C399476C2E}"/>
    <cellStyle name="=C:\WINNT35\SYSTEM32\COMMAND.COM 2 31 2 3" xfId="22542" xr:uid="{BE132148-1044-41DE-B5BB-0550449BB974}"/>
    <cellStyle name="=C:\WINNT35\SYSTEM32\COMMAND.COM 2 31 3" xfId="1225" xr:uid="{39B9C450-4467-4793-90F4-6C8CFBCD9DD2}"/>
    <cellStyle name="=C:\WINNT35\SYSTEM32\COMMAND.COM 2 31 3 2" xfId="29935" xr:uid="{485B2397-E6E9-4930-8884-71EAF88459F0}"/>
    <cellStyle name="=C:\WINNT35\SYSTEM32\COMMAND.COM 2 31 3 3" xfId="22543" xr:uid="{2ECC5AF0-2DE7-484B-A40C-588FA2E70A15}"/>
    <cellStyle name="=C:\WINNT35\SYSTEM32\COMMAND.COM 2 31 4" xfId="29080" xr:uid="{35CA16A7-2168-4601-BCA2-57B15FD73EDE}"/>
    <cellStyle name="=C:\WINNT35\SYSTEM32\COMMAND.COM 2 31 5" xfId="21692" xr:uid="{7E8CFC79-692A-4010-9E93-C47EE69216C2}"/>
    <cellStyle name="=C:\WINNT35\SYSTEM32\COMMAND.COM 2 32" xfId="43" xr:uid="{F0C8D348-AABA-471B-8C00-C75C6806E6F8}"/>
    <cellStyle name="=C:\WINNT35\SYSTEM32\COMMAND.COM 2 32 2" xfId="1226" xr:uid="{928049B9-1A26-40F6-903A-AFC9FABFBAC5}"/>
    <cellStyle name="=C:\WINNT35\SYSTEM32\COMMAND.COM 2 32 2 2" xfId="29936" xr:uid="{EB7951D7-5C89-4A66-8297-76F3AD386234}"/>
    <cellStyle name="=C:\WINNT35\SYSTEM32\COMMAND.COM 2 32 2 3" xfId="22544" xr:uid="{AFE5F525-3612-46EE-ADCD-5C7CE9D7527E}"/>
    <cellStyle name="=C:\WINNT35\SYSTEM32\COMMAND.COM 2 32 3" xfId="1227" xr:uid="{E26EE6D7-1589-4225-984D-7E6D78D50340}"/>
    <cellStyle name="=C:\WINNT35\SYSTEM32\COMMAND.COM 2 32 3 2" xfId="29937" xr:uid="{AA17A447-896B-4C6A-B339-2FDDE60B4DFC}"/>
    <cellStyle name="=C:\WINNT35\SYSTEM32\COMMAND.COM 2 32 3 3" xfId="22545" xr:uid="{87FD8101-4ED0-4DFF-BD7A-2DAF6F61F40E}"/>
    <cellStyle name="=C:\WINNT35\SYSTEM32\COMMAND.COM 2 32 4" xfId="29081" xr:uid="{37AF7527-E00E-4024-83A4-3C1BB27085A7}"/>
    <cellStyle name="=C:\WINNT35\SYSTEM32\COMMAND.COM 2 32 5" xfId="21693" xr:uid="{8C199CAB-1F29-4DBA-B91E-6DABB76F207B}"/>
    <cellStyle name="=C:\WINNT35\SYSTEM32\COMMAND.COM 2 33" xfId="44" xr:uid="{27F8E9DC-5DEE-47EF-AA4C-366C0F0F51EF}"/>
    <cellStyle name="=C:\WINNT35\SYSTEM32\COMMAND.COM 2 33 2" xfId="1228" xr:uid="{C1C63396-5E6F-4449-B3E8-00BB9C4118CC}"/>
    <cellStyle name="=C:\WINNT35\SYSTEM32\COMMAND.COM 2 33 2 2" xfId="29938" xr:uid="{D38C9408-3316-4283-AE40-0010FE704CE0}"/>
    <cellStyle name="=C:\WINNT35\SYSTEM32\COMMAND.COM 2 33 2 3" xfId="22546" xr:uid="{E4D11CDD-9C97-474D-96A8-D6273BD9E283}"/>
    <cellStyle name="=C:\WINNT35\SYSTEM32\COMMAND.COM 2 33 3" xfId="1229" xr:uid="{25607073-94ED-45EB-BEBA-3C8ABCD4DD38}"/>
    <cellStyle name="=C:\WINNT35\SYSTEM32\COMMAND.COM 2 33 3 2" xfId="29939" xr:uid="{2768063D-B4CE-4D58-AA37-29261A8196FB}"/>
    <cellStyle name="=C:\WINNT35\SYSTEM32\COMMAND.COM 2 33 3 3" xfId="22547" xr:uid="{7EF077F9-081E-4F0C-A056-EF7750ED8C06}"/>
    <cellStyle name="=C:\WINNT35\SYSTEM32\COMMAND.COM 2 33 4" xfId="29082" xr:uid="{FC865BD2-5AAA-40EB-8F0E-633BB353CB97}"/>
    <cellStyle name="=C:\WINNT35\SYSTEM32\COMMAND.COM 2 33 5" xfId="21694" xr:uid="{00A535BD-E0B0-4343-99CE-DD1C1C9D74BA}"/>
    <cellStyle name="=C:\WINNT35\SYSTEM32\COMMAND.COM 2 34" xfId="45" xr:uid="{49B39491-CB59-4095-94A8-30E890E203DC}"/>
    <cellStyle name="=C:\WINNT35\SYSTEM32\COMMAND.COM 2 34 2" xfId="1230" xr:uid="{11E43531-F906-4993-80B5-887390C09ED6}"/>
    <cellStyle name="=C:\WINNT35\SYSTEM32\COMMAND.COM 2 34 2 2" xfId="29940" xr:uid="{154412FD-1337-4B80-B815-653CB78620CC}"/>
    <cellStyle name="=C:\WINNT35\SYSTEM32\COMMAND.COM 2 34 2 3" xfId="22548" xr:uid="{8DFA27C1-E940-4787-838E-82443FA0C7DC}"/>
    <cellStyle name="=C:\WINNT35\SYSTEM32\COMMAND.COM 2 34 3" xfId="1231" xr:uid="{7F9AA2F6-7C2C-4E4E-8807-161582A4CA32}"/>
    <cellStyle name="=C:\WINNT35\SYSTEM32\COMMAND.COM 2 34 3 2" xfId="29941" xr:uid="{04B10D10-94A7-41E9-8D1B-3E1B05F0AF5F}"/>
    <cellStyle name="=C:\WINNT35\SYSTEM32\COMMAND.COM 2 34 3 3" xfId="22549" xr:uid="{C81A2D4C-6D15-410F-B4CA-A80A34277C35}"/>
    <cellStyle name="=C:\WINNT35\SYSTEM32\COMMAND.COM 2 34 4" xfId="29083" xr:uid="{AA00071A-1D97-4AA3-92E9-CF18360F8B16}"/>
    <cellStyle name="=C:\WINNT35\SYSTEM32\COMMAND.COM 2 34 5" xfId="21695" xr:uid="{AD25DB85-8151-4E54-8BF8-6ED269ABCBBC}"/>
    <cellStyle name="=C:\WINNT35\SYSTEM32\COMMAND.COM 2 35" xfId="46" xr:uid="{26A0CD5F-2D1E-4E20-8943-E807CE8BE4B8}"/>
    <cellStyle name="=C:\WINNT35\SYSTEM32\COMMAND.COM 2 35 2" xfId="1232" xr:uid="{A97FC5D8-FFFD-48EB-A6FF-4C83F0FB179D}"/>
    <cellStyle name="=C:\WINNT35\SYSTEM32\COMMAND.COM 2 35 2 2" xfId="29942" xr:uid="{7024CA4D-9D0C-43F4-835A-90BDC36A8DE9}"/>
    <cellStyle name="=C:\WINNT35\SYSTEM32\COMMAND.COM 2 35 2 3" xfId="22550" xr:uid="{818A0509-2C81-4A36-925B-09DDEDC1BA3A}"/>
    <cellStyle name="=C:\WINNT35\SYSTEM32\COMMAND.COM 2 35 3" xfId="1233" xr:uid="{2F59B7DF-CD4C-4594-9269-5B74382AFBD5}"/>
    <cellStyle name="=C:\WINNT35\SYSTEM32\COMMAND.COM 2 35 3 2" xfId="29943" xr:uid="{57F2ACC3-B4AE-46DB-A9EE-CABA9C93030F}"/>
    <cellStyle name="=C:\WINNT35\SYSTEM32\COMMAND.COM 2 35 3 3" xfId="22551" xr:uid="{0AEA45E6-9F74-4F62-BA34-98DEB86B8D0B}"/>
    <cellStyle name="=C:\WINNT35\SYSTEM32\COMMAND.COM 2 35 4" xfId="29084" xr:uid="{25DBEDC7-8114-46CB-8A23-0139AB9BD56C}"/>
    <cellStyle name="=C:\WINNT35\SYSTEM32\COMMAND.COM 2 35 5" xfId="21696" xr:uid="{69497C90-D1E3-4E02-AE6B-01DBE7780A47}"/>
    <cellStyle name="=C:\WINNT35\SYSTEM32\COMMAND.COM 2 36" xfId="1234" xr:uid="{8309E715-57D3-4171-97CD-5CB365B1332F}"/>
    <cellStyle name="=C:\WINNT35\SYSTEM32\COMMAND.COM 2 36 2" xfId="29944" xr:uid="{F1D9DD88-CAA0-451E-899F-B4CB26727A14}"/>
    <cellStyle name="=C:\WINNT35\SYSTEM32\COMMAND.COM 2 36 3" xfId="22552" xr:uid="{D1720636-C9B4-484E-9F73-41BA9D49F0CA}"/>
    <cellStyle name="=C:\WINNT35\SYSTEM32\COMMAND.COM 2 37" xfId="1235" xr:uid="{EFC02A06-C829-4097-B514-24F31A5FE253}"/>
    <cellStyle name="=C:\WINNT35\SYSTEM32\COMMAND.COM 2 37 2" xfId="29945" xr:uid="{7C999CDC-75B7-4BA3-92C2-66B8A3A3D48B}"/>
    <cellStyle name="=C:\WINNT35\SYSTEM32\COMMAND.COM 2 37 3" xfId="22553" xr:uid="{FB89ECBF-B2ED-4367-B288-0B0C3430F5AB}"/>
    <cellStyle name="=C:\WINNT35\SYSTEM32\COMMAND.COM 2 38" xfId="29056" xr:uid="{136F0960-2058-4788-B9A1-5F97273A8F1F}"/>
    <cellStyle name="=C:\WINNT35\SYSTEM32\COMMAND.COM 2 39" xfId="21668" xr:uid="{C165FAC5-1CC3-4CBB-8478-E76E237C4863}"/>
    <cellStyle name="=C:\WINNT35\SYSTEM32\COMMAND.COM 2 4" xfId="47" xr:uid="{EFA4E90B-327F-413E-A4D6-A96470D01F31}"/>
    <cellStyle name="=C:\WINNT35\SYSTEM32\COMMAND.COM 2 4 2" xfId="1236" xr:uid="{576148E5-5E47-4188-8E1B-FA9A294B6756}"/>
    <cellStyle name="=C:\WINNT35\SYSTEM32\COMMAND.COM 2 4 2 2" xfId="29946" xr:uid="{D18BD5F9-D070-425C-9753-9F300C6BAE4B}"/>
    <cellStyle name="=C:\WINNT35\SYSTEM32\COMMAND.COM 2 4 2 3" xfId="22554" xr:uid="{CCB69591-A711-4D0A-BBF0-F75ADAC76EB4}"/>
    <cellStyle name="=C:\WINNT35\SYSTEM32\COMMAND.COM 2 4 3" xfId="1237" xr:uid="{AEC183D4-9DAF-4CF6-8AEE-C796AC498F6A}"/>
    <cellStyle name="=C:\WINNT35\SYSTEM32\COMMAND.COM 2 4 3 2" xfId="29947" xr:uid="{29F83C58-D2D9-474F-B595-74E0EA9F0E4D}"/>
    <cellStyle name="=C:\WINNT35\SYSTEM32\COMMAND.COM 2 4 3 3" xfId="22555" xr:uid="{5692E18D-C5B0-43D5-A6E7-3AD6B32D1BC4}"/>
    <cellStyle name="=C:\WINNT35\SYSTEM32\COMMAND.COM 2 4 4" xfId="29085" xr:uid="{63B43FA1-B929-4713-8296-085CDED9B90E}"/>
    <cellStyle name="=C:\WINNT35\SYSTEM32\COMMAND.COM 2 4 5" xfId="21697" xr:uid="{89557987-6519-4D7A-88E5-381845000F50}"/>
    <cellStyle name="=C:\WINNT35\SYSTEM32\COMMAND.COM 2 5" xfId="48" xr:uid="{CA3B269B-96D8-415C-B1C8-AADEDFBD902D}"/>
    <cellStyle name="=C:\WINNT35\SYSTEM32\COMMAND.COM 2 5 2" xfId="1238" xr:uid="{D0C633D2-43DE-4449-BAFC-E870B3BAE29E}"/>
    <cellStyle name="=C:\WINNT35\SYSTEM32\COMMAND.COM 2 5 2 2" xfId="29948" xr:uid="{C9DD6838-37F0-4B9C-AEAF-C401ABDBBC58}"/>
    <cellStyle name="=C:\WINNT35\SYSTEM32\COMMAND.COM 2 5 2 3" xfId="22556" xr:uid="{0CC3A083-9D7A-4073-95E9-14F39341383C}"/>
    <cellStyle name="=C:\WINNT35\SYSTEM32\COMMAND.COM 2 5 3" xfId="1239" xr:uid="{A15D9797-3E73-49F3-A578-76C8B98EDE00}"/>
    <cellStyle name="=C:\WINNT35\SYSTEM32\COMMAND.COM 2 5 3 2" xfId="29949" xr:uid="{3AD1E3A1-1BE3-46A0-B768-7BCBAE201B5D}"/>
    <cellStyle name="=C:\WINNT35\SYSTEM32\COMMAND.COM 2 5 3 3" xfId="22557" xr:uid="{ECE479BD-EE00-4208-BF30-87C0D442951E}"/>
    <cellStyle name="=C:\WINNT35\SYSTEM32\COMMAND.COM 2 5 4" xfId="29086" xr:uid="{1612B400-54A4-4CEB-B342-7B626EC76F7A}"/>
    <cellStyle name="=C:\WINNT35\SYSTEM32\COMMAND.COM 2 5 5" xfId="21698" xr:uid="{73F117EB-7411-469B-AA2A-D3737FFE19DA}"/>
    <cellStyle name="=C:\WINNT35\SYSTEM32\COMMAND.COM 2 6" xfId="49" xr:uid="{065D1203-C6BA-4CF0-A57A-BF5426DB908F}"/>
    <cellStyle name="=C:\WINNT35\SYSTEM32\COMMAND.COM 2 6 2" xfId="1240" xr:uid="{9C2DF77E-D7BE-4BE4-B753-5C962E8DC893}"/>
    <cellStyle name="=C:\WINNT35\SYSTEM32\COMMAND.COM 2 6 2 2" xfId="29950" xr:uid="{1C6F980A-3B91-46C9-B734-A99876CE4966}"/>
    <cellStyle name="=C:\WINNT35\SYSTEM32\COMMAND.COM 2 6 2 3" xfId="22558" xr:uid="{2E0D8011-C7E2-440D-8692-BC435AD6936F}"/>
    <cellStyle name="=C:\WINNT35\SYSTEM32\COMMAND.COM 2 6 3" xfId="1241" xr:uid="{27896B9A-1870-4344-BB7D-88DAD8D47EAB}"/>
    <cellStyle name="=C:\WINNT35\SYSTEM32\COMMAND.COM 2 6 3 2" xfId="29951" xr:uid="{81A0B228-A75F-486A-86EE-BF703D1795E9}"/>
    <cellStyle name="=C:\WINNT35\SYSTEM32\COMMAND.COM 2 6 3 3" xfId="22559" xr:uid="{DF4900CD-E53F-4A08-813C-6CB994CE0813}"/>
    <cellStyle name="=C:\WINNT35\SYSTEM32\COMMAND.COM 2 6 4" xfId="29087" xr:uid="{2BE5FFB1-0B30-4A50-8F3F-7DAE3DCFD8CE}"/>
    <cellStyle name="=C:\WINNT35\SYSTEM32\COMMAND.COM 2 6 5" xfId="21699" xr:uid="{312988A0-6688-4754-B608-F52EBCE59F86}"/>
    <cellStyle name="=C:\WINNT35\SYSTEM32\COMMAND.COM 2 7" xfId="50" xr:uid="{95CD1A26-24EC-41E5-8893-23241635E0BA}"/>
    <cellStyle name="=C:\WINNT35\SYSTEM32\COMMAND.COM 2 7 2" xfId="1242" xr:uid="{54526A7A-1176-4C08-8B06-D2CE7A0729E5}"/>
    <cellStyle name="=C:\WINNT35\SYSTEM32\COMMAND.COM 2 7 2 2" xfId="29952" xr:uid="{A62CA7EC-3BB3-4A38-97B5-2A796B41179B}"/>
    <cellStyle name="=C:\WINNT35\SYSTEM32\COMMAND.COM 2 7 2 3" xfId="22560" xr:uid="{A5FC47DD-B8CA-4ABC-8159-3F32E3175E72}"/>
    <cellStyle name="=C:\WINNT35\SYSTEM32\COMMAND.COM 2 7 3" xfId="1243" xr:uid="{37FD21AF-AE5C-4158-9D18-7462ADE11023}"/>
    <cellStyle name="=C:\WINNT35\SYSTEM32\COMMAND.COM 2 7 3 2" xfId="29953" xr:uid="{9E2C1753-6A2B-4A3D-9BF5-2A7A1115C040}"/>
    <cellStyle name="=C:\WINNT35\SYSTEM32\COMMAND.COM 2 7 3 3" xfId="22561" xr:uid="{6263B0E8-DB76-4E22-B3D3-EFD0E8C1EA5D}"/>
    <cellStyle name="=C:\WINNT35\SYSTEM32\COMMAND.COM 2 7 4" xfId="29088" xr:uid="{64AE43BA-EBDE-4FB4-B37A-90377D8E9232}"/>
    <cellStyle name="=C:\WINNT35\SYSTEM32\COMMAND.COM 2 7 5" xfId="21700" xr:uid="{8BFE661B-F0BE-438E-9F80-871FFC3ACCE5}"/>
    <cellStyle name="=C:\WINNT35\SYSTEM32\COMMAND.COM 2 8" xfId="51" xr:uid="{95BCA696-6394-4B12-9317-8BBB58182AD6}"/>
    <cellStyle name="=C:\WINNT35\SYSTEM32\COMMAND.COM 2 8 2" xfId="1244" xr:uid="{A4FE891D-03CA-4992-A730-B0C7E812675F}"/>
    <cellStyle name="=C:\WINNT35\SYSTEM32\COMMAND.COM 2 8 2 2" xfId="29954" xr:uid="{6487FE91-2FF5-4163-9D27-5844CF782152}"/>
    <cellStyle name="=C:\WINNT35\SYSTEM32\COMMAND.COM 2 8 2 3" xfId="22562" xr:uid="{17028EC6-AD7B-41B1-BB9F-D79FACB357EF}"/>
    <cellStyle name="=C:\WINNT35\SYSTEM32\COMMAND.COM 2 8 3" xfId="1245" xr:uid="{C1168BC6-6994-41C3-A37E-5073186D8E55}"/>
    <cellStyle name="=C:\WINNT35\SYSTEM32\COMMAND.COM 2 8 3 2" xfId="29955" xr:uid="{B0AE6391-E095-41CF-963F-49B3BAA8274E}"/>
    <cellStyle name="=C:\WINNT35\SYSTEM32\COMMAND.COM 2 8 3 3" xfId="22563" xr:uid="{7C71E12B-3A0C-462C-8B45-E22489F1EA4F}"/>
    <cellStyle name="=C:\WINNT35\SYSTEM32\COMMAND.COM 2 8 4" xfId="29089" xr:uid="{C06683F2-7271-4892-89F9-7AE54EA37BC6}"/>
    <cellStyle name="=C:\WINNT35\SYSTEM32\COMMAND.COM 2 8 5" xfId="21701" xr:uid="{7742BD35-66C5-433B-8C42-5BEAF73014D2}"/>
    <cellStyle name="=C:\WINNT35\SYSTEM32\COMMAND.COM 2 9" xfId="52" xr:uid="{60E777B1-82A0-45E4-BDA4-393E56406316}"/>
    <cellStyle name="=C:\WINNT35\SYSTEM32\COMMAND.COM 2 9 2" xfId="1246" xr:uid="{6A661FB5-4E37-42DF-836E-B841CACC8944}"/>
    <cellStyle name="=C:\WINNT35\SYSTEM32\COMMAND.COM 2 9 2 2" xfId="29956" xr:uid="{937B3292-D45F-4373-A2F3-41C8674C0D69}"/>
    <cellStyle name="=C:\WINNT35\SYSTEM32\COMMAND.COM 2 9 2 3" xfId="22564" xr:uid="{71683E5C-BE4D-4F60-A632-81108BC3DF32}"/>
    <cellStyle name="=C:\WINNT35\SYSTEM32\COMMAND.COM 2 9 3" xfId="1247" xr:uid="{98FB9355-7320-40DA-802E-945083348482}"/>
    <cellStyle name="=C:\WINNT35\SYSTEM32\COMMAND.COM 2 9 3 2" xfId="29957" xr:uid="{9636A4F0-D309-40FD-B506-C85B849D4832}"/>
    <cellStyle name="=C:\WINNT35\SYSTEM32\COMMAND.COM 2 9 3 3" xfId="22565" xr:uid="{DBA3FA34-D29C-410A-8881-B4517DE01180}"/>
    <cellStyle name="=C:\WINNT35\SYSTEM32\COMMAND.COM 2 9 4" xfId="29090" xr:uid="{6106F9B7-145A-4D81-9FA5-B7D9D5B784FF}"/>
    <cellStyle name="=C:\WINNT35\SYSTEM32\COMMAND.COM 2 9 5" xfId="21702" xr:uid="{718AA85C-0A92-47B3-8ABD-C565CC7BDE1A}"/>
    <cellStyle name="=C:\WINNT35\SYSTEM32\COMMAND.COM 2_110906 COST MAPALE-1 OFFSHORE WELL V 5" xfId="53" xr:uid="{60239F1F-C74E-4C87-BD05-1AF095B2F562}"/>
    <cellStyle name="=C:\WINNT35\SYSTEM32\COMMAND.COM 20" xfId="54" xr:uid="{847C730E-3735-4481-B38A-589E78A94ACF}"/>
    <cellStyle name="=C:\WINNT35\SYSTEM32\COMMAND.COM 20 2" xfId="1248" xr:uid="{7CB3D15C-C321-4FC2-BE65-E71BEFD5AFE7}"/>
    <cellStyle name="=C:\WINNT35\SYSTEM32\COMMAND.COM 20 2 2" xfId="29958" xr:uid="{8E0FD3ED-7A2C-4BC0-A27F-0427E9665D1C}"/>
    <cellStyle name="=C:\WINNT35\SYSTEM32\COMMAND.COM 20 2 3" xfId="22566" xr:uid="{B6485649-8BB9-4E1F-93AA-49A3DBF258CF}"/>
    <cellStyle name="=C:\WINNT35\SYSTEM32\COMMAND.COM 20 3" xfId="1249" xr:uid="{C4B72633-5B6E-4D0F-B018-4FC405DB05F2}"/>
    <cellStyle name="=C:\WINNT35\SYSTEM32\COMMAND.COM 20 3 2" xfId="29959" xr:uid="{BF46F3DA-7E14-4BB5-9C4F-C80619460D18}"/>
    <cellStyle name="=C:\WINNT35\SYSTEM32\COMMAND.COM 20 3 3" xfId="22567" xr:uid="{2BFF664E-B74D-407B-BC12-971DC11772A2}"/>
    <cellStyle name="=C:\WINNT35\SYSTEM32\COMMAND.COM 20 4" xfId="29091" xr:uid="{0068B475-A517-40E2-8CFB-9BF97609A440}"/>
    <cellStyle name="=C:\WINNT35\SYSTEM32\COMMAND.COM 20 5" xfId="21703" xr:uid="{DAC3A430-CB2D-4441-8236-D5D9CAF360D7}"/>
    <cellStyle name="=C:\WINNT35\SYSTEM32\COMMAND.COM 21" xfId="55" xr:uid="{FA83B695-EF19-433D-9B03-F7C8DE32F812}"/>
    <cellStyle name="=C:\WINNT35\SYSTEM32\COMMAND.COM 21 2" xfId="1250" xr:uid="{72BA521C-6E5F-4434-B6E6-B6C51DA83D48}"/>
    <cellStyle name="=C:\WINNT35\SYSTEM32\COMMAND.COM 21 2 2" xfId="29960" xr:uid="{97385AAB-8257-4456-995D-01A2765E9CBA}"/>
    <cellStyle name="=C:\WINNT35\SYSTEM32\COMMAND.COM 21 2 3" xfId="22568" xr:uid="{523704A6-5734-402A-99E5-2CB85AF93E9F}"/>
    <cellStyle name="=C:\WINNT35\SYSTEM32\COMMAND.COM 21 3" xfId="1251" xr:uid="{8F66D887-293A-4755-9390-202EAE31C28D}"/>
    <cellStyle name="=C:\WINNT35\SYSTEM32\COMMAND.COM 21 3 2" xfId="29961" xr:uid="{12238CF4-84C5-4AE4-9DE7-32EE7A75723C}"/>
    <cellStyle name="=C:\WINNT35\SYSTEM32\COMMAND.COM 21 3 3" xfId="22569" xr:uid="{1A6EA711-02D3-4C94-AA1C-EAEDA19BC41E}"/>
    <cellStyle name="=C:\WINNT35\SYSTEM32\COMMAND.COM 21 4" xfId="29092" xr:uid="{ECFFD72F-7816-4D8A-BC7E-A1EEDBFDCEFF}"/>
    <cellStyle name="=C:\WINNT35\SYSTEM32\COMMAND.COM 21 5" xfId="21704" xr:uid="{C55A57B7-82E2-4804-8058-1FDF934539E0}"/>
    <cellStyle name="=C:\WINNT35\SYSTEM32\COMMAND.COM 22" xfId="56" xr:uid="{990849E3-22F9-4E8E-A491-D617D370286D}"/>
    <cellStyle name="=C:\WINNT35\SYSTEM32\COMMAND.COM 22 2" xfId="1252" xr:uid="{8FCE4945-E1EF-4364-91B6-570C0CF7B894}"/>
    <cellStyle name="=C:\WINNT35\SYSTEM32\COMMAND.COM 22 2 2" xfId="29962" xr:uid="{0D982FB5-29A6-4AA0-8917-37987F2418EB}"/>
    <cellStyle name="=C:\WINNT35\SYSTEM32\COMMAND.COM 22 2 3" xfId="22570" xr:uid="{23E8399A-5246-495C-A2FC-EBFABE6AFB4E}"/>
    <cellStyle name="=C:\WINNT35\SYSTEM32\COMMAND.COM 22 3" xfId="1253" xr:uid="{6A7DDAD6-1770-4D3B-BFFE-C5C82347CFCD}"/>
    <cellStyle name="=C:\WINNT35\SYSTEM32\COMMAND.COM 22 3 2" xfId="29963" xr:uid="{D374BE68-C253-41A5-BB77-2A344AA38E6A}"/>
    <cellStyle name="=C:\WINNT35\SYSTEM32\COMMAND.COM 22 3 3" xfId="22571" xr:uid="{963A1618-1806-40B5-917A-D91D569B1DF6}"/>
    <cellStyle name="=C:\WINNT35\SYSTEM32\COMMAND.COM 22 4" xfId="29093" xr:uid="{E5A5DC45-C377-47F2-B769-4D10327EB040}"/>
    <cellStyle name="=C:\WINNT35\SYSTEM32\COMMAND.COM 22 5" xfId="21705" xr:uid="{57ADAC17-18BD-423D-999A-CE7C360F35BB}"/>
    <cellStyle name="=C:\WINNT35\SYSTEM32\COMMAND.COM 23" xfId="57" xr:uid="{F1E3F0B3-7EAA-4D40-9472-F35D0562641B}"/>
    <cellStyle name="=C:\WINNT35\SYSTEM32\COMMAND.COM 23 2" xfId="1254" xr:uid="{8F6D5F66-060D-415C-9C3F-9836AC0E62C2}"/>
    <cellStyle name="=C:\WINNT35\SYSTEM32\COMMAND.COM 23 2 2" xfId="29964" xr:uid="{1EBA88B5-C205-40E7-AC41-1295A7C9EE7F}"/>
    <cellStyle name="=C:\WINNT35\SYSTEM32\COMMAND.COM 23 2 3" xfId="22572" xr:uid="{85B625F3-5A56-4A0C-92A6-CFA906B079EB}"/>
    <cellStyle name="=C:\WINNT35\SYSTEM32\COMMAND.COM 23 3" xfId="1255" xr:uid="{38B8BF55-BC37-4E99-B414-45F1EAAB72F2}"/>
    <cellStyle name="=C:\WINNT35\SYSTEM32\COMMAND.COM 23 3 2" xfId="29965" xr:uid="{59290946-0E8D-4B49-8B97-68413920730C}"/>
    <cellStyle name="=C:\WINNT35\SYSTEM32\COMMAND.COM 23 3 3" xfId="22573" xr:uid="{F6DD9469-C253-4742-A198-9568DBD6FFAB}"/>
    <cellStyle name="=C:\WINNT35\SYSTEM32\COMMAND.COM 23 4" xfId="29094" xr:uid="{E2CEFD16-5E23-4943-AC1C-80D9787FC16C}"/>
    <cellStyle name="=C:\WINNT35\SYSTEM32\COMMAND.COM 23 5" xfId="21706" xr:uid="{399A7A16-CA47-418D-BB46-63FB38AE901D}"/>
    <cellStyle name="=C:\WINNT35\SYSTEM32\COMMAND.COM 24" xfId="58" xr:uid="{301EAE45-8B2A-4D11-9003-067C19D15C2D}"/>
    <cellStyle name="=C:\WINNT35\SYSTEM32\COMMAND.COM 24 2" xfId="1256" xr:uid="{8216CB5E-CE08-4A74-9272-7120C502E27B}"/>
    <cellStyle name="=C:\WINNT35\SYSTEM32\COMMAND.COM 24 2 2" xfId="29966" xr:uid="{768C2B37-FAB2-4CC6-9C94-AC7FA7FE7C9D}"/>
    <cellStyle name="=C:\WINNT35\SYSTEM32\COMMAND.COM 24 2 3" xfId="22574" xr:uid="{FD44F872-78D3-43B5-AE58-A042051CABFD}"/>
    <cellStyle name="=C:\WINNT35\SYSTEM32\COMMAND.COM 24 3" xfId="1257" xr:uid="{21E5ACB3-05EE-4D68-A80A-D232651E7CF2}"/>
    <cellStyle name="=C:\WINNT35\SYSTEM32\COMMAND.COM 24 3 2" xfId="29967" xr:uid="{65CB30B4-4E2E-4B56-A81E-E5AB5149DC3C}"/>
    <cellStyle name="=C:\WINNT35\SYSTEM32\COMMAND.COM 24 3 3" xfId="22575" xr:uid="{961F6580-C100-4ABC-BDBC-DCD90DEFA495}"/>
    <cellStyle name="=C:\WINNT35\SYSTEM32\COMMAND.COM 24 4" xfId="29095" xr:uid="{4A7D57DB-F165-409F-85C8-125908611B23}"/>
    <cellStyle name="=C:\WINNT35\SYSTEM32\COMMAND.COM 24 5" xfId="21707" xr:uid="{3473002F-2BCD-425F-A3BA-DD3C2AF0B57D}"/>
    <cellStyle name="=C:\WINNT35\SYSTEM32\COMMAND.COM 25" xfId="59" xr:uid="{F76246E5-530F-4F31-B86E-D946E7CB1728}"/>
    <cellStyle name="=C:\WINNT35\SYSTEM32\COMMAND.COM 25 2" xfId="1258" xr:uid="{FC336BBA-EBD3-4B32-899C-C329E7F56DBF}"/>
    <cellStyle name="=C:\WINNT35\SYSTEM32\COMMAND.COM 25 2 2" xfId="29968" xr:uid="{EFE1C65D-BFAC-4F8E-BB94-146699FDDFAA}"/>
    <cellStyle name="=C:\WINNT35\SYSTEM32\COMMAND.COM 25 2 3" xfId="22576" xr:uid="{CCED2246-9FA9-4F55-9A06-9396221A9189}"/>
    <cellStyle name="=C:\WINNT35\SYSTEM32\COMMAND.COM 25 3" xfId="1259" xr:uid="{5C8D1514-28A7-40CA-A53D-7157D0D061A8}"/>
    <cellStyle name="=C:\WINNT35\SYSTEM32\COMMAND.COM 25 3 2" xfId="29969" xr:uid="{014DC2DE-F94A-41ED-BE90-7FCCAA966CCD}"/>
    <cellStyle name="=C:\WINNT35\SYSTEM32\COMMAND.COM 25 3 3" xfId="22577" xr:uid="{F41A2C43-94CF-4085-9B1C-ADA4D6FE4993}"/>
    <cellStyle name="=C:\WINNT35\SYSTEM32\COMMAND.COM 25 4" xfId="29096" xr:uid="{0D12D645-6178-4A58-9BB3-047A6C9B7DDF}"/>
    <cellStyle name="=C:\WINNT35\SYSTEM32\COMMAND.COM 25 5" xfId="21708" xr:uid="{4BA5DE1B-B5B5-40CB-8435-A6467D3A10FD}"/>
    <cellStyle name="=C:\WINNT35\SYSTEM32\COMMAND.COM 26" xfId="60" xr:uid="{454D9C46-6AED-49FC-A2EB-2E61AE421082}"/>
    <cellStyle name="=C:\WINNT35\SYSTEM32\COMMAND.COM 26 2" xfId="1260" xr:uid="{AF91BB6C-A2EE-45F6-A0D0-CDA3548DC5A2}"/>
    <cellStyle name="=C:\WINNT35\SYSTEM32\COMMAND.COM 26 2 2" xfId="29970" xr:uid="{4366BFD7-3D27-4EB2-B888-F61B7A0E8CD3}"/>
    <cellStyle name="=C:\WINNT35\SYSTEM32\COMMAND.COM 26 2 3" xfId="22578" xr:uid="{4496142C-F011-423C-B120-E57B31A49DBE}"/>
    <cellStyle name="=C:\WINNT35\SYSTEM32\COMMAND.COM 26 3" xfId="1261" xr:uid="{B5010E07-8AA9-4DD5-92E9-2E993352F759}"/>
    <cellStyle name="=C:\WINNT35\SYSTEM32\COMMAND.COM 26 3 2" xfId="29971" xr:uid="{0D0A7346-4D83-4DFA-9AF0-3280FA17EA96}"/>
    <cellStyle name="=C:\WINNT35\SYSTEM32\COMMAND.COM 26 3 3" xfId="22579" xr:uid="{3E7665CB-4DD5-4C15-BD0C-7B29CC286A95}"/>
    <cellStyle name="=C:\WINNT35\SYSTEM32\COMMAND.COM 26 4" xfId="29097" xr:uid="{25DA21A9-3D1D-4873-A2C1-41B3783E7E2A}"/>
    <cellStyle name="=C:\WINNT35\SYSTEM32\COMMAND.COM 26 5" xfId="21709" xr:uid="{1EDCC421-74C1-48A8-8896-3B3E2A1490CD}"/>
    <cellStyle name="=C:\WINNT35\SYSTEM32\COMMAND.COM 27" xfId="61" xr:uid="{D53A36FE-F277-4872-9966-318EA7623AD2}"/>
    <cellStyle name="=C:\WINNT35\SYSTEM32\COMMAND.COM 27 2" xfId="1262" xr:uid="{5CD2E693-0218-4891-AF05-F64B60F40C0A}"/>
    <cellStyle name="=C:\WINNT35\SYSTEM32\COMMAND.COM 27 2 2" xfId="29972" xr:uid="{D3DC2E53-F76A-4F92-B433-7E50A8B71A04}"/>
    <cellStyle name="=C:\WINNT35\SYSTEM32\COMMAND.COM 27 2 3" xfId="22580" xr:uid="{9C35683C-36AE-47EC-88FC-9FE87186AA07}"/>
    <cellStyle name="=C:\WINNT35\SYSTEM32\COMMAND.COM 27 3" xfId="1263" xr:uid="{DD229A80-DC40-4316-94CB-D103AA9DD436}"/>
    <cellStyle name="=C:\WINNT35\SYSTEM32\COMMAND.COM 27 3 2" xfId="29973" xr:uid="{EB102629-9F31-4335-8B46-16DF869DEB6B}"/>
    <cellStyle name="=C:\WINNT35\SYSTEM32\COMMAND.COM 27 3 3" xfId="22581" xr:uid="{8E956692-A206-41FF-B295-67DEA1222269}"/>
    <cellStyle name="=C:\WINNT35\SYSTEM32\COMMAND.COM 27 4" xfId="29098" xr:uid="{E32BCD9C-0A13-451E-8587-95570AC748C8}"/>
    <cellStyle name="=C:\WINNT35\SYSTEM32\COMMAND.COM 27 5" xfId="21710" xr:uid="{587DAC3A-C792-4070-9583-325C5188D159}"/>
    <cellStyle name="=C:\WINNT35\SYSTEM32\COMMAND.COM 28" xfId="62" xr:uid="{F70B9111-B2DF-4ECD-8873-71AA69D63819}"/>
    <cellStyle name="=C:\WINNT35\SYSTEM32\COMMAND.COM 28 2" xfId="1264" xr:uid="{BF44739F-516C-400D-A619-0198605D636E}"/>
    <cellStyle name="=C:\WINNT35\SYSTEM32\COMMAND.COM 28 2 2" xfId="29974" xr:uid="{F2FF631C-C71C-4AF3-82C6-53C6283F9BF5}"/>
    <cellStyle name="=C:\WINNT35\SYSTEM32\COMMAND.COM 28 2 3" xfId="22582" xr:uid="{F5B9CB23-1AF6-4C05-B2B7-88FB62FA8512}"/>
    <cellStyle name="=C:\WINNT35\SYSTEM32\COMMAND.COM 28 3" xfId="1265" xr:uid="{E5F6CB32-341B-41E2-817E-DD8CEC57D76A}"/>
    <cellStyle name="=C:\WINNT35\SYSTEM32\COMMAND.COM 28 3 2" xfId="29975" xr:uid="{3942933B-1B86-4037-8A46-E4ABE86CA53F}"/>
    <cellStyle name="=C:\WINNT35\SYSTEM32\COMMAND.COM 28 3 3" xfId="22583" xr:uid="{F68E294B-B366-43BA-A11C-C8F1D13727B5}"/>
    <cellStyle name="=C:\WINNT35\SYSTEM32\COMMAND.COM 28 4" xfId="29099" xr:uid="{72D1F86E-1F1A-44C8-B594-028D781237B0}"/>
    <cellStyle name="=C:\WINNT35\SYSTEM32\COMMAND.COM 28 5" xfId="21711" xr:uid="{5466E1AF-12B5-43A6-972D-76E270A43107}"/>
    <cellStyle name="=C:\WINNT35\SYSTEM32\COMMAND.COM 29" xfId="63" xr:uid="{2482BCFA-9618-41F7-8057-5E8036C51CC6}"/>
    <cellStyle name="=C:\WINNT35\SYSTEM32\COMMAND.COM 29 2" xfId="1266" xr:uid="{4F8C810D-01AB-4EA2-8507-B461445A04A2}"/>
    <cellStyle name="=C:\WINNT35\SYSTEM32\COMMAND.COM 29 2 2" xfId="29976" xr:uid="{19570E4C-387F-4C38-9EA0-B6795D9D41F9}"/>
    <cellStyle name="=C:\WINNT35\SYSTEM32\COMMAND.COM 29 2 3" xfId="22584" xr:uid="{0A349ADF-358A-4EA4-9A1B-35F008628B74}"/>
    <cellStyle name="=C:\WINNT35\SYSTEM32\COMMAND.COM 29 3" xfId="1267" xr:uid="{6360172C-E7E4-4567-8C6A-3724C55BA359}"/>
    <cellStyle name="=C:\WINNT35\SYSTEM32\COMMAND.COM 29 3 2" xfId="29977" xr:uid="{118E62D7-35D8-457A-ADF4-65C9CC8FAD97}"/>
    <cellStyle name="=C:\WINNT35\SYSTEM32\COMMAND.COM 29 3 3" xfId="22585" xr:uid="{FD1A217E-389F-41B3-8FAE-1A508BDCFA3A}"/>
    <cellStyle name="=C:\WINNT35\SYSTEM32\COMMAND.COM 29 4" xfId="29100" xr:uid="{5C7D64F5-BDA3-4F55-B0D0-46F75963D1CE}"/>
    <cellStyle name="=C:\WINNT35\SYSTEM32\COMMAND.COM 29 5" xfId="21712" xr:uid="{05796C55-A9B6-4DF4-AB24-28F725D73EF3}"/>
    <cellStyle name="=C:\WINNT35\SYSTEM32\COMMAND.COM 3" xfId="64" xr:uid="{8E347188-BA7D-4265-A5AE-8D7B87E301C3}"/>
    <cellStyle name="=C:\WINNT35\SYSTEM32\COMMAND.COM 3 10" xfId="65" xr:uid="{215573AB-50D9-4B8E-BBD4-6954DEE5DA7B}"/>
    <cellStyle name="=C:\WINNT35\SYSTEM32\COMMAND.COM 3 10 2" xfId="1268" xr:uid="{937B7EDA-E880-42B2-8D35-E38F79F65FA3}"/>
    <cellStyle name="=C:\WINNT35\SYSTEM32\COMMAND.COM 3 10 2 2" xfId="29978" xr:uid="{559940A6-3470-425F-AD8F-FCD9B04522FB}"/>
    <cellStyle name="=C:\WINNT35\SYSTEM32\COMMAND.COM 3 10 2 3" xfId="22586" xr:uid="{D3C9CA22-812A-4A04-B4FF-4FE812914EF9}"/>
    <cellStyle name="=C:\WINNT35\SYSTEM32\COMMAND.COM 3 10 3" xfId="1269" xr:uid="{22BBDE36-26E2-43AA-A0CE-53D751EA996A}"/>
    <cellStyle name="=C:\WINNT35\SYSTEM32\COMMAND.COM 3 10 3 2" xfId="29979" xr:uid="{12540D32-11CF-4111-8B1B-BCCF271C1E8B}"/>
    <cellStyle name="=C:\WINNT35\SYSTEM32\COMMAND.COM 3 10 3 3" xfId="22587" xr:uid="{7979B9C8-26E0-42C3-B94D-C6EDDE24A2C6}"/>
    <cellStyle name="=C:\WINNT35\SYSTEM32\COMMAND.COM 3 10 4" xfId="29102" xr:uid="{2F290334-D420-4363-A10D-15E35A7D2B53}"/>
    <cellStyle name="=C:\WINNT35\SYSTEM32\COMMAND.COM 3 10 5" xfId="21714" xr:uid="{0E3EA767-A652-4A63-A5AD-467BB77390F5}"/>
    <cellStyle name="=C:\WINNT35\SYSTEM32\COMMAND.COM 3 11" xfId="66" xr:uid="{6E107464-D634-430C-A6A0-7977F72FAA32}"/>
    <cellStyle name="=C:\WINNT35\SYSTEM32\COMMAND.COM 3 11 2" xfId="1270" xr:uid="{47ACDB18-0979-466A-A8EA-1CB005861F6F}"/>
    <cellStyle name="=C:\WINNT35\SYSTEM32\COMMAND.COM 3 11 2 2" xfId="29980" xr:uid="{9EC9FB4E-3E65-4399-9D18-295D0939C6AB}"/>
    <cellStyle name="=C:\WINNT35\SYSTEM32\COMMAND.COM 3 11 2 3" xfId="22588" xr:uid="{D1057637-F17A-4834-B7AB-EEC344941ABF}"/>
    <cellStyle name="=C:\WINNT35\SYSTEM32\COMMAND.COM 3 11 3" xfId="1271" xr:uid="{60D29ED9-72EF-478A-AE7B-0046E6508558}"/>
    <cellStyle name="=C:\WINNT35\SYSTEM32\COMMAND.COM 3 11 3 2" xfId="29981" xr:uid="{A54AA1A8-FF07-4FBE-A84C-FD62285EABE3}"/>
    <cellStyle name="=C:\WINNT35\SYSTEM32\COMMAND.COM 3 11 3 3" xfId="22589" xr:uid="{EABA9C4F-4F98-4E08-8ACC-5BD2478EE8D3}"/>
    <cellStyle name="=C:\WINNT35\SYSTEM32\COMMAND.COM 3 11 4" xfId="29103" xr:uid="{973C8082-0E6E-4AFB-BBAD-89EFB071D43D}"/>
    <cellStyle name="=C:\WINNT35\SYSTEM32\COMMAND.COM 3 11 5" xfId="21715" xr:uid="{E87AEBBE-8971-4ECD-9472-289A59500433}"/>
    <cellStyle name="=C:\WINNT35\SYSTEM32\COMMAND.COM 3 12" xfId="67" xr:uid="{6A16F3A6-A90E-41FC-8777-5ABB39FCAE9D}"/>
    <cellStyle name="=C:\WINNT35\SYSTEM32\COMMAND.COM 3 12 2" xfId="1272" xr:uid="{8796F544-A03F-4047-88BE-B9CB0E8ED30A}"/>
    <cellStyle name="=C:\WINNT35\SYSTEM32\COMMAND.COM 3 12 2 2" xfId="29982" xr:uid="{3A8B0523-E051-486B-BD5D-7A058E62230F}"/>
    <cellStyle name="=C:\WINNT35\SYSTEM32\COMMAND.COM 3 12 2 3" xfId="22590" xr:uid="{3B88D229-6F28-4050-B498-E50A4465D9CA}"/>
    <cellStyle name="=C:\WINNT35\SYSTEM32\COMMAND.COM 3 12 3" xfId="1273" xr:uid="{8447444D-6F47-468D-B67E-6103AAF88B60}"/>
    <cellStyle name="=C:\WINNT35\SYSTEM32\COMMAND.COM 3 12 3 2" xfId="29983" xr:uid="{52F42E67-3127-4BF6-AE63-EA88E9FD81A3}"/>
    <cellStyle name="=C:\WINNT35\SYSTEM32\COMMAND.COM 3 12 3 3" xfId="22591" xr:uid="{FBAC43F1-A53C-4DBA-80B2-2A40E81C84CD}"/>
    <cellStyle name="=C:\WINNT35\SYSTEM32\COMMAND.COM 3 12 4" xfId="29104" xr:uid="{5D3E9173-D611-4295-8EBE-0FF68B808C8E}"/>
    <cellStyle name="=C:\WINNT35\SYSTEM32\COMMAND.COM 3 12 5" xfId="21716" xr:uid="{557D176E-913A-4399-95D5-EB8BF07377C0}"/>
    <cellStyle name="=C:\WINNT35\SYSTEM32\COMMAND.COM 3 13" xfId="68" xr:uid="{9B2FE735-F2A4-4E95-91A8-2EDF68A8084B}"/>
    <cellStyle name="=C:\WINNT35\SYSTEM32\COMMAND.COM 3 13 2" xfId="1274" xr:uid="{CE65CF2D-3290-4C34-BF71-49E2622839F8}"/>
    <cellStyle name="=C:\WINNT35\SYSTEM32\COMMAND.COM 3 13 2 2" xfId="29984" xr:uid="{ABC5040B-EE35-4F29-A021-BD46DE9DB6FC}"/>
    <cellStyle name="=C:\WINNT35\SYSTEM32\COMMAND.COM 3 13 2 3" xfId="22592" xr:uid="{9976B61E-FF38-4571-A599-D4B22A8C887F}"/>
    <cellStyle name="=C:\WINNT35\SYSTEM32\COMMAND.COM 3 13 3" xfId="1275" xr:uid="{1C631110-B723-405A-883C-4A6775374285}"/>
    <cellStyle name="=C:\WINNT35\SYSTEM32\COMMAND.COM 3 13 3 2" xfId="29985" xr:uid="{986F7272-558A-4324-B114-473A71767EB8}"/>
    <cellStyle name="=C:\WINNT35\SYSTEM32\COMMAND.COM 3 13 3 3" xfId="22593" xr:uid="{6CCBBE52-A1C6-43E4-80E7-B07E9F94A2EB}"/>
    <cellStyle name="=C:\WINNT35\SYSTEM32\COMMAND.COM 3 13 4" xfId="29105" xr:uid="{57D40A06-685A-40C9-B334-A73413671AA1}"/>
    <cellStyle name="=C:\WINNT35\SYSTEM32\COMMAND.COM 3 13 5" xfId="21717" xr:uid="{0A8D7322-5825-48E7-904C-B43CD3E35755}"/>
    <cellStyle name="=C:\WINNT35\SYSTEM32\COMMAND.COM 3 14" xfId="69" xr:uid="{85539149-0C39-444B-832A-F7D22079C3EA}"/>
    <cellStyle name="=C:\WINNT35\SYSTEM32\COMMAND.COM 3 14 2" xfId="1276" xr:uid="{46B3CE17-6B67-4749-98B2-7377225B10E8}"/>
    <cellStyle name="=C:\WINNT35\SYSTEM32\COMMAND.COM 3 14 2 2" xfId="29986" xr:uid="{CC9466A9-83C9-47FF-A7F2-4A1056219CAA}"/>
    <cellStyle name="=C:\WINNT35\SYSTEM32\COMMAND.COM 3 14 2 3" xfId="22594" xr:uid="{C5CD3EAE-29C7-4903-8331-034FAB190073}"/>
    <cellStyle name="=C:\WINNT35\SYSTEM32\COMMAND.COM 3 14 3" xfId="1277" xr:uid="{7E3FDCE9-FD8B-4746-B168-1B975ADC16B3}"/>
    <cellStyle name="=C:\WINNT35\SYSTEM32\COMMAND.COM 3 14 3 2" xfId="29987" xr:uid="{880693B2-B973-45E1-A796-633585410EF8}"/>
    <cellStyle name="=C:\WINNT35\SYSTEM32\COMMAND.COM 3 14 3 3" xfId="22595" xr:uid="{A828B636-0904-4A74-85D1-6046C8C4F8EB}"/>
    <cellStyle name="=C:\WINNT35\SYSTEM32\COMMAND.COM 3 14 4" xfId="29106" xr:uid="{FFED8DEF-76A4-4E99-9148-3F919B0CB149}"/>
    <cellStyle name="=C:\WINNT35\SYSTEM32\COMMAND.COM 3 14 5" xfId="21718" xr:uid="{80474109-5030-4359-AFD8-52D4FA97DD90}"/>
    <cellStyle name="=C:\WINNT35\SYSTEM32\COMMAND.COM 3 15" xfId="70" xr:uid="{258DDB04-C803-4586-AC98-CC2E3A33A579}"/>
    <cellStyle name="=C:\WINNT35\SYSTEM32\COMMAND.COM 3 15 2" xfId="1278" xr:uid="{0B95D6FD-E0D6-418F-87F8-25C797172512}"/>
    <cellStyle name="=C:\WINNT35\SYSTEM32\COMMAND.COM 3 15 2 2" xfId="29988" xr:uid="{5BD3D848-75F2-4C23-AC93-9995F0D01C06}"/>
    <cellStyle name="=C:\WINNT35\SYSTEM32\COMMAND.COM 3 15 2 3" xfId="22596" xr:uid="{C28A7A80-709E-48EA-B418-56AD91BC8024}"/>
    <cellStyle name="=C:\WINNT35\SYSTEM32\COMMAND.COM 3 15 3" xfId="1279" xr:uid="{09F4E4BE-C4CB-44ED-A4D6-5E47B9AA6631}"/>
    <cellStyle name="=C:\WINNT35\SYSTEM32\COMMAND.COM 3 15 3 2" xfId="29989" xr:uid="{7EE40EAE-200A-4D74-8BA5-18AC573F6EBE}"/>
    <cellStyle name="=C:\WINNT35\SYSTEM32\COMMAND.COM 3 15 3 3" xfId="22597" xr:uid="{0B79A695-21DB-417D-B4BE-2C74AA2AFDF7}"/>
    <cellStyle name="=C:\WINNT35\SYSTEM32\COMMAND.COM 3 15 4" xfId="29107" xr:uid="{E1F4A19E-0F09-41F1-AE87-3CEE5B4600C9}"/>
    <cellStyle name="=C:\WINNT35\SYSTEM32\COMMAND.COM 3 15 5" xfId="21719" xr:uid="{85BF0BE7-8D88-489D-8526-477ABCC74C6B}"/>
    <cellStyle name="=C:\WINNT35\SYSTEM32\COMMAND.COM 3 16" xfId="71" xr:uid="{ED14C16F-6D1F-4048-AC97-FC7F42C7BC68}"/>
    <cellStyle name="=C:\WINNT35\SYSTEM32\COMMAND.COM 3 16 2" xfId="1280" xr:uid="{BFC5D1D2-5705-4417-B65B-FE78A36D5276}"/>
    <cellStyle name="=C:\WINNT35\SYSTEM32\COMMAND.COM 3 16 2 2" xfId="29990" xr:uid="{A3C23710-0D8D-4793-BAD8-9CE22D855F5B}"/>
    <cellStyle name="=C:\WINNT35\SYSTEM32\COMMAND.COM 3 16 2 3" xfId="22598" xr:uid="{20C090D4-E72D-4FCC-B785-BE344878CAE3}"/>
    <cellStyle name="=C:\WINNT35\SYSTEM32\COMMAND.COM 3 16 3" xfId="1281" xr:uid="{0C818CEB-3BBE-4721-A3E8-ECFBC5422BDF}"/>
    <cellStyle name="=C:\WINNT35\SYSTEM32\COMMAND.COM 3 16 3 2" xfId="29991" xr:uid="{C647F795-EE7F-4458-910C-3859C75DA3DA}"/>
    <cellStyle name="=C:\WINNT35\SYSTEM32\COMMAND.COM 3 16 3 3" xfId="22599" xr:uid="{3FBF3ECA-796D-4501-A817-CE0C9D2FE2D1}"/>
    <cellStyle name="=C:\WINNT35\SYSTEM32\COMMAND.COM 3 16 4" xfId="29108" xr:uid="{45B8A302-86F3-4591-8FB5-15DDA56BFE73}"/>
    <cellStyle name="=C:\WINNT35\SYSTEM32\COMMAND.COM 3 16 5" xfId="21720" xr:uid="{5F230E99-0A28-4F4E-88A9-CD29B1C39CA6}"/>
    <cellStyle name="=C:\WINNT35\SYSTEM32\COMMAND.COM 3 17" xfId="72" xr:uid="{1240AE5D-1F3E-4711-897A-8CDF7ABF53B2}"/>
    <cellStyle name="=C:\WINNT35\SYSTEM32\COMMAND.COM 3 17 2" xfId="1282" xr:uid="{17A2D836-7BCD-4D65-B37F-747CC96B77FA}"/>
    <cellStyle name="=C:\WINNT35\SYSTEM32\COMMAND.COM 3 17 2 2" xfId="29992" xr:uid="{BE1CC82F-1954-4FC9-9C9D-C07F747467D3}"/>
    <cellStyle name="=C:\WINNT35\SYSTEM32\COMMAND.COM 3 17 2 3" xfId="22600" xr:uid="{522EAE5D-EDE9-4C0D-8EBF-796B597D11A4}"/>
    <cellStyle name="=C:\WINNT35\SYSTEM32\COMMAND.COM 3 17 3" xfId="1283" xr:uid="{E0E10B9A-F2FF-4619-AA4D-D1A3E56E8282}"/>
    <cellStyle name="=C:\WINNT35\SYSTEM32\COMMAND.COM 3 17 3 2" xfId="29993" xr:uid="{9BDD0C6A-CC6B-4AEB-A905-C43C7F907E96}"/>
    <cellStyle name="=C:\WINNT35\SYSTEM32\COMMAND.COM 3 17 3 3" xfId="22601" xr:uid="{ABAD8035-6530-4C55-8702-74896D6E92F6}"/>
    <cellStyle name="=C:\WINNT35\SYSTEM32\COMMAND.COM 3 17 4" xfId="29109" xr:uid="{1DBC4B6E-0A9A-4A7A-8E27-AA3FAC99877C}"/>
    <cellStyle name="=C:\WINNT35\SYSTEM32\COMMAND.COM 3 17 5" xfId="21721" xr:uid="{528124D8-0358-44B9-A48D-190C524511EA}"/>
    <cellStyle name="=C:\WINNT35\SYSTEM32\COMMAND.COM 3 18" xfId="73" xr:uid="{CD5B7689-DE89-4942-A34A-99ACCFB33481}"/>
    <cellStyle name="=C:\WINNT35\SYSTEM32\COMMAND.COM 3 18 2" xfId="1284" xr:uid="{ACB7524D-ABEE-4BD7-AF64-D7B9A78C8B33}"/>
    <cellStyle name="=C:\WINNT35\SYSTEM32\COMMAND.COM 3 18 2 2" xfId="29994" xr:uid="{11DA0337-E5CE-4989-9B41-479C4F2BCAB4}"/>
    <cellStyle name="=C:\WINNT35\SYSTEM32\COMMAND.COM 3 18 2 3" xfId="22602" xr:uid="{30FA82EB-8F1B-486E-A8EE-78BEDCF2BEC9}"/>
    <cellStyle name="=C:\WINNT35\SYSTEM32\COMMAND.COM 3 18 3" xfId="1285" xr:uid="{41987C36-6117-491A-9A5E-E579D7D9AB12}"/>
    <cellStyle name="=C:\WINNT35\SYSTEM32\COMMAND.COM 3 18 3 2" xfId="29995" xr:uid="{FD948C65-9B99-41FF-8A0F-40222E999D6D}"/>
    <cellStyle name="=C:\WINNT35\SYSTEM32\COMMAND.COM 3 18 3 3" xfId="22603" xr:uid="{AC4F0330-5740-4C88-848E-A187319435B0}"/>
    <cellStyle name="=C:\WINNT35\SYSTEM32\COMMAND.COM 3 18 4" xfId="29110" xr:uid="{3C20F914-FC88-4B34-8A9C-E88C150A02ED}"/>
    <cellStyle name="=C:\WINNT35\SYSTEM32\COMMAND.COM 3 18 5" xfId="21722" xr:uid="{AF9888B2-B4D9-4A0D-94AA-600B38F18D9F}"/>
    <cellStyle name="=C:\WINNT35\SYSTEM32\COMMAND.COM 3 19" xfId="74" xr:uid="{D914156B-0934-4274-BC72-FF1EAC884DFE}"/>
    <cellStyle name="=C:\WINNT35\SYSTEM32\COMMAND.COM 3 19 2" xfId="1286" xr:uid="{46818B95-D739-47E5-ADF7-C0AE8F554C43}"/>
    <cellStyle name="=C:\WINNT35\SYSTEM32\COMMAND.COM 3 19 2 2" xfId="29996" xr:uid="{45141958-08F1-419A-95A9-B01D67E66DC1}"/>
    <cellStyle name="=C:\WINNT35\SYSTEM32\COMMAND.COM 3 19 2 3" xfId="22604" xr:uid="{61D1CAD2-715B-4E4F-9EFA-2D487F9F6161}"/>
    <cellStyle name="=C:\WINNT35\SYSTEM32\COMMAND.COM 3 19 3" xfId="1287" xr:uid="{64B8AB8D-0641-4B71-9FB1-B75F1674F207}"/>
    <cellStyle name="=C:\WINNT35\SYSTEM32\COMMAND.COM 3 19 3 2" xfId="29997" xr:uid="{BF46E4A0-85C6-49CA-B34C-BBE3D1DCB8B2}"/>
    <cellStyle name="=C:\WINNT35\SYSTEM32\COMMAND.COM 3 19 3 3" xfId="22605" xr:uid="{B467CC30-FCD1-4177-8F6F-089A3FFD4D46}"/>
    <cellStyle name="=C:\WINNT35\SYSTEM32\COMMAND.COM 3 19 4" xfId="29111" xr:uid="{9C528186-160E-4AAF-9520-AD90F66A2F94}"/>
    <cellStyle name="=C:\WINNT35\SYSTEM32\COMMAND.COM 3 19 5" xfId="21723" xr:uid="{3A26A131-2E53-4C60-B575-4B585F2BC3C5}"/>
    <cellStyle name="=C:\WINNT35\SYSTEM32\COMMAND.COM 3 2" xfId="75" xr:uid="{13B81689-90AB-49C5-B7B9-5810FE72B412}"/>
    <cellStyle name="=C:\WINNT35\SYSTEM32\COMMAND.COM 3 2 2" xfId="1288" xr:uid="{35EC6E1D-0815-48F7-85A0-9F7F29E024C3}"/>
    <cellStyle name="=C:\WINNT35\SYSTEM32\COMMAND.COM 3 2 2 2" xfId="29998" xr:uid="{B5E65AA5-7BFE-4076-8E00-C3B790A292F5}"/>
    <cellStyle name="=C:\WINNT35\SYSTEM32\COMMAND.COM 3 2 2 3" xfId="22606" xr:uid="{2B80E1EF-D9CC-49A5-A55D-0B8D586694AC}"/>
    <cellStyle name="=C:\WINNT35\SYSTEM32\COMMAND.COM 3 2 3" xfId="1289" xr:uid="{2B2AED82-C785-40A2-9EDC-A06002B49088}"/>
    <cellStyle name="=C:\WINNT35\SYSTEM32\COMMAND.COM 3 2 3 2" xfId="29999" xr:uid="{5C1F6637-C203-429B-BD28-A91845DCB875}"/>
    <cellStyle name="=C:\WINNT35\SYSTEM32\COMMAND.COM 3 2 3 3" xfId="22607" xr:uid="{986BBCAB-89B9-4732-B917-4722F4FD7A4B}"/>
    <cellStyle name="=C:\WINNT35\SYSTEM32\COMMAND.COM 3 2 4" xfId="29112" xr:uid="{C585BE4C-7A5D-47EF-94AF-1C271FD40251}"/>
    <cellStyle name="=C:\WINNT35\SYSTEM32\COMMAND.COM 3 2 5" xfId="21724" xr:uid="{08419D4B-B4F1-47DC-B960-916879986555}"/>
    <cellStyle name="=C:\WINNT35\SYSTEM32\COMMAND.COM 3 20" xfId="76" xr:uid="{E6DE75FB-7D3D-4F20-A650-8B1A37C3D928}"/>
    <cellStyle name="=C:\WINNT35\SYSTEM32\COMMAND.COM 3 20 2" xfId="1290" xr:uid="{5EE06042-240C-4BB5-BB4C-2A46FA730420}"/>
    <cellStyle name="=C:\WINNT35\SYSTEM32\COMMAND.COM 3 20 2 2" xfId="30000" xr:uid="{DEED0C8F-A16F-4637-B2E8-0B5B280E7C12}"/>
    <cellStyle name="=C:\WINNT35\SYSTEM32\COMMAND.COM 3 20 2 3" xfId="22608" xr:uid="{1C1BA5CB-5599-43EA-BC35-2CCDA3949263}"/>
    <cellStyle name="=C:\WINNT35\SYSTEM32\COMMAND.COM 3 20 3" xfId="1291" xr:uid="{B98FC56E-076B-4B45-B91D-729975448FB0}"/>
    <cellStyle name="=C:\WINNT35\SYSTEM32\COMMAND.COM 3 20 3 2" xfId="30001" xr:uid="{9A89C3A9-5B0B-4E91-AA83-19E4B89BE76E}"/>
    <cellStyle name="=C:\WINNT35\SYSTEM32\COMMAND.COM 3 20 3 3" xfId="22609" xr:uid="{06D0B8E7-7FF3-44CE-9E94-070B34EA3DE7}"/>
    <cellStyle name="=C:\WINNT35\SYSTEM32\COMMAND.COM 3 20 4" xfId="29113" xr:uid="{C4C16CAD-8932-4B9C-9156-75F665CBF837}"/>
    <cellStyle name="=C:\WINNT35\SYSTEM32\COMMAND.COM 3 20 5" xfId="21725" xr:uid="{3B63792E-4BF0-4298-99B1-CB5826119557}"/>
    <cellStyle name="=C:\WINNT35\SYSTEM32\COMMAND.COM 3 21" xfId="77" xr:uid="{6C9E0263-C3D5-4B9B-BCD9-ED9FF97E3016}"/>
    <cellStyle name="=C:\WINNT35\SYSTEM32\COMMAND.COM 3 21 2" xfId="1292" xr:uid="{A2E347A0-CF59-4165-932A-27BA00B88EC5}"/>
    <cellStyle name="=C:\WINNT35\SYSTEM32\COMMAND.COM 3 21 2 2" xfId="30002" xr:uid="{2F224D76-6CD1-4E36-97B3-2D6DF6354E9D}"/>
    <cellStyle name="=C:\WINNT35\SYSTEM32\COMMAND.COM 3 21 2 3" xfId="22610" xr:uid="{DC4A7C21-194F-4B3F-AC05-D2DB8A665F7B}"/>
    <cellStyle name="=C:\WINNT35\SYSTEM32\COMMAND.COM 3 21 3" xfId="1293" xr:uid="{3FCBA6F3-239B-4D2B-AD60-D93D03F4F590}"/>
    <cellStyle name="=C:\WINNT35\SYSTEM32\COMMAND.COM 3 21 3 2" xfId="30003" xr:uid="{9AD4259C-C949-4719-A1E0-1009E4F79D71}"/>
    <cellStyle name="=C:\WINNT35\SYSTEM32\COMMAND.COM 3 21 3 3" xfId="22611" xr:uid="{07E188EE-A40E-43D6-B66B-12FF53A928DF}"/>
    <cellStyle name="=C:\WINNT35\SYSTEM32\COMMAND.COM 3 21 4" xfId="29114" xr:uid="{766D4531-553F-4720-884A-675A16328866}"/>
    <cellStyle name="=C:\WINNT35\SYSTEM32\COMMAND.COM 3 21 5" xfId="21726" xr:uid="{30243836-8842-42BC-8356-28640865CF68}"/>
    <cellStyle name="=C:\WINNT35\SYSTEM32\COMMAND.COM 3 22" xfId="78" xr:uid="{63B01023-E64C-4EEF-A067-F8B443122175}"/>
    <cellStyle name="=C:\WINNT35\SYSTEM32\COMMAND.COM 3 22 2" xfId="1294" xr:uid="{128EA7F8-DE68-47B4-AED6-5E2B0C230A84}"/>
    <cellStyle name="=C:\WINNT35\SYSTEM32\COMMAND.COM 3 22 2 2" xfId="30004" xr:uid="{40ED71F8-1BD9-400E-B03B-77D9704544A3}"/>
    <cellStyle name="=C:\WINNT35\SYSTEM32\COMMAND.COM 3 22 2 3" xfId="22612" xr:uid="{8A35DB67-8BBB-495D-AA5C-4E8D540F7DD8}"/>
    <cellStyle name="=C:\WINNT35\SYSTEM32\COMMAND.COM 3 22 3" xfId="1295" xr:uid="{A13FBDF7-43B1-4A9F-8848-54D762D7FE2A}"/>
    <cellStyle name="=C:\WINNT35\SYSTEM32\COMMAND.COM 3 22 3 2" xfId="30005" xr:uid="{F2100BCE-A516-4192-89F2-86F6B3342949}"/>
    <cellStyle name="=C:\WINNT35\SYSTEM32\COMMAND.COM 3 22 3 3" xfId="22613" xr:uid="{926940DA-BF91-451E-A2B3-DEC92EC4A45B}"/>
    <cellStyle name="=C:\WINNT35\SYSTEM32\COMMAND.COM 3 22 4" xfId="29115" xr:uid="{A854CD0D-AA4B-42FE-A9D7-E09867ACA1D0}"/>
    <cellStyle name="=C:\WINNT35\SYSTEM32\COMMAND.COM 3 22 5" xfId="21727" xr:uid="{F0F3A676-EDA9-4875-9EC8-6002FC9A62A2}"/>
    <cellStyle name="=C:\WINNT35\SYSTEM32\COMMAND.COM 3 23" xfId="79" xr:uid="{DDA15F0B-C7F5-45CB-B433-A65D7F75D5F9}"/>
    <cellStyle name="=C:\WINNT35\SYSTEM32\COMMAND.COM 3 23 2" xfId="1296" xr:uid="{86F80C06-F7AA-45ED-8B4C-F4FB484F1FDB}"/>
    <cellStyle name="=C:\WINNT35\SYSTEM32\COMMAND.COM 3 23 2 2" xfId="30006" xr:uid="{BB4A3A59-E9ED-468F-9C3E-EC8466A4D998}"/>
    <cellStyle name="=C:\WINNT35\SYSTEM32\COMMAND.COM 3 23 2 3" xfId="22614" xr:uid="{F98B77FD-E74C-4DB5-B194-53BFA714E03E}"/>
    <cellStyle name="=C:\WINNT35\SYSTEM32\COMMAND.COM 3 23 3" xfId="1297" xr:uid="{312DD99F-EB96-4F82-AA48-EC53AA58ADDF}"/>
    <cellStyle name="=C:\WINNT35\SYSTEM32\COMMAND.COM 3 23 3 2" xfId="30007" xr:uid="{D68AAFDE-E891-42B6-9793-E18F669ECBF5}"/>
    <cellStyle name="=C:\WINNT35\SYSTEM32\COMMAND.COM 3 23 3 3" xfId="22615" xr:uid="{BAE6AF5D-A59B-477D-B1F1-DCE64C361A01}"/>
    <cellStyle name="=C:\WINNT35\SYSTEM32\COMMAND.COM 3 23 4" xfId="29116" xr:uid="{1314B458-AD2D-470F-ACC9-501E55B0E320}"/>
    <cellStyle name="=C:\WINNT35\SYSTEM32\COMMAND.COM 3 23 5" xfId="21728" xr:uid="{96EC9FCE-7620-4A03-94D2-F54A6204F93F}"/>
    <cellStyle name="=C:\WINNT35\SYSTEM32\COMMAND.COM 3 24" xfId="80" xr:uid="{94EE0B81-6ACD-48BB-AFD8-31F8118E8C87}"/>
    <cellStyle name="=C:\WINNT35\SYSTEM32\COMMAND.COM 3 24 2" xfId="1298" xr:uid="{8074428B-FE64-4746-AB1D-335A3DAA9D5E}"/>
    <cellStyle name="=C:\WINNT35\SYSTEM32\COMMAND.COM 3 24 2 2" xfId="30008" xr:uid="{FCBCE10E-9626-4CC2-A283-22FEF4B0CCA2}"/>
    <cellStyle name="=C:\WINNT35\SYSTEM32\COMMAND.COM 3 24 2 3" xfId="22616" xr:uid="{1F4FA6A6-0E50-4667-BDC3-046257217D3E}"/>
    <cellStyle name="=C:\WINNT35\SYSTEM32\COMMAND.COM 3 24 3" xfId="1299" xr:uid="{45CC469B-5D71-430B-B193-F1EE93D34308}"/>
    <cellStyle name="=C:\WINNT35\SYSTEM32\COMMAND.COM 3 24 3 2" xfId="30009" xr:uid="{EEBF9CF9-FDA5-428A-829E-716AC8731F17}"/>
    <cellStyle name="=C:\WINNT35\SYSTEM32\COMMAND.COM 3 24 3 3" xfId="22617" xr:uid="{5EEAABA7-96D8-4482-A728-A67D0DE5217C}"/>
    <cellStyle name="=C:\WINNT35\SYSTEM32\COMMAND.COM 3 24 4" xfId="29117" xr:uid="{2AE259ED-E5D9-4D13-BA17-A8A1E573DF49}"/>
    <cellStyle name="=C:\WINNT35\SYSTEM32\COMMAND.COM 3 24 5" xfId="21729" xr:uid="{751C5FDE-A9E9-4D8D-A0F9-B8113CD0A756}"/>
    <cellStyle name="=C:\WINNT35\SYSTEM32\COMMAND.COM 3 25" xfId="81" xr:uid="{2EE9A261-73F9-4604-B27D-2504D0F6B26A}"/>
    <cellStyle name="=C:\WINNT35\SYSTEM32\COMMAND.COM 3 25 2" xfId="1300" xr:uid="{2D416244-6FAE-497C-9EF0-E837BB50BA9C}"/>
    <cellStyle name="=C:\WINNT35\SYSTEM32\COMMAND.COM 3 25 2 2" xfId="30010" xr:uid="{57921F87-DF25-4894-935C-E865D3381FE3}"/>
    <cellStyle name="=C:\WINNT35\SYSTEM32\COMMAND.COM 3 25 2 3" xfId="22618" xr:uid="{25B1699D-4E89-4266-9FCA-DC2C525489B9}"/>
    <cellStyle name="=C:\WINNT35\SYSTEM32\COMMAND.COM 3 25 3" xfId="1301" xr:uid="{395E0EF4-BFF8-4B5B-BFE4-2452A717C550}"/>
    <cellStyle name="=C:\WINNT35\SYSTEM32\COMMAND.COM 3 25 3 2" xfId="30011" xr:uid="{8401CB79-D94C-4D8D-8305-86B2AEE3500A}"/>
    <cellStyle name="=C:\WINNT35\SYSTEM32\COMMAND.COM 3 25 3 3" xfId="22619" xr:uid="{B6F59E90-6506-451F-9360-FE2BEDA2164D}"/>
    <cellStyle name="=C:\WINNT35\SYSTEM32\COMMAND.COM 3 25 4" xfId="29118" xr:uid="{9D8442FD-D4AB-400D-BA34-89A2389E6AD8}"/>
    <cellStyle name="=C:\WINNT35\SYSTEM32\COMMAND.COM 3 25 5" xfId="21730" xr:uid="{31F457AA-0193-4B6E-907A-84535E5BCD20}"/>
    <cellStyle name="=C:\WINNT35\SYSTEM32\COMMAND.COM 3 26" xfId="82" xr:uid="{F70A16D8-017E-4C7E-A1F2-A4F760C49D17}"/>
    <cellStyle name="=C:\WINNT35\SYSTEM32\COMMAND.COM 3 26 2" xfId="1302" xr:uid="{59B346E3-F5AC-4CB7-91FA-163300F9ED06}"/>
    <cellStyle name="=C:\WINNT35\SYSTEM32\COMMAND.COM 3 26 2 2" xfId="30012" xr:uid="{EC0C31D1-709E-421C-A686-B0C15017122C}"/>
    <cellStyle name="=C:\WINNT35\SYSTEM32\COMMAND.COM 3 26 2 3" xfId="22620" xr:uid="{3F3F5832-D909-493D-B03C-1A8581805FC3}"/>
    <cellStyle name="=C:\WINNT35\SYSTEM32\COMMAND.COM 3 26 3" xfId="1303" xr:uid="{B30AA85B-6E1A-49FF-9144-2426DB789C14}"/>
    <cellStyle name="=C:\WINNT35\SYSTEM32\COMMAND.COM 3 26 3 2" xfId="30013" xr:uid="{1D2BC55D-82FF-42DB-895F-FE99A9942591}"/>
    <cellStyle name="=C:\WINNT35\SYSTEM32\COMMAND.COM 3 26 3 3" xfId="22621" xr:uid="{90768AE8-2158-4F9F-9581-49CFCA83037B}"/>
    <cellStyle name="=C:\WINNT35\SYSTEM32\COMMAND.COM 3 26 4" xfId="29119" xr:uid="{BCDB3B88-EB2C-4ED4-B091-A2F18A213B61}"/>
    <cellStyle name="=C:\WINNT35\SYSTEM32\COMMAND.COM 3 26 5" xfId="21731" xr:uid="{632AD190-762B-46A9-AD91-2901317915D5}"/>
    <cellStyle name="=C:\WINNT35\SYSTEM32\COMMAND.COM 3 27" xfId="83" xr:uid="{125C842E-6648-48E6-ADB0-B6E7892BF25B}"/>
    <cellStyle name="=C:\WINNT35\SYSTEM32\COMMAND.COM 3 27 2" xfId="1304" xr:uid="{622A87A2-1596-4B9E-A2A8-7D130E140420}"/>
    <cellStyle name="=C:\WINNT35\SYSTEM32\COMMAND.COM 3 27 2 2" xfId="30014" xr:uid="{FCF768E2-7069-440E-8B4C-7CDF0A1A7B1D}"/>
    <cellStyle name="=C:\WINNT35\SYSTEM32\COMMAND.COM 3 27 2 3" xfId="22622" xr:uid="{94B29F31-BF7F-4456-825E-AB59A78A8C97}"/>
    <cellStyle name="=C:\WINNT35\SYSTEM32\COMMAND.COM 3 27 3" xfId="1305" xr:uid="{E95645D1-C832-4403-9C13-933FDF155373}"/>
    <cellStyle name="=C:\WINNT35\SYSTEM32\COMMAND.COM 3 27 3 2" xfId="30015" xr:uid="{CDFD4173-11D9-4E5E-872B-F25EAC518176}"/>
    <cellStyle name="=C:\WINNT35\SYSTEM32\COMMAND.COM 3 27 3 3" xfId="22623" xr:uid="{16C19CF9-182D-4DC6-AB78-94023615E121}"/>
    <cellStyle name="=C:\WINNT35\SYSTEM32\COMMAND.COM 3 27 4" xfId="29120" xr:uid="{EF09B262-DB51-4DFF-969C-6C6E23BE06A9}"/>
    <cellStyle name="=C:\WINNT35\SYSTEM32\COMMAND.COM 3 27 5" xfId="21732" xr:uid="{ADEC38AF-5731-4F7D-9C14-9A6C6D5F0A6F}"/>
    <cellStyle name="=C:\WINNT35\SYSTEM32\COMMAND.COM 3 28" xfId="84" xr:uid="{D6CF60BB-C695-4868-809A-9A93EF06CCAC}"/>
    <cellStyle name="=C:\WINNT35\SYSTEM32\COMMAND.COM 3 28 2" xfId="1306" xr:uid="{008D2C8F-F574-439C-9892-FF50B21470DB}"/>
    <cellStyle name="=C:\WINNT35\SYSTEM32\COMMAND.COM 3 28 2 2" xfId="30016" xr:uid="{0C726090-3272-4156-8BC7-38064D610946}"/>
    <cellStyle name="=C:\WINNT35\SYSTEM32\COMMAND.COM 3 28 2 3" xfId="22624" xr:uid="{E0BE8C54-DA7F-4727-984F-D01D8883D780}"/>
    <cellStyle name="=C:\WINNT35\SYSTEM32\COMMAND.COM 3 28 3" xfId="1307" xr:uid="{D24D4CC2-8CA6-4EF9-A45C-221F73555BA2}"/>
    <cellStyle name="=C:\WINNT35\SYSTEM32\COMMAND.COM 3 28 3 2" xfId="30017" xr:uid="{992F218E-0239-4050-854E-914ABCD204CE}"/>
    <cellStyle name="=C:\WINNT35\SYSTEM32\COMMAND.COM 3 28 3 3" xfId="22625" xr:uid="{588DBB10-2AF5-4260-BF30-1F0AE0ECFD14}"/>
    <cellStyle name="=C:\WINNT35\SYSTEM32\COMMAND.COM 3 28 4" xfId="29121" xr:uid="{8F83E1C3-5307-4C8A-B55F-4E4A82CABC38}"/>
    <cellStyle name="=C:\WINNT35\SYSTEM32\COMMAND.COM 3 28 5" xfId="21733" xr:uid="{08442EA6-E22C-4FF2-88FA-15B3409BB916}"/>
    <cellStyle name="=C:\WINNT35\SYSTEM32\COMMAND.COM 3 29" xfId="85" xr:uid="{4AC6CDBA-AC97-4D67-B6D8-BA65463D13BD}"/>
    <cellStyle name="=C:\WINNT35\SYSTEM32\COMMAND.COM 3 29 2" xfId="1308" xr:uid="{2D187E1D-7AF0-4B3C-B090-1BC1E4E30422}"/>
    <cellStyle name="=C:\WINNT35\SYSTEM32\COMMAND.COM 3 29 2 2" xfId="30018" xr:uid="{0120F2FB-EDAA-40E2-ADE8-5C27D13CC697}"/>
    <cellStyle name="=C:\WINNT35\SYSTEM32\COMMAND.COM 3 29 2 3" xfId="22626" xr:uid="{F85B008A-055D-4191-84B2-1C5CCE79B88D}"/>
    <cellStyle name="=C:\WINNT35\SYSTEM32\COMMAND.COM 3 29 3" xfId="1309" xr:uid="{ED3C40DB-5816-4C55-8B45-2B422C823687}"/>
    <cellStyle name="=C:\WINNT35\SYSTEM32\COMMAND.COM 3 29 3 2" xfId="30019" xr:uid="{FC36C763-9BD5-4B86-857B-93F10D49047A}"/>
    <cellStyle name="=C:\WINNT35\SYSTEM32\COMMAND.COM 3 29 3 3" xfId="22627" xr:uid="{8DD795EE-6239-4BDC-8703-0DBFA5A04BDB}"/>
    <cellStyle name="=C:\WINNT35\SYSTEM32\COMMAND.COM 3 29 4" xfId="29122" xr:uid="{B577CD34-6E36-4BCC-B864-82CF45356310}"/>
    <cellStyle name="=C:\WINNT35\SYSTEM32\COMMAND.COM 3 29 5" xfId="21734" xr:uid="{45C84CED-3C41-4CE4-8557-B10982630817}"/>
    <cellStyle name="=C:\WINNT35\SYSTEM32\COMMAND.COM 3 3" xfId="86" xr:uid="{529254E0-AA94-47F5-AFAB-CBDAD821A1EA}"/>
    <cellStyle name="=C:\WINNT35\SYSTEM32\COMMAND.COM 3 3 2" xfId="1310" xr:uid="{D980D643-DEB8-49CE-B532-D8023E3BBB5B}"/>
    <cellStyle name="=C:\WINNT35\SYSTEM32\COMMAND.COM 3 3 2 2" xfId="30020" xr:uid="{88096C86-6466-4520-ACCF-851717714275}"/>
    <cellStyle name="=C:\WINNT35\SYSTEM32\COMMAND.COM 3 3 2 3" xfId="22628" xr:uid="{FA8309D8-F150-4F27-AE6E-C013555E671D}"/>
    <cellStyle name="=C:\WINNT35\SYSTEM32\COMMAND.COM 3 3 3" xfId="1311" xr:uid="{577A3785-44A9-4C78-A059-93F72FA8215F}"/>
    <cellStyle name="=C:\WINNT35\SYSTEM32\COMMAND.COM 3 3 3 2" xfId="30021" xr:uid="{A6298556-0984-452E-B93A-09C976CBD089}"/>
    <cellStyle name="=C:\WINNT35\SYSTEM32\COMMAND.COM 3 3 3 3" xfId="22629" xr:uid="{E01D7CFF-8CED-4338-8BD9-60233298D607}"/>
    <cellStyle name="=C:\WINNT35\SYSTEM32\COMMAND.COM 3 3 4" xfId="29123" xr:uid="{7477BDE4-4BB2-44A6-8244-C0193EDCE6E6}"/>
    <cellStyle name="=C:\WINNT35\SYSTEM32\COMMAND.COM 3 3 5" xfId="21735" xr:uid="{0E82B2C0-A474-4612-969F-15D1C0CBBDC9}"/>
    <cellStyle name="=C:\WINNT35\SYSTEM32\COMMAND.COM 3 30" xfId="87" xr:uid="{D3A619C4-D8CD-43C2-AB46-D88CED9F179C}"/>
    <cellStyle name="=C:\WINNT35\SYSTEM32\COMMAND.COM 3 30 2" xfId="1312" xr:uid="{444C5B78-C7A1-4C4D-B056-98BDA50A02BC}"/>
    <cellStyle name="=C:\WINNT35\SYSTEM32\COMMAND.COM 3 30 2 2" xfId="30022" xr:uid="{8DDE423E-025A-4663-B7E6-304701B9F5A0}"/>
    <cellStyle name="=C:\WINNT35\SYSTEM32\COMMAND.COM 3 30 2 3" xfId="22630" xr:uid="{14485DA4-0448-42A6-BA98-8A6C80F8DEF9}"/>
    <cellStyle name="=C:\WINNT35\SYSTEM32\COMMAND.COM 3 30 3" xfId="1313" xr:uid="{ABC5543A-BFDF-4370-9067-4E49364DD63E}"/>
    <cellStyle name="=C:\WINNT35\SYSTEM32\COMMAND.COM 3 30 3 2" xfId="30023" xr:uid="{E88E443D-FAD5-4B6B-8281-53206D3CA38F}"/>
    <cellStyle name="=C:\WINNT35\SYSTEM32\COMMAND.COM 3 30 3 3" xfId="22631" xr:uid="{07EC91CE-7E2B-4577-8FAA-A889A6EF648F}"/>
    <cellStyle name="=C:\WINNT35\SYSTEM32\COMMAND.COM 3 30 4" xfId="29124" xr:uid="{0AF340BC-6292-4272-ACD7-F3FAE8B6C4B9}"/>
    <cellStyle name="=C:\WINNT35\SYSTEM32\COMMAND.COM 3 30 5" xfId="21736" xr:uid="{44973D14-5F06-44E5-A5F8-0CB180D6FAB8}"/>
    <cellStyle name="=C:\WINNT35\SYSTEM32\COMMAND.COM 3 31" xfId="88" xr:uid="{BC03FC7F-C5E3-4690-9E14-3EE63F62376A}"/>
    <cellStyle name="=C:\WINNT35\SYSTEM32\COMMAND.COM 3 31 2" xfId="1314" xr:uid="{0EC2D164-92F4-44EE-9218-736A34D14A44}"/>
    <cellStyle name="=C:\WINNT35\SYSTEM32\COMMAND.COM 3 31 2 2" xfId="30024" xr:uid="{ECECA3E8-BFDD-4D53-9FED-769A8D951462}"/>
    <cellStyle name="=C:\WINNT35\SYSTEM32\COMMAND.COM 3 31 2 3" xfId="22632" xr:uid="{80D0D3F7-8C4F-4902-AFE3-45ECF1CDC83D}"/>
    <cellStyle name="=C:\WINNT35\SYSTEM32\COMMAND.COM 3 31 3" xfId="1315" xr:uid="{AEB5EBA8-42CC-4553-A813-3B0E0E7C0DC7}"/>
    <cellStyle name="=C:\WINNT35\SYSTEM32\COMMAND.COM 3 31 3 2" xfId="30025" xr:uid="{7106C583-D47D-43EC-AC7B-02A186ACB2C9}"/>
    <cellStyle name="=C:\WINNT35\SYSTEM32\COMMAND.COM 3 31 3 3" xfId="22633" xr:uid="{838AA541-740E-42C4-ABDE-4F669EAC9785}"/>
    <cellStyle name="=C:\WINNT35\SYSTEM32\COMMAND.COM 3 31 4" xfId="29125" xr:uid="{18D33036-FF98-4A5E-9F16-6024EA4505C7}"/>
    <cellStyle name="=C:\WINNT35\SYSTEM32\COMMAND.COM 3 31 5" xfId="21737" xr:uid="{E37C48E5-A8F6-4A5B-90AA-CB2D1708668C}"/>
    <cellStyle name="=C:\WINNT35\SYSTEM32\COMMAND.COM 3 32" xfId="89" xr:uid="{534E0B81-ED95-422B-B382-1355796C8F00}"/>
    <cellStyle name="=C:\WINNT35\SYSTEM32\COMMAND.COM 3 32 2" xfId="1316" xr:uid="{CAAD8F78-25C9-4C16-BB40-CD3BA40B2F61}"/>
    <cellStyle name="=C:\WINNT35\SYSTEM32\COMMAND.COM 3 32 2 2" xfId="30026" xr:uid="{3E19D54F-3C87-4167-AB78-E8C4E2697CDB}"/>
    <cellStyle name="=C:\WINNT35\SYSTEM32\COMMAND.COM 3 32 2 3" xfId="22634" xr:uid="{BCFAC50E-D8B4-4A0A-9068-57250D100310}"/>
    <cellStyle name="=C:\WINNT35\SYSTEM32\COMMAND.COM 3 32 3" xfId="1317" xr:uid="{FFA9533C-7A8D-4785-928A-E40AA61DBA71}"/>
    <cellStyle name="=C:\WINNT35\SYSTEM32\COMMAND.COM 3 32 3 2" xfId="30027" xr:uid="{9F9DDED3-25F1-47D2-9D5D-942116FD946C}"/>
    <cellStyle name="=C:\WINNT35\SYSTEM32\COMMAND.COM 3 32 3 3" xfId="22635" xr:uid="{EAB4421C-5B0C-40CF-A6B5-93030BF9D74D}"/>
    <cellStyle name="=C:\WINNT35\SYSTEM32\COMMAND.COM 3 32 4" xfId="29126" xr:uid="{972F9BC6-99C5-4A70-B9C5-B10D079FC6AF}"/>
    <cellStyle name="=C:\WINNT35\SYSTEM32\COMMAND.COM 3 32 5" xfId="21738" xr:uid="{C089632D-29A0-452C-B96A-5418FF67851B}"/>
    <cellStyle name="=C:\WINNT35\SYSTEM32\COMMAND.COM 3 33" xfId="90" xr:uid="{4C6F659F-7C87-4E72-A6CA-B03A966FD477}"/>
    <cellStyle name="=C:\WINNT35\SYSTEM32\COMMAND.COM 3 33 2" xfId="1318" xr:uid="{30BD165A-C241-492F-B1D0-87CDCF2D291B}"/>
    <cellStyle name="=C:\WINNT35\SYSTEM32\COMMAND.COM 3 33 2 2" xfId="30028" xr:uid="{2EEAC620-BB2B-467C-AA64-55336F9AE482}"/>
    <cellStyle name="=C:\WINNT35\SYSTEM32\COMMAND.COM 3 33 2 3" xfId="22636" xr:uid="{0F60B9B4-4533-4B56-A5D2-0EF47E741033}"/>
    <cellStyle name="=C:\WINNT35\SYSTEM32\COMMAND.COM 3 33 3" xfId="1319" xr:uid="{FBD664D3-4E69-4AE2-9770-4C3FF6910036}"/>
    <cellStyle name="=C:\WINNT35\SYSTEM32\COMMAND.COM 3 33 3 2" xfId="30029" xr:uid="{10E2C705-88B8-47A0-8077-E0A9ADAAB7AB}"/>
    <cellStyle name="=C:\WINNT35\SYSTEM32\COMMAND.COM 3 33 3 3" xfId="22637" xr:uid="{E29B6770-F3FE-4B61-8738-E8E727194BD5}"/>
    <cellStyle name="=C:\WINNT35\SYSTEM32\COMMAND.COM 3 33 4" xfId="29127" xr:uid="{523FBE2E-A962-4AD1-A0DE-B1F9D457B192}"/>
    <cellStyle name="=C:\WINNT35\SYSTEM32\COMMAND.COM 3 33 5" xfId="21739" xr:uid="{A3FC09A9-35A9-46D8-9FF3-A66A16189E34}"/>
    <cellStyle name="=C:\WINNT35\SYSTEM32\COMMAND.COM 3 34" xfId="91" xr:uid="{B1133750-D0F8-4888-9AB7-64C7C7E73375}"/>
    <cellStyle name="=C:\WINNT35\SYSTEM32\COMMAND.COM 3 34 2" xfId="1320" xr:uid="{010C60BB-B635-43C3-998E-EBD7D5D0526B}"/>
    <cellStyle name="=C:\WINNT35\SYSTEM32\COMMAND.COM 3 34 2 2" xfId="30030" xr:uid="{896C3543-B1CE-41CD-9D8D-FA339BD3B267}"/>
    <cellStyle name="=C:\WINNT35\SYSTEM32\COMMAND.COM 3 34 2 3" xfId="22638" xr:uid="{9A5EFA0E-C313-4793-871A-CFA72CE3592D}"/>
    <cellStyle name="=C:\WINNT35\SYSTEM32\COMMAND.COM 3 34 3" xfId="1321" xr:uid="{E949CB74-3F3C-4AB0-9614-71908816B3EC}"/>
    <cellStyle name="=C:\WINNT35\SYSTEM32\COMMAND.COM 3 34 3 2" xfId="30031" xr:uid="{9848D450-93FE-4243-91EF-46922875B984}"/>
    <cellStyle name="=C:\WINNT35\SYSTEM32\COMMAND.COM 3 34 3 3" xfId="22639" xr:uid="{87C83868-7316-41CE-908B-441D534547AA}"/>
    <cellStyle name="=C:\WINNT35\SYSTEM32\COMMAND.COM 3 34 4" xfId="29128" xr:uid="{D22EA2CC-C3CF-44B8-B4DD-D1199FDEE5DB}"/>
    <cellStyle name="=C:\WINNT35\SYSTEM32\COMMAND.COM 3 34 5" xfId="21740" xr:uid="{C7AEBC9E-97B9-4950-A4A7-564E6735870C}"/>
    <cellStyle name="=C:\WINNT35\SYSTEM32\COMMAND.COM 3 35" xfId="92" xr:uid="{46ADA9D0-F09C-4F35-830A-E989B3C65F96}"/>
    <cellStyle name="=C:\WINNT35\SYSTEM32\COMMAND.COM 3 35 2" xfId="1322" xr:uid="{D74EDA9C-31F6-404D-BDAB-7CF5ABB59BD3}"/>
    <cellStyle name="=C:\WINNT35\SYSTEM32\COMMAND.COM 3 35 2 2" xfId="30032" xr:uid="{2B4A03D2-A0D6-4B91-823D-BFF97D6CE7F5}"/>
    <cellStyle name="=C:\WINNT35\SYSTEM32\COMMAND.COM 3 35 2 3" xfId="22640" xr:uid="{DBD967C3-3BAF-4DD3-B9F9-E4587D4F5D5F}"/>
    <cellStyle name="=C:\WINNT35\SYSTEM32\COMMAND.COM 3 35 3" xfId="1323" xr:uid="{1368C7CD-359F-4BF7-BA12-A1320D4223E3}"/>
    <cellStyle name="=C:\WINNT35\SYSTEM32\COMMAND.COM 3 35 3 2" xfId="30033" xr:uid="{92C2808C-2D00-4793-896A-92AD86920F84}"/>
    <cellStyle name="=C:\WINNT35\SYSTEM32\COMMAND.COM 3 35 3 3" xfId="22641" xr:uid="{A654D50F-1362-4082-9C1C-F78DDAAE4084}"/>
    <cellStyle name="=C:\WINNT35\SYSTEM32\COMMAND.COM 3 35 4" xfId="29129" xr:uid="{1D1C5D54-C58E-4620-9F24-960502773EFF}"/>
    <cellStyle name="=C:\WINNT35\SYSTEM32\COMMAND.COM 3 35 5" xfId="21741" xr:uid="{EF02EA6F-BF73-49A4-B9F7-C30A60F6EC93}"/>
    <cellStyle name="=C:\WINNT35\SYSTEM32\COMMAND.COM 3 36" xfId="1324" xr:uid="{435C7207-FADD-4D3F-8A60-C21EFA7C3CAC}"/>
    <cellStyle name="=C:\WINNT35\SYSTEM32\COMMAND.COM 3 36 2" xfId="30034" xr:uid="{89FD2D5A-243F-4260-B031-D8D55819A300}"/>
    <cellStyle name="=C:\WINNT35\SYSTEM32\COMMAND.COM 3 36 3" xfId="22642" xr:uid="{B7E07795-1533-4469-95AA-05E331D5A717}"/>
    <cellStyle name="=C:\WINNT35\SYSTEM32\COMMAND.COM 3 37" xfId="1325" xr:uid="{222E1482-9748-4B47-96C5-9CACD98F07FA}"/>
    <cellStyle name="=C:\WINNT35\SYSTEM32\COMMAND.COM 3 37 2" xfId="30035" xr:uid="{D28CAB8B-629E-4675-91D0-5A9085E87635}"/>
    <cellStyle name="=C:\WINNT35\SYSTEM32\COMMAND.COM 3 37 3" xfId="22643" xr:uid="{F81629DC-FC32-4C70-AE09-B5616265C2D2}"/>
    <cellStyle name="=C:\WINNT35\SYSTEM32\COMMAND.COM 3 38" xfId="29101" xr:uid="{9CB58543-D8B5-4FF3-9C65-21B0E793FED3}"/>
    <cellStyle name="=C:\WINNT35\SYSTEM32\COMMAND.COM 3 39" xfId="21713" xr:uid="{6B220510-3A27-4BD9-9081-76BBEAC5D6BC}"/>
    <cellStyle name="=C:\WINNT35\SYSTEM32\COMMAND.COM 3 4" xfId="93" xr:uid="{91661D90-C66D-4BAF-84DB-895E32373008}"/>
    <cellStyle name="=C:\WINNT35\SYSTEM32\COMMAND.COM 3 4 2" xfId="1326" xr:uid="{6FA13D07-8372-4729-B4BE-28EDAA39EC66}"/>
    <cellStyle name="=C:\WINNT35\SYSTEM32\COMMAND.COM 3 4 2 2" xfId="30036" xr:uid="{55C2A58F-E8AB-465B-9F88-C8F8B0B6ED80}"/>
    <cellStyle name="=C:\WINNT35\SYSTEM32\COMMAND.COM 3 4 2 3" xfId="22644" xr:uid="{42AAA9E9-1D87-49B7-B6BF-945F02590F8C}"/>
    <cellStyle name="=C:\WINNT35\SYSTEM32\COMMAND.COM 3 4 3" xfId="1327" xr:uid="{96F159A9-0C36-4809-BB9B-35C05F0B46CE}"/>
    <cellStyle name="=C:\WINNT35\SYSTEM32\COMMAND.COM 3 4 3 2" xfId="30037" xr:uid="{A28FD824-2467-4922-A218-0F9B037AE564}"/>
    <cellStyle name="=C:\WINNT35\SYSTEM32\COMMAND.COM 3 4 3 3" xfId="22645" xr:uid="{2A6D9433-C0D6-48B8-98B4-A29C1A2BC365}"/>
    <cellStyle name="=C:\WINNT35\SYSTEM32\COMMAND.COM 3 4 4" xfId="29130" xr:uid="{592C0A32-C898-44C5-949E-03F1C01505F9}"/>
    <cellStyle name="=C:\WINNT35\SYSTEM32\COMMAND.COM 3 4 5" xfId="21742" xr:uid="{1CD93579-E4F1-41D0-80A5-D70083F4D34D}"/>
    <cellStyle name="=C:\WINNT35\SYSTEM32\COMMAND.COM 3 5" xfId="94" xr:uid="{5E4FACA0-8D52-48FE-8CF8-794CEEF88DD6}"/>
    <cellStyle name="=C:\WINNT35\SYSTEM32\COMMAND.COM 3 5 2" xfId="1328" xr:uid="{551C7FF8-51AC-4357-A916-9B54CB2756E5}"/>
    <cellStyle name="=C:\WINNT35\SYSTEM32\COMMAND.COM 3 5 2 2" xfId="30038" xr:uid="{418FD38C-09AC-4C45-9A07-8A9851F52384}"/>
    <cellStyle name="=C:\WINNT35\SYSTEM32\COMMAND.COM 3 5 2 3" xfId="22646" xr:uid="{E5BD9AFF-3A73-46C0-86B6-5151425FE463}"/>
    <cellStyle name="=C:\WINNT35\SYSTEM32\COMMAND.COM 3 5 3" xfId="1329" xr:uid="{0BD4C846-2A80-4158-9905-2E90BE6DF8C3}"/>
    <cellStyle name="=C:\WINNT35\SYSTEM32\COMMAND.COM 3 5 3 2" xfId="30039" xr:uid="{9EE57A57-A5A0-46E7-87A5-07E26676E2EE}"/>
    <cellStyle name="=C:\WINNT35\SYSTEM32\COMMAND.COM 3 5 3 3" xfId="22647" xr:uid="{1C7FF45A-5202-41CD-8C75-AF43DC416AFA}"/>
    <cellStyle name="=C:\WINNT35\SYSTEM32\COMMAND.COM 3 5 4" xfId="29131" xr:uid="{D107446D-2F6A-458B-A8D9-30A6F8637A0D}"/>
    <cellStyle name="=C:\WINNT35\SYSTEM32\COMMAND.COM 3 5 5" xfId="21743" xr:uid="{04AA3674-613F-489D-B86B-D506CAE10FAC}"/>
    <cellStyle name="=C:\WINNT35\SYSTEM32\COMMAND.COM 3 6" xfId="95" xr:uid="{E4B1978B-F70C-4958-80FC-183F2C34E897}"/>
    <cellStyle name="=C:\WINNT35\SYSTEM32\COMMAND.COM 3 6 2" xfId="1330" xr:uid="{B05542ED-AB7B-4028-89C8-BF52422C6A9B}"/>
    <cellStyle name="=C:\WINNT35\SYSTEM32\COMMAND.COM 3 6 2 2" xfId="30040" xr:uid="{FCFD724F-FC3D-4D30-80C3-C8AF204FA1A0}"/>
    <cellStyle name="=C:\WINNT35\SYSTEM32\COMMAND.COM 3 6 2 3" xfId="22648" xr:uid="{6F21A5A4-84F9-4E50-BD94-946810FC5471}"/>
    <cellStyle name="=C:\WINNT35\SYSTEM32\COMMAND.COM 3 6 3" xfId="1331" xr:uid="{5069B6FC-E09F-4158-8CC1-FDC78291D882}"/>
    <cellStyle name="=C:\WINNT35\SYSTEM32\COMMAND.COM 3 6 3 2" xfId="30041" xr:uid="{9B350023-596B-4DD4-97BB-9FD8243357FB}"/>
    <cellStyle name="=C:\WINNT35\SYSTEM32\COMMAND.COM 3 6 3 3" xfId="22649" xr:uid="{3087921D-BDFB-43E9-B253-B94B59FDB2A1}"/>
    <cellStyle name="=C:\WINNT35\SYSTEM32\COMMAND.COM 3 6 4" xfId="29132" xr:uid="{16BBEDC3-E65E-4410-9597-50B294D91C08}"/>
    <cellStyle name="=C:\WINNT35\SYSTEM32\COMMAND.COM 3 6 5" xfId="21744" xr:uid="{CD668130-583B-4009-913C-72751D5B02E6}"/>
    <cellStyle name="=C:\WINNT35\SYSTEM32\COMMAND.COM 3 7" xfId="96" xr:uid="{474A11C4-FA32-48B9-A25D-673D4A2903F8}"/>
    <cellStyle name="=C:\WINNT35\SYSTEM32\COMMAND.COM 3 7 2" xfId="1332" xr:uid="{81A112A0-8B85-496E-89CB-1C31C1D5869B}"/>
    <cellStyle name="=C:\WINNT35\SYSTEM32\COMMAND.COM 3 7 2 2" xfId="30042" xr:uid="{08345E1F-FC19-4AE3-AE8C-A1C4DECF8E7C}"/>
    <cellStyle name="=C:\WINNT35\SYSTEM32\COMMAND.COM 3 7 2 3" xfId="22650" xr:uid="{182C1A21-24A6-44C3-80FD-A6762163C0E2}"/>
    <cellStyle name="=C:\WINNT35\SYSTEM32\COMMAND.COM 3 7 3" xfId="1333" xr:uid="{4F1BC4F4-01AA-4991-B176-213467A9E731}"/>
    <cellStyle name="=C:\WINNT35\SYSTEM32\COMMAND.COM 3 7 3 2" xfId="30043" xr:uid="{1DBC6A23-5043-451A-9049-E8BFE57FB1A1}"/>
    <cellStyle name="=C:\WINNT35\SYSTEM32\COMMAND.COM 3 7 3 3" xfId="22651" xr:uid="{5B24F6B8-A8D3-406E-A813-E68130E5CFF4}"/>
    <cellStyle name="=C:\WINNT35\SYSTEM32\COMMAND.COM 3 7 4" xfId="29133" xr:uid="{9F0175C0-6C8B-487E-BD82-6F886FDE2A19}"/>
    <cellStyle name="=C:\WINNT35\SYSTEM32\COMMAND.COM 3 7 5" xfId="21745" xr:uid="{55A19389-1D85-408C-8916-294F87406710}"/>
    <cellStyle name="=C:\WINNT35\SYSTEM32\COMMAND.COM 3 8" xfId="97" xr:uid="{6B3201A2-D298-4E07-B74A-4010B1DE4B5D}"/>
    <cellStyle name="=C:\WINNT35\SYSTEM32\COMMAND.COM 3 8 2" xfId="1334" xr:uid="{F51B6C07-978A-4C7C-BAEE-94031A938037}"/>
    <cellStyle name="=C:\WINNT35\SYSTEM32\COMMAND.COM 3 8 2 2" xfId="30044" xr:uid="{6666B9F5-34B4-445B-988B-B10D3AEE95A6}"/>
    <cellStyle name="=C:\WINNT35\SYSTEM32\COMMAND.COM 3 8 2 3" xfId="22652" xr:uid="{D25191FB-332D-4B28-B7B1-80C02C534E43}"/>
    <cellStyle name="=C:\WINNT35\SYSTEM32\COMMAND.COM 3 8 3" xfId="1335" xr:uid="{D52D2C29-164B-432A-8467-8D82DB33A003}"/>
    <cellStyle name="=C:\WINNT35\SYSTEM32\COMMAND.COM 3 8 3 2" xfId="30045" xr:uid="{7AD6D057-20F0-4959-B8CF-B9DCCF0B0993}"/>
    <cellStyle name="=C:\WINNT35\SYSTEM32\COMMAND.COM 3 8 3 3" xfId="22653" xr:uid="{19A19828-63DD-4448-99DE-F983B80FCB5F}"/>
    <cellStyle name="=C:\WINNT35\SYSTEM32\COMMAND.COM 3 8 4" xfId="29134" xr:uid="{ED1A0BE5-7196-40D6-9B26-C563409E57F7}"/>
    <cellStyle name="=C:\WINNT35\SYSTEM32\COMMAND.COM 3 8 5" xfId="21746" xr:uid="{F257524A-26A3-4847-A312-47A87A0263D9}"/>
    <cellStyle name="=C:\WINNT35\SYSTEM32\COMMAND.COM 3 9" xfId="98" xr:uid="{E05B25E9-43B4-485C-BB62-15DAD395D9F4}"/>
    <cellStyle name="=C:\WINNT35\SYSTEM32\COMMAND.COM 3 9 2" xfId="1336" xr:uid="{78050FED-316D-444B-9C36-86D8A0C34A40}"/>
    <cellStyle name="=C:\WINNT35\SYSTEM32\COMMAND.COM 3 9 2 2" xfId="30046" xr:uid="{6527B2A1-6B93-4F5E-BC5A-F31E95F021CA}"/>
    <cellStyle name="=C:\WINNT35\SYSTEM32\COMMAND.COM 3 9 2 3" xfId="22654" xr:uid="{6BA4FFB3-83C5-4E46-B838-8E3B8D288C6B}"/>
    <cellStyle name="=C:\WINNT35\SYSTEM32\COMMAND.COM 3 9 3" xfId="1337" xr:uid="{536FB304-57D0-4FCC-A001-C49F83719579}"/>
    <cellStyle name="=C:\WINNT35\SYSTEM32\COMMAND.COM 3 9 3 2" xfId="30047" xr:uid="{F4EEEA7F-9B59-4BD4-A237-EE1373DBFC43}"/>
    <cellStyle name="=C:\WINNT35\SYSTEM32\COMMAND.COM 3 9 3 3" xfId="22655" xr:uid="{00440677-88FD-4C3B-A101-648887075C67}"/>
    <cellStyle name="=C:\WINNT35\SYSTEM32\COMMAND.COM 3 9 4" xfId="29135" xr:uid="{37892A93-DBA7-46CD-A109-A28C3EB544E9}"/>
    <cellStyle name="=C:\WINNT35\SYSTEM32\COMMAND.COM 3 9 5" xfId="21747" xr:uid="{85C3124F-50AE-44A8-BB62-15CFB492E224}"/>
    <cellStyle name="=C:\WINNT35\SYSTEM32\COMMAND.COM 3_110906 COST MAPALE-1 OFFSHORE WELL V 5" xfId="99" xr:uid="{4DD6E79D-6960-4682-A626-B1379865AC08}"/>
    <cellStyle name="=C:\WINNT35\SYSTEM32\COMMAND.COM 30" xfId="100" xr:uid="{EB676DA3-8111-415C-BB31-8D64E201C98D}"/>
    <cellStyle name="=C:\WINNT35\SYSTEM32\COMMAND.COM 30 2" xfId="1338" xr:uid="{8817EC34-FAE5-44FF-A927-1A34D58912E6}"/>
    <cellStyle name="=C:\WINNT35\SYSTEM32\COMMAND.COM 30 2 2" xfId="30048" xr:uid="{1041AA7A-FDD9-4D52-BD9D-8E4ECE2AC8EA}"/>
    <cellStyle name="=C:\WINNT35\SYSTEM32\COMMAND.COM 30 2 3" xfId="22656" xr:uid="{3B31C88E-966B-42B2-8F03-A4EE4750AFD3}"/>
    <cellStyle name="=C:\WINNT35\SYSTEM32\COMMAND.COM 30 3" xfId="1339" xr:uid="{771C10EE-A627-4C3D-8BDD-CA37AD0674B3}"/>
    <cellStyle name="=C:\WINNT35\SYSTEM32\COMMAND.COM 30 3 2" xfId="30049" xr:uid="{A660EE3C-8C4D-42A0-92ED-52E1B6DB1C0B}"/>
    <cellStyle name="=C:\WINNT35\SYSTEM32\COMMAND.COM 30 3 3" xfId="22657" xr:uid="{5ED78867-6DCB-4E3B-B9F2-FC280E60CE9D}"/>
    <cellStyle name="=C:\WINNT35\SYSTEM32\COMMAND.COM 30 4" xfId="29136" xr:uid="{C49B268E-5A1D-448B-B7A2-B59EFA7CD238}"/>
    <cellStyle name="=C:\WINNT35\SYSTEM32\COMMAND.COM 30 5" xfId="21748" xr:uid="{962E597E-55EB-450E-8EBB-7CF6DAE0DB45}"/>
    <cellStyle name="=C:\WINNT35\SYSTEM32\COMMAND.COM 31" xfId="101" xr:uid="{608945A4-268F-4493-B194-720AC14B2A4D}"/>
    <cellStyle name="=C:\WINNT35\SYSTEM32\COMMAND.COM 31 2" xfId="1340" xr:uid="{D010F89A-5B05-45C1-8A90-6B0A0FB867FE}"/>
    <cellStyle name="=C:\WINNT35\SYSTEM32\COMMAND.COM 31 2 2" xfId="30050" xr:uid="{EB14C714-55EE-49B3-9014-2D379546DCFB}"/>
    <cellStyle name="=C:\WINNT35\SYSTEM32\COMMAND.COM 31 2 3" xfId="22658" xr:uid="{A9268A11-8DB6-47A8-84D6-1275C038059F}"/>
    <cellStyle name="=C:\WINNT35\SYSTEM32\COMMAND.COM 31 3" xfId="1341" xr:uid="{B166D46D-641E-4E9C-86E5-96DFC5C7E2E9}"/>
    <cellStyle name="=C:\WINNT35\SYSTEM32\COMMAND.COM 31 3 2" xfId="30051" xr:uid="{5B201D4F-94CC-4A8D-B616-EC5462144A2F}"/>
    <cellStyle name="=C:\WINNT35\SYSTEM32\COMMAND.COM 31 3 3" xfId="22659" xr:uid="{9B149309-55EF-4FA6-9712-BC0145665B7A}"/>
    <cellStyle name="=C:\WINNT35\SYSTEM32\COMMAND.COM 31 4" xfId="29137" xr:uid="{ED72B163-10D0-44E7-8D15-73E730FCE6D8}"/>
    <cellStyle name="=C:\WINNT35\SYSTEM32\COMMAND.COM 31 5" xfId="21749" xr:uid="{F2B6D7AF-F488-456B-9C9F-46F8B9F8700D}"/>
    <cellStyle name="=C:\WINNT35\SYSTEM32\COMMAND.COM 32" xfId="102" xr:uid="{355081AC-6F31-44CD-86F1-69D4DC1AFC28}"/>
    <cellStyle name="=C:\WINNT35\SYSTEM32\COMMAND.COM 32 2" xfId="1342" xr:uid="{BFDB23A0-E236-48C7-A876-8FE8F300B6F9}"/>
    <cellStyle name="=C:\WINNT35\SYSTEM32\COMMAND.COM 32 2 2" xfId="30052" xr:uid="{7D9EBF8C-44DD-4F89-BD53-D8A76EFA51A6}"/>
    <cellStyle name="=C:\WINNT35\SYSTEM32\COMMAND.COM 32 2 3" xfId="22660" xr:uid="{3CDCA9AA-5555-41BB-83B5-E28ECDFC4690}"/>
    <cellStyle name="=C:\WINNT35\SYSTEM32\COMMAND.COM 32 3" xfId="1343" xr:uid="{B60EDB55-2119-4E8C-8A10-E2C16BBB722F}"/>
    <cellStyle name="=C:\WINNT35\SYSTEM32\COMMAND.COM 32 3 2" xfId="30053" xr:uid="{7E7B5EFC-A1B0-4508-B2FB-AB50A951611C}"/>
    <cellStyle name="=C:\WINNT35\SYSTEM32\COMMAND.COM 32 3 3" xfId="22661" xr:uid="{FE8EB1C3-F9F4-4AC4-AFB5-FD0AED1C4A16}"/>
    <cellStyle name="=C:\WINNT35\SYSTEM32\COMMAND.COM 32 4" xfId="29138" xr:uid="{A912CD1D-276B-4917-B078-F382157AF70F}"/>
    <cellStyle name="=C:\WINNT35\SYSTEM32\COMMAND.COM 32 5" xfId="21750" xr:uid="{99BB1851-85BF-4027-ACA7-8EC5AF85C6E4}"/>
    <cellStyle name="=C:\WINNT35\SYSTEM32\COMMAND.COM 33" xfId="103" xr:uid="{44588A36-D07B-45C1-8598-089FE9830653}"/>
    <cellStyle name="=C:\WINNT35\SYSTEM32\COMMAND.COM 33 2" xfId="1344" xr:uid="{7C563943-EF4C-4101-A902-B6103A206207}"/>
    <cellStyle name="=C:\WINNT35\SYSTEM32\COMMAND.COM 33 2 2" xfId="30054" xr:uid="{8708A1C8-AEA3-437E-9730-3055D385DE61}"/>
    <cellStyle name="=C:\WINNT35\SYSTEM32\COMMAND.COM 33 2 3" xfId="22662" xr:uid="{FBB73549-A41E-4778-A095-3B25C97746EA}"/>
    <cellStyle name="=C:\WINNT35\SYSTEM32\COMMAND.COM 33 3" xfId="1345" xr:uid="{B490E5CD-25D6-4050-BC13-751F23692BF3}"/>
    <cellStyle name="=C:\WINNT35\SYSTEM32\COMMAND.COM 33 3 2" xfId="30055" xr:uid="{814E5433-EAF1-4770-8AB8-42821FC073FB}"/>
    <cellStyle name="=C:\WINNT35\SYSTEM32\COMMAND.COM 33 3 3" xfId="22663" xr:uid="{DF04EFA5-2CAE-41CB-838A-302469F8023D}"/>
    <cellStyle name="=C:\WINNT35\SYSTEM32\COMMAND.COM 33 4" xfId="29139" xr:uid="{954A9034-54E9-4A27-AE12-B7F65856EC3A}"/>
    <cellStyle name="=C:\WINNT35\SYSTEM32\COMMAND.COM 33 5" xfId="21751" xr:uid="{7FB01EA0-2914-4915-9B21-6B5CF5B37879}"/>
    <cellStyle name="=C:\WINNT35\SYSTEM32\COMMAND.COM 34" xfId="104" xr:uid="{AAB38B85-D7FC-4F91-9F4B-0031A36B99A2}"/>
    <cellStyle name="=C:\WINNT35\SYSTEM32\COMMAND.COM 34 2" xfId="1346" xr:uid="{B2CD0A11-FB5B-4F26-86A1-F2567BF5CD1E}"/>
    <cellStyle name="=C:\WINNT35\SYSTEM32\COMMAND.COM 34 2 2" xfId="30056" xr:uid="{C24FD658-7DD4-4831-AEAB-F3787E3517AC}"/>
    <cellStyle name="=C:\WINNT35\SYSTEM32\COMMAND.COM 34 2 3" xfId="22664" xr:uid="{F90AA747-2C10-455F-BBCA-D4FC228C7756}"/>
    <cellStyle name="=C:\WINNT35\SYSTEM32\COMMAND.COM 34 3" xfId="1347" xr:uid="{989ECF7E-5FB4-4880-BF77-83A97987CE73}"/>
    <cellStyle name="=C:\WINNT35\SYSTEM32\COMMAND.COM 34 3 2" xfId="30057" xr:uid="{35F49F26-A575-41FE-B6BD-3DF0732E10C2}"/>
    <cellStyle name="=C:\WINNT35\SYSTEM32\COMMAND.COM 34 3 3" xfId="22665" xr:uid="{035F2D91-1218-4797-A167-E7BD27F0A7BD}"/>
    <cellStyle name="=C:\WINNT35\SYSTEM32\COMMAND.COM 34 4" xfId="29140" xr:uid="{C6409662-4D8B-4B4A-917F-FFA51944B731}"/>
    <cellStyle name="=C:\WINNT35\SYSTEM32\COMMAND.COM 34 5" xfId="21752" xr:uid="{6A50B2DF-92DF-443C-99F9-5C276E91E68E}"/>
    <cellStyle name="=C:\WINNT35\SYSTEM32\COMMAND.COM 35" xfId="105" xr:uid="{36945382-2D0B-404B-BAFC-E3E1054EEE12}"/>
    <cellStyle name="=C:\WINNT35\SYSTEM32\COMMAND.COM 35 2" xfId="1348" xr:uid="{14B0B209-230A-4BB1-B6C4-F47CD274EAF5}"/>
    <cellStyle name="=C:\WINNT35\SYSTEM32\COMMAND.COM 35 2 2" xfId="30058" xr:uid="{76548F85-1C62-4C2C-A67C-7947FEC028C8}"/>
    <cellStyle name="=C:\WINNT35\SYSTEM32\COMMAND.COM 35 2 3" xfId="22666" xr:uid="{3C53E5D9-CC0E-40FF-B78F-DAEC7FCCB23C}"/>
    <cellStyle name="=C:\WINNT35\SYSTEM32\COMMAND.COM 35 3" xfId="1349" xr:uid="{1E1A55EB-0D80-4056-B216-B9E74880F266}"/>
    <cellStyle name="=C:\WINNT35\SYSTEM32\COMMAND.COM 35 3 2" xfId="30059" xr:uid="{11FA556D-30C2-4099-BF31-5E9B0C325369}"/>
    <cellStyle name="=C:\WINNT35\SYSTEM32\COMMAND.COM 35 3 3" xfId="22667" xr:uid="{DADD2B20-98C5-4E63-B21F-0E4C74C94CDF}"/>
    <cellStyle name="=C:\WINNT35\SYSTEM32\COMMAND.COM 35 4" xfId="29141" xr:uid="{911C4952-D371-4272-A81E-CEC352581895}"/>
    <cellStyle name="=C:\WINNT35\SYSTEM32\COMMAND.COM 35 5" xfId="21753" xr:uid="{7841BF13-FCDE-4A26-8322-A72461BD608F}"/>
    <cellStyle name="=C:\WINNT35\SYSTEM32\COMMAND.COM 36" xfId="106" xr:uid="{4A6FFD0E-AD14-4D67-ADC5-50791A420A1E}"/>
    <cellStyle name="=C:\WINNT35\SYSTEM32\COMMAND.COM 36 2" xfId="1350" xr:uid="{2182EA80-8EB5-4C52-BE52-DED8839A65BC}"/>
    <cellStyle name="=C:\WINNT35\SYSTEM32\COMMAND.COM 36 2 2" xfId="30060" xr:uid="{86D6A37E-091B-4AFB-9A2F-2022D3E05649}"/>
    <cellStyle name="=C:\WINNT35\SYSTEM32\COMMAND.COM 36 2 3" xfId="22668" xr:uid="{FBE60BDC-1729-4F19-BD7E-F7C8CF6C4525}"/>
    <cellStyle name="=C:\WINNT35\SYSTEM32\COMMAND.COM 36 3" xfId="1351" xr:uid="{B03D1F54-94E4-4809-82F5-FA5DCC03FEE0}"/>
    <cellStyle name="=C:\WINNT35\SYSTEM32\COMMAND.COM 36 3 2" xfId="30061" xr:uid="{0C4D3859-867B-4480-BA14-7CB9E18E5C8B}"/>
    <cellStyle name="=C:\WINNT35\SYSTEM32\COMMAND.COM 36 3 3" xfId="22669" xr:uid="{73547C98-C93F-474D-B546-7B1F9729E9BF}"/>
    <cellStyle name="=C:\WINNT35\SYSTEM32\COMMAND.COM 36 4" xfId="29142" xr:uid="{5DB2381D-AAA3-4C1A-A87E-395FE92550BD}"/>
    <cellStyle name="=C:\WINNT35\SYSTEM32\COMMAND.COM 36 5" xfId="21754" xr:uid="{ECDC955A-5932-4C71-AF10-26902BC27054}"/>
    <cellStyle name="=C:\WINNT35\SYSTEM32\COMMAND.COM 37" xfId="107" xr:uid="{5C3A15DE-59CB-49A2-A329-56DBB6F97679}"/>
    <cellStyle name="=C:\WINNT35\SYSTEM32\COMMAND.COM 37 2" xfId="1352" xr:uid="{545E9908-01F7-4AE0-A16B-5BA0C70BEF26}"/>
    <cellStyle name="=C:\WINNT35\SYSTEM32\COMMAND.COM 37 2 2" xfId="30062" xr:uid="{64E56776-DE8F-4D0F-BBA9-50C18EEAA619}"/>
    <cellStyle name="=C:\WINNT35\SYSTEM32\COMMAND.COM 37 2 3" xfId="22670" xr:uid="{EB43F019-156C-465B-BEE0-C7A1E3F65EF9}"/>
    <cellStyle name="=C:\WINNT35\SYSTEM32\COMMAND.COM 37 3" xfId="1353" xr:uid="{0BBB821B-036B-451E-9F9B-11D0B03B21D9}"/>
    <cellStyle name="=C:\WINNT35\SYSTEM32\COMMAND.COM 37 3 2" xfId="30063" xr:uid="{74E4BEB9-8D11-4600-836E-DB891F52F0DF}"/>
    <cellStyle name="=C:\WINNT35\SYSTEM32\COMMAND.COM 37 3 3" xfId="22671" xr:uid="{F61A21D4-01AA-41A3-B3C7-74B7447216BB}"/>
    <cellStyle name="=C:\WINNT35\SYSTEM32\COMMAND.COM 37 4" xfId="29143" xr:uid="{B9014543-B9FC-4014-9936-22582A53A288}"/>
    <cellStyle name="=C:\WINNT35\SYSTEM32\COMMAND.COM 37 5" xfId="21755" xr:uid="{C61D80FA-39CA-4109-9A63-974B0E690453}"/>
    <cellStyle name="=C:\WINNT35\SYSTEM32\COMMAND.COM 38" xfId="108" xr:uid="{CDF57607-49EE-4023-AE64-4E57374915BD}"/>
    <cellStyle name="=C:\WINNT35\SYSTEM32\COMMAND.COM 38 2" xfId="1354" xr:uid="{BD3FA44A-20AB-4AD9-AC73-E8D86F6E35E2}"/>
    <cellStyle name="=C:\WINNT35\SYSTEM32\COMMAND.COM 38 2 2" xfId="30064" xr:uid="{80D89A43-D7E8-489A-96DE-B4372D496F32}"/>
    <cellStyle name="=C:\WINNT35\SYSTEM32\COMMAND.COM 38 2 3" xfId="22672" xr:uid="{5291B85B-7E89-4864-8B6F-5EA65CA9F5E2}"/>
    <cellStyle name="=C:\WINNT35\SYSTEM32\COMMAND.COM 38 3" xfId="1355" xr:uid="{07A13282-0E58-44BC-8F2B-C369B4ECC48D}"/>
    <cellStyle name="=C:\WINNT35\SYSTEM32\COMMAND.COM 38 3 2" xfId="30065" xr:uid="{CBA8B79F-1431-4512-8A28-C09E7AD16E91}"/>
    <cellStyle name="=C:\WINNT35\SYSTEM32\COMMAND.COM 38 3 3" xfId="22673" xr:uid="{D9B87415-BF2E-4B77-A37A-37F7854DC81B}"/>
    <cellStyle name="=C:\WINNT35\SYSTEM32\COMMAND.COM 38 4" xfId="29144" xr:uid="{B2ACEBDA-07C9-4871-BD52-6FDD280DE88B}"/>
    <cellStyle name="=C:\WINNT35\SYSTEM32\COMMAND.COM 38 5" xfId="21756" xr:uid="{36292BE1-5A3F-4EBA-A454-596BC353B95E}"/>
    <cellStyle name="=C:\WINNT35\SYSTEM32\COMMAND.COM 39" xfId="109" xr:uid="{0C4E1AC7-A24A-4EFE-8EFB-DFDAD3BFFC3B}"/>
    <cellStyle name="=C:\WINNT35\SYSTEM32\COMMAND.COM 39 2" xfId="1356" xr:uid="{9A1FEAE4-71FF-4D49-880A-3F24DDDB897C}"/>
    <cellStyle name="=C:\WINNT35\SYSTEM32\COMMAND.COM 39 2 2" xfId="30066" xr:uid="{6FADA2E4-415E-4FC6-813B-75C1F7E967CE}"/>
    <cellStyle name="=C:\WINNT35\SYSTEM32\COMMAND.COM 39 2 3" xfId="22674" xr:uid="{D815EA60-1D07-48A3-AEA7-5248A74B4E35}"/>
    <cellStyle name="=C:\WINNT35\SYSTEM32\COMMAND.COM 39 3" xfId="1357" xr:uid="{10DC3013-D86D-46CC-B96A-05937693F1F5}"/>
    <cellStyle name="=C:\WINNT35\SYSTEM32\COMMAND.COM 39 3 2" xfId="30067" xr:uid="{4AD26587-D477-42C0-80C1-8C44CAC602D3}"/>
    <cellStyle name="=C:\WINNT35\SYSTEM32\COMMAND.COM 39 3 3" xfId="22675" xr:uid="{04A05C3B-63FF-4027-A03A-843D6D4DEEE7}"/>
    <cellStyle name="=C:\WINNT35\SYSTEM32\COMMAND.COM 39 4" xfId="29145" xr:uid="{E050DCCC-B14A-41E8-B14D-7C12C3AA51FE}"/>
    <cellStyle name="=C:\WINNT35\SYSTEM32\COMMAND.COM 39 5" xfId="21757" xr:uid="{E76EF471-1441-4778-A8D9-80F42B6BBB9D}"/>
    <cellStyle name="=C:\WINNT35\SYSTEM32\COMMAND.COM 4" xfId="110" xr:uid="{B31989E6-CE1B-4BE7-9253-1D9A2FDFE98B}"/>
    <cellStyle name="=C:\WINNT35\SYSTEM32\COMMAND.COM 4 2" xfId="1358" xr:uid="{5C72C247-4045-4971-A665-2547AEBF7DC5}"/>
    <cellStyle name="=C:\WINNT35\SYSTEM32\COMMAND.COM 4 2 2" xfId="30068" xr:uid="{29C84D97-6E68-47B9-8E12-DDA1A9DFEDBC}"/>
    <cellStyle name="=C:\WINNT35\SYSTEM32\COMMAND.COM 4 2 3" xfId="22676" xr:uid="{9074FAFC-2A1D-42DB-82DB-6DF84F2378A5}"/>
    <cellStyle name="=C:\WINNT35\SYSTEM32\COMMAND.COM 4 3" xfId="1359" xr:uid="{E813781A-87FE-4C34-B0CA-7DA121AA44B1}"/>
    <cellStyle name="=C:\WINNT35\SYSTEM32\COMMAND.COM 4 3 2" xfId="30069" xr:uid="{37F7B9CE-F782-4430-BB2B-7ED3523CE18D}"/>
    <cellStyle name="=C:\WINNT35\SYSTEM32\COMMAND.COM 4 3 3" xfId="22677" xr:uid="{1861B7A2-CE2E-4FED-9521-EAE7163D8F32}"/>
    <cellStyle name="=C:\WINNT35\SYSTEM32\COMMAND.COM 4 4" xfId="29146" xr:uid="{623D1722-E346-4FC4-9A40-790D5F603413}"/>
    <cellStyle name="=C:\WINNT35\SYSTEM32\COMMAND.COM 4 5" xfId="21758" xr:uid="{D0E4D80B-D8C0-4E26-9612-49177FC15932}"/>
    <cellStyle name="=C:\WINNT35\SYSTEM32\COMMAND.COM 40" xfId="111" xr:uid="{88C46756-7CBC-4852-97EB-A4195D86BB28}"/>
    <cellStyle name="=C:\WINNT35\SYSTEM32\COMMAND.COM 40 2" xfId="1360" xr:uid="{7BAAC922-FA63-40FA-9F35-065DF8E23E31}"/>
    <cellStyle name="=C:\WINNT35\SYSTEM32\COMMAND.COM 40 2 2" xfId="30070" xr:uid="{2B7BD202-C445-45EB-AF40-C56FC0ACE806}"/>
    <cellStyle name="=C:\WINNT35\SYSTEM32\COMMAND.COM 40 2 3" xfId="22678" xr:uid="{563DE3CB-0791-46F4-B955-00F8ADADA9AA}"/>
    <cellStyle name="=C:\WINNT35\SYSTEM32\COMMAND.COM 40 3" xfId="1361" xr:uid="{578B7C72-5261-4195-AD50-707E49A5401B}"/>
    <cellStyle name="=C:\WINNT35\SYSTEM32\COMMAND.COM 40 3 2" xfId="30071" xr:uid="{349653D2-69A0-4199-A9F9-3D930EB4D197}"/>
    <cellStyle name="=C:\WINNT35\SYSTEM32\COMMAND.COM 40 3 3" xfId="22679" xr:uid="{B4FAF551-FE25-412B-BC3E-6AE52275B709}"/>
    <cellStyle name="=C:\WINNT35\SYSTEM32\COMMAND.COM 40 4" xfId="29147" xr:uid="{DBA36013-93F6-4A73-AF3F-C4E87477209E}"/>
    <cellStyle name="=C:\WINNT35\SYSTEM32\COMMAND.COM 40 5" xfId="21759" xr:uid="{FF627E4F-5A5F-4516-BCDB-1D35429C3E1F}"/>
    <cellStyle name="=C:\WINNT35\SYSTEM32\COMMAND.COM 41" xfId="112" xr:uid="{E0BCB387-7269-494C-8707-229A6B7808E9}"/>
    <cellStyle name="=C:\WINNT35\SYSTEM32\COMMAND.COM 41 2" xfId="1362" xr:uid="{4E435FF6-9B42-4D73-83DF-3944EAD74EE5}"/>
    <cellStyle name="=C:\WINNT35\SYSTEM32\COMMAND.COM 41 2 2" xfId="30072" xr:uid="{0D91738B-9E4D-4717-88A6-F3B3D4498093}"/>
    <cellStyle name="=C:\WINNT35\SYSTEM32\COMMAND.COM 41 2 3" xfId="22680" xr:uid="{84EE2F40-0ED3-4E19-93A1-9C364E4E728F}"/>
    <cellStyle name="=C:\WINNT35\SYSTEM32\COMMAND.COM 41 3" xfId="1363" xr:uid="{3F3D3D1E-BA5B-495C-96F6-1E0CE16BF516}"/>
    <cellStyle name="=C:\WINNT35\SYSTEM32\COMMAND.COM 41 3 2" xfId="30073" xr:uid="{06ED0F4C-C440-4DCA-8D9F-E9C2DD6EE072}"/>
    <cellStyle name="=C:\WINNT35\SYSTEM32\COMMAND.COM 41 3 3" xfId="22681" xr:uid="{5B6EFC58-6375-46EA-B0D0-BEB3BBB011FE}"/>
    <cellStyle name="=C:\WINNT35\SYSTEM32\COMMAND.COM 41 4" xfId="29148" xr:uid="{2372EA93-A982-47AE-8687-94CD140922F1}"/>
    <cellStyle name="=C:\WINNT35\SYSTEM32\COMMAND.COM 41 5" xfId="21760" xr:uid="{D22887DC-C165-4856-AA27-56D859C44DF7}"/>
    <cellStyle name="=C:\WINNT35\SYSTEM32\COMMAND.COM 42" xfId="113" xr:uid="{28211BD3-2CA6-4224-868F-CCC43AE3B292}"/>
    <cellStyle name="=C:\WINNT35\SYSTEM32\COMMAND.COM 42 2" xfId="1364" xr:uid="{C5C7D38B-4755-45AF-9288-CD165E41F595}"/>
    <cellStyle name="=C:\WINNT35\SYSTEM32\COMMAND.COM 42 2 2" xfId="30074" xr:uid="{86D9A363-A91E-4260-BF32-18BEC24605C6}"/>
    <cellStyle name="=C:\WINNT35\SYSTEM32\COMMAND.COM 42 2 3" xfId="22682" xr:uid="{917B7CA9-80C9-40FB-83D1-DF794DEF3878}"/>
    <cellStyle name="=C:\WINNT35\SYSTEM32\COMMAND.COM 42 3" xfId="1365" xr:uid="{643517A1-5F6F-45BB-8CD8-42F895AB624C}"/>
    <cellStyle name="=C:\WINNT35\SYSTEM32\COMMAND.COM 42 3 2" xfId="30075" xr:uid="{ADCD5835-E400-435D-9F4E-AD43AA338AC0}"/>
    <cellStyle name="=C:\WINNT35\SYSTEM32\COMMAND.COM 42 3 3" xfId="22683" xr:uid="{93267FB5-38EE-4D91-848C-B5A857E85A8B}"/>
    <cellStyle name="=C:\WINNT35\SYSTEM32\COMMAND.COM 42 4" xfId="29149" xr:uid="{44D0ED4C-7D4B-4CC5-9549-F0FBA2E327F1}"/>
    <cellStyle name="=C:\WINNT35\SYSTEM32\COMMAND.COM 42 5" xfId="21761" xr:uid="{A10CD1D9-F3A4-4CDC-A738-01626FC50F44}"/>
    <cellStyle name="=C:\WINNT35\SYSTEM32\COMMAND.COM 43" xfId="114" xr:uid="{EA9D90DB-B216-414E-811E-13DB26ADD9A0}"/>
    <cellStyle name="=C:\WINNT35\SYSTEM32\COMMAND.COM 43 2" xfId="1366" xr:uid="{4DFBFCF0-3FF3-4203-94C4-A712E17F3CC0}"/>
    <cellStyle name="=C:\WINNT35\SYSTEM32\COMMAND.COM 43 2 2" xfId="30076" xr:uid="{4D2C2C5B-B33C-4515-80E3-F2D1481DB7CC}"/>
    <cellStyle name="=C:\WINNT35\SYSTEM32\COMMAND.COM 43 2 3" xfId="22684" xr:uid="{210C39AB-28A5-41D7-AA98-56A0A0CAAE5E}"/>
    <cellStyle name="=C:\WINNT35\SYSTEM32\COMMAND.COM 43 3" xfId="1367" xr:uid="{646D783E-C824-4A20-BD44-2CFFF1E0EE9E}"/>
    <cellStyle name="=C:\WINNT35\SYSTEM32\COMMAND.COM 43 3 2" xfId="30077" xr:uid="{EDE8AB56-0400-40B5-A7F4-61ACF76FDEE4}"/>
    <cellStyle name="=C:\WINNT35\SYSTEM32\COMMAND.COM 43 3 3" xfId="22685" xr:uid="{15BCB81C-1003-494D-BEF3-991B336AE925}"/>
    <cellStyle name="=C:\WINNT35\SYSTEM32\COMMAND.COM 43 4" xfId="29150" xr:uid="{0837D71A-25BD-4E24-B297-6C5E0F42B808}"/>
    <cellStyle name="=C:\WINNT35\SYSTEM32\COMMAND.COM 43 5" xfId="21762" xr:uid="{7E6AB792-C8A1-4567-A283-5F5CAB48F3D0}"/>
    <cellStyle name="=C:\WINNT35\SYSTEM32\COMMAND.COM 44" xfId="115" xr:uid="{DFB47AEF-7786-4D44-B4AC-F369989F2005}"/>
    <cellStyle name="=C:\WINNT35\SYSTEM32\COMMAND.COM 44 2" xfId="1368" xr:uid="{5073E9E6-2413-4FBF-89C9-C2D2CBB762C2}"/>
    <cellStyle name="=C:\WINNT35\SYSTEM32\COMMAND.COM 44 2 2" xfId="30078" xr:uid="{8070DC08-6DF1-4329-A35A-B0C6A46CD4AE}"/>
    <cellStyle name="=C:\WINNT35\SYSTEM32\COMMAND.COM 44 2 3" xfId="22686" xr:uid="{F97B6A6E-17DF-4B17-9AEF-2BAC45D8FD20}"/>
    <cellStyle name="=C:\WINNT35\SYSTEM32\COMMAND.COM 44 3" xfId="1369" xr:uid="{3BDC7A7A-88C0-4003-82D7-E78F0F60F2A3}"/>
    <cellStyle name="=C:\WINNT35\SYSTEM32\COMMAND.COM 44 3 2" xfId="30079" xr:uid="{66A63F71-01C6-413E-B17B-4AD3417CDFBA}"/>
    <cellStyle name="=C:\WINNT35\SYSTEM32\COMMAND.COM 44 3 3" xfId="22687" xr:uid="{F33608A4-6894-4CB3-BF5D-8FC375940C20}"/>
    <cellStyle name="=C:\WINNT35\SYSTEM32\COMMAND.COM 44 4" xfId="29151" xr:uid="{5240091C-A16A-4136-ADD7-528AB0EE20C0}"/>
    <cellStyle name="=C:\WINNT35\SYSTEM32\COMMAND.COM 44 5" xfId="21763" xr:uid="{1E69E58E-2D1C-40DE-8C3D-54A39AD3220E}"/>
    <cellStyle name="=C:\WINNT35\SYSTEM32\COMMAND.COM 45" xfId="116" xr:uid="{508EEC64-B31D-4A09-9C32-856B8ADEB723}"/>
    <cellStyle name="=C:\WINNT35\SYSTEM32\COMMAND.COM 45 2" xfId="1370" xr:uid="{F88C1A05-D7AE-451F-9177-52BDC2409DE1}"/>
    <cellStyle name="=C:\WINNT35\SYSTEM32\COMMAND.COM 45 2 2" xfId="30080" xr:uid="{C5048FC4-6356-471F-B050-8AE5695C9C58}"/>
    <cellStyle name="=C:\WINNT35\SYSTEM32\COMMAND.COM 45 2 3" xfId="22688" xr:uid="{2BAC8C20-D66B-47CE-93CC-A461AE33172A}"/>
    <cellStyle name="=C:\WINNT35\SYSTEM32\COMMAND.COM 45 3" xfId="1371" xr:uid="{214653E5-791C-47DF-BE70-1A83FA652B8C}"/>
    <cellStyle name="=C:\WINNT35\SYSTEM32\COMMAND.COM 45 3 2" xfId="30081" xr:uid="{470346C8-363A-4C12-AD2B-41656984AF1F}"/>
    <cellStyle name="=C:\WINNT35\SYSTEM32\COMMAND.COM 45 3 3" xfId="22689" xr:uid="{80F29B8A-C422-4E75-9222-B8135016F04A}"/>
    <cellStyle name="=C:\WINNT35\SYSTEM32\COMMAND.COM 45 4" xfId="29152" xr:uid="{8D4D38E3-7DBB-4CF1-A2E5-DFB91DFF4FE9}"/>
    <cellStyle name="=C:\WINNT35\SYSTEM32\COMMAND.COM 45 5" xfId="21764" xr:uid="{FDFB091C-EC73-4E72-8E0F-7FA8075D0930}"/>
    <cellStyle name="=C:\WINNT35\SYSTEM32\COMMAND.COM 46" xfId="117" xr:uid="{6E6BA991-7415-4ECD-B23F-6ED07A74A59C}"/>
    <cellStyle name="=C:\WINNT35\SYSTEM32\COMMAND.COM 46 2" xfId="1372" xr:uid="{35559192-4C50-49AC-B773-C7C631290B3A}"/>
    <cellStyle name="=C:\WINNT35\SYSTEM32\COMMAND.COM 46 2 2" xfId="30082" xr:uid="{9B4DC558-DE33-46D3-899F-BDDF0073E464}"/>
    <cellStyle name="=C:\WINNT35\SYSTEM32\COMMAND.COM 46 2 3" xfId="22690" xr:uid="{CE2EA31C-C083-4211-AF79-BFB779803A72}"/>
    <cellStyle name="=C:\WINNT35\SYSTEM32\COMMAND.COM 46 3" xfId="1373" xr:uid="{59073829-E96C-49B6-BF97-EEB69D468E3A}"/>
    <cellStyle name="=C:\WINNT35\SYSTEM32\COMMAND.COM 46 3 2" xfId="30083" xr:uid="{493E40BC-A48A-4969-AE62-F3CA40170B10}"/>
    <cellStyle name="=C:\WINNT35\SYSTEM32\COMMAND.COM 46 3 3" xfId="22691" xr:uid="{6471A9EB-5558-42A2-B830-45761603F64A}"/>
    <cellStyle name="=C:\WINNT35\SYSTEM32\COMMAND.COM 46 4" xfId="29153" xr:uid="{47F6B927-2A70-4A2E-A7A6-05EC899F05E9}"/>
    <cellStyle name="=C:\WINNT35\SYSTEM32\COMMAND.COM 46 5" xfId="21765" xr:uid="{306C6686-ED34-4F69-883B-20FD8FB4FC4F}"/>
    <cellStyle name="=C:\WINNT35\SYSTEM32\COMMAND.COM 47" xfId="29045" xr:uid="{8BEA20F5-85B6-4C79-AF3B-1379B269EC14}"/>
    <cellStyle name="=C:\WINNT35\SYSTEM32\COMMAND.COM 48" xfId="21657" xr:uid="{AE24EF36-FAA8-4410-A41E-7A5E41917660}"/>
    <cellStyle name="=C:\WINNT35\SYSTEM32\COMMAND.COM 5" xfId="118" xr:uid="{5CAF6FC3-26FD-4FB7-ACA8-7DBC1486B001}"/>
    <cellStyle name="=C:\WINNT35\SYSTEM32\COMMAND.COM 5 2" xfId="1374" xr:uid="{C22F520D-A00B-4D27-90FE-8780138523BF}"/>
    <cellStyle name="=C:\WINNT35\SYSTEM32\COMMAND.COM 5 2 2" xfId="30084" xr:uid="{1AA66980-B202-4F62-8886-1FFEA6D3021C}"/>
    <cellStyle name="=C:\WINNT35\SYSTEM32\COMMAND.COM 5 2 3" xfId="22692" xr:uid="{5634CC75-D8EF-4EA4-836F-E3133F25C38C}"/>
    <cellStyle name="=C:\WINNT35\SYSTEM32\COMMAND.COM 5 3" xfId="1375" xr:uid="{D1074A25-48F2-4B10-8AE9-6F2CB0FBDE28}"/>
    <cellStyle name="=C:\WINNT35\SYSTEM32\COMMAND.COM 5 3 2" xfId="30085" xr:uid="{3856803A-C966-4D31-8796-520377C68C7C}"/>
    <cellStyle name="=C:\WINNT35\SYSTEM32\COMMAND.COM 5 3 3" xfId="22693" xr:uid="{8FB17E37-CEA3-4224-9132-8DD1A7ABFBB1}"/>
    <cellStyle name="=C:\WINNT35\SYSTEM32\COMMAND.COM 5 4" xfId="29154" xr:uid="{ACBF9930-9588-4561-99F4-7F32E77018E6}"/>
    <cellStyle name="=C:\WINNT35\SYSTEM32\COMMAND.COM 5 5" xfId="21766" xr:uid="{D54590A9-F80D-4D2C-B198-E8A4C1BF6483}"/>
    <cellStyle name="=C:\WINNT35\SYSTEM32\COMMAND.COM 6" xfId="119" xr:uid="{F41BD1F2-DEF8-440D-B6E8-29A6A5EA56EF}"/>
    <cellStyle name="=C:\WINNT35\SYSTEM32\COMMAND.COM 6 2" xfId="1376" xr:uid="{C321BB01-7702-4A84-8F30-7A9CC80860AF}"/>
    <cellStyle name="=C:\WINNT35\SYSTEM32\COMMAND.COM 6 2 2" xfId="30086" xr:uid="{EDE0C371-649B-459C-87C1-8671D7A0BD77}"/>
    <cellStyle name="=C:\WINNT35\SYSTEM32\COMMAND.COM 6 2 3" xfId="22694" xr:uid="{C41D2F47-5B37-4FD3-8E80-8694F40E1C62}"/>
    <cellStyle name="=C:\WINNT35\SYSTEM32\COMMAND.COM 6 3" xfId="1377" xr:uid="{95236A3F-4CC2-4E1D-9408-EEE0A15CF0ED}"/>
    <cellStyle name="=C:\WINNT35\SYSTEM32\COMMAND.COM 6 3 2" xfId="30087" xr:uid="{58ECE9FB-0605-402B-B0F2-176E8A627D56}"/>
    <cellStyle name="=C:\WINNT35\SYSTEM32\COMMAND.COM 6 3 3" xfId="22695" xr:uid="{96066500-DE2E-4737-BBDC-D8D4EE0F75E1}"/>
    <cellStyle name="=C:\WINNT35\SYSTEM32\COMMAND.COM 6 4" xfId="29155" xr:uid="{18B84AFB-BF33-40DB-8DBB-0E15210F8822}"/>
    <cellStyle name="=C:\WINNT35\SYSTEM32\COMMAND.COM 6 5" xfId="21767" xr:uid="{B905D2E8-5974-44DE-9D25-77DF0E75048A}"/>
    <cellStyle name="=C:\WINNT35\SYSTEM32\COMMAND.COM 7" xfId="120" xr:uid="{C0CD6AE3-2204-4E22-967D-642D78136B57}"/>
    <cellStyle name="=C:\WINNT35\SYSTEM32\COMMAND.COM 7 2" xfId="1378" xr:uid="{888CF090-9798-4E3D-B413-0D54DB47ACC6}"/>
    <cellStyle name="=C:\WINNT35\SYSTEM32\COMMAND.COM 7 2 2" xfId="30088" xr:uid="{AA80C128-044F-4D7D-AB11-5AEF8093669A}"/>
    <cellStyle name="=C:\WINNT35\SYSTEM32\COMMAND.COM 7 2 3" xfId="22696" xr:uid="{BBD86A7E-D16F-4E56-B8A8-014F298D5DA0}"/>
    <cellStyle name="=C:\WINNT35\SYSTEM32\COMMAND.COM 7 3" xfId="1379" xr:uid="{0A73F8CA-93EF-4590-BD8E-7E98D5278471}"/>
    <cellStyle name="=C:\WINNT35\SYSTEM32\COMMAND.COM 7 3 2" xfId="30089" xr:uid="{D6DEB8D7-8024-415D-8279-E7A4988B7F2E}"/>
    <cellStyle name="=C:\WINNT35\SYSTEM32\COMMAND.COM 7 3 3" xfId="22697" xr:uid="{7D868BDE-5BC1-4901-99B6-AE787B379E89}"/>
    <cellStyle name="=C:\WINNT35\SYSTEM32\COMMAND.COM 7 4" xfId="29156" xr:uid="{1E35B6B6-3CF6-4D8B-BB51-DF90DAB2031E}"/>
    <cellStyle name="=C:\WINNT35\SYSTEM32\COMMAND.COM 7 5" xfId="21768" xr:uid="{F889D658-C64B-47C2-98BE-2CCFA60EDF5B}"/>
    <cellStyle name="=C:\WINNT35\SYSTEM32\COMMAND.COM 8" xfId="121" xr:uid="{14BB4C51-524A-4402-938E-2D87FECD2EFA}"/>
    <cellStyle name="=C:\WINNT35\SYSTEM32\COMMAND.COM 8 2" xfId="1380" xr:uid="{65C14C45-AC48-4CA1-B460-BE9C97B430B6}"/>
    <cellStyle name="=C:\WINNT35\SYSTEM32\COMMAND.COM 8 2 2" xfId="30090" xr:uid="{F03F14F4-97EF-491A-8381-0BCECCB2D751}"/>
    <cellStyle name="=C:\WINNT35\SYSTEM32\COMMAND.COM 8 2 3" xfId="22698" xr:uid="{46AEB6AE-9FD3-48C7-A62C-07F4E575A40E}"/>
    <cellStyle name="=C:\WINNT35\SYSTEM32\COMMAND.COM 8 3" xfId="1381" xr:uid="{37088890-3DA6-43EB-9D8C-36844472274C}"/>
    <cellStyle name="=C:\WINNT35\SYSTEM32\COMMAND.COM 8 3 2" xfId="30091" xr:uid="{9E9C38B0-EE79-487B-A586-5A98805B6AA5}"/>
    <cellStyle name="=C:\WINNT35\SYSTEM32\COMMAND.COM 8 3 3" xfId="22699" xr:uid="{9EC3B9FC-0A1D-45E6-9598-88CFA9017957}"/>
    <cellStyle name="=C:\WINNT35\SYSTEM32\COMMAND.COM 8 4" xfId="29157" xr:uid="{64AAAD02-3601-45A2-8E71-5047713CD390}"/>
    <cellStyle name="=C:\WINNT35\SYSTEM32\COMMAND.COM 8 5" xfId="21769" xr:uid="{57307F29-5217-4420-9EE4-87F0F8FA1EEC}"/>
    <cellStyle name="=C:\WINNT35\SYSTEM32\COMMAND.COM 9" xfId="122" xr:uid="{56E0D4C0-6B4F-4682-A6EB-8AEC7DF96F52}"/>
    <cellStyle name="=C:\WINNT35\SYSTEM32\COMMAND.COM 9 2" xfId="1382" xr:uid="{06E3BBC4-F5C7-4927-B4D1-F7845D125CA9}"/>
    <cellStyle name="=C:\WINNT35\SYSTEM32\COMMAND.COM 9 2 2" xfId="30092" xr:uid="{4A643B98-4CB5-492B-A568-2E94BA3B57DD}"/>
    <cellStyle name="=C:\WINNT35\SYSTEM32\COMMAND.COM 9 2 3" xfId="22700" xr:uid="{2E1FDBBE-28A9-4C5E-BE84-103881A5BEF9}"/>
    <cellStyle name="=C:\WINNT35\SYSTEM32\COMMAND.COM 9 3" xfId="1383" xr:uid="{515079F6-00AB-4CF1-B648-835F87369C89}"/>
    <cellStyle name="=C:\WINNT35\SYSTEM32\COMMAND.COM 9 3 2" xfId="30093" xr:uid="{D2976D3D-A4FF-4A49-91F1-319BE861E701}"/>
    <cellStyle name="=C:\WINNT35\SYSTEM32\COMMAND.COM 9 3 3" xfId="22701" xr:uid="{CDDC243C-FAA7-40A6-A7E3-D74F5A451850}"/>
    <cellStyle name="=C:\WINNT35\SYSTEM32\COMMAND.COM 9 4" xfId="29158" xr:uid="{9E5D41AA-2E75-46C8-9D80-4BD49E82DEE7}"/>
    <cellStyle name="=C:\WINNT35\SYSTEM32\COMMAND.COM 9 5" xfId="21770" xr:uid="{1E9907B3-050F-4A2C-8928-D3BE35A3D9CE}"/>
    <cellStyle name="=C:\WINNT35\SYSTEM32\COMMAND.COM_100106 TTRD_SORAC" xfId="123" xr:uid="{CD132C1A-3CB7-4670-BCA2-4C71DB7EC3D9}"/>
    <cellStyle name="0,0_x000d__x000d_NA_x000d__x000d_" xfId="124" xr:uid="{3C76D7A2-CE91-4629-BE0A-F1004E2A71C7}"/>
    <cellStyle name="0,0_x000d__x000d_NA_x000d__x000d_ 2" xfId="125" xr:uid="{C12B5D2F-40E4-45F1-B832-A240ECFA26D6}"/>
    <cellStyle name="0,0_x000d__x000d_NA_x000d__x000d_ 2 2" xfId="126" xr:uid="{499621B3-1F1A-49C2-BAA5-0AAB04371ABB}"/>
    <cellStyle name="0,0_x000d__x000d_NA_x000d__x000d_ 2 2 2" xfId="1384" xr:uid="{3706F50F-3F67-498E-9835-14C15B7F8FD5}"/>
    <cellStyle name="0,0_x000d__x000d_NA_x000d__x000d_ 2 2 2 2" xfId="30094" xr:uid="{32F9DB02-201E-460A-8E1C-D16EEF3BA05F}"/>
    <cellStyle name="0,0_x000d__x000d_NA_x000d__x000d_ 2 2 2 3" xfId="22702" xr:uid="{545E0234-593B-4D3A-A447-BB46D9723EC3}"/>
    <cellStyle name="0,0_x000d__x000d_NA_x000d__x000d_ 2 2 3" xfId="1385" xr:uid="{0083AADA-617C-433E-8C77-F6411BEF4F47}"/>
    <cellStyle name="0,0_x000d__x000d_NA_x000d__x000d_ 2 2 3 2" xfId="30095" xr:uid="{BF738C47-27EB-4B24-AD24-2ABB502D7286}"/>
    <cellStyle name="0,0_x000d__x000d_NA_x000d__x000d_ 2 2 3 3" xfId="22703" xr:uid="{7B6C461E-394E-43FF-A0EC-746C30E4D7FD}"/>
    <cellStyle name="0,0_x000d__x000d_NA_x000d__x000d_ 2 2 4" xfId="29161" xr:uid="{A55D81B6-3163-4F8A-8AD3-ECA79A3BAD88}"/>
    <cellStyle name="0,0_x000d__x000d_NA_x000d__x000d_ 2 2 5" xfId="21773" xr:uid="{9E6E134A-50E3-46FA-9777-DE7268327A07}"/>
    <cellStyle name="0,0_x000d__x000d_NA_x000d__x000d_ 2 3" xfId="29160" xr:uid="{476B3EF8-3B6F-4903-B530-32DC40267067}"/>
    <cellStyle name="0,0_x000d__x000d_NA_x000d__x000d_ 2 4" xfId="21772" xr:uid="{9A06DE26-490E-46C0-BE64-80E5DCDDA07C}"/>
    <cellStyle name="0,0_x000d__x000d_NA_x000d__x000d_ 2_Stimulation" xfId="127" xr:uid="{AAAA3894-6A6D-4532-82B3-F7748C6E2D29}"/>
    <cellStyle name="0,0_x000d__x000d_NA_x000d__x000d_ 3" xfId="128" xr:uid="{0630B01F-7070-431F-A957-F06588CA2798}"/>
    <cellStyle name="0,0_x000d__x000d_NA_x000d__x000d_ 3 2" xfId="1386" xr:uid="{39D59866-F2CB-429E-B01F-3518AE3D46A7}"/>
    <cellStyle name="0,0_x000d__x000d_NA_x000d__x000d_ 3 2 2" xfId="30096" xr:uid="{93BDA75D-6EF0-4E89-8454-923C32933E11}"/>
    <cellStyle name="0,0_x000d__x000d_NA_x000d__x000d_ 3 2 3" xfId="22704" xr:uid="{6D6657D5-B4DC-4E90-9BDF-48B56C4B34EF}"/>
    <cellStyle name="0,0_x000d__x000d_NA_x000d__x000d_ 3 3" xfId="1387" xr:uid="{E1243252-91AE-4E5E-8358-E646AF176DC4}"/>
    <cellStyle name="0,0_x000d__x000d_NA_x000d__x000d_ 3 3 2" xfId="30097" xr:uid="{8CC36221-BFF8-4A68-8215-B4C35B914BB9}"/>
    <cellStyle name="0,0_x000d__x000d_NA_x000d__x000d_ 3 3 3" xfId="22705" xr:uid="{3A4C0F50-1A93-491E-AE0D-66F666ACD991}"/>
    <cellStyle name="0,0_x000d__x000d_NA_x000d__x000d_ 3 4" xfId="29162" xr:uid="{5E36698F-CC6E-4EC7-86EE-3D99674841BE}"/>
    <cellStyle name="0,0_x000d__x000d_NA_x000d__x000d_ 3 5" xfId="21774" xr:uid="{F81BC510-EB1D-4B15-AA8C-28807B47F4CF}"/>
    <cellStyle name="0,0_x000d__x000d_NA_x000d__x000d_ 4" xfId="29159" xr:uid="{B3402F77-EB09-4CE7-96DB-45B41BCBA820}"/>
    <cellStyle name="0,0_x000d__x000d_NA_x000d__x000d_ 5" xfId="21771" xr:uid="{083F142D-3AA5-47B4-BC06-213E52EDBAAD}"/>
    <cellStyle name="0,0_x000d__x000d_NA_x000d__x000d__Costos WM florena Tb" xfId="129" xr:uid="{15F323D5-CF4F-4C50-B221-E2AC2257C5A7}"/>
    <cellStyle name="20% - Accent1 2" xfId="130" xr:uid="{218465A7-6774-4636-A8A9-7271A21E4038}"/>
    <cellStyle name="20% - Accent1 3" xfId="131" xr:uid="{279B05E8-8B15-43A1-B913-E81874B70FCC}"/>
    <cellStyle name="20% - Accent1 4" xfId="1388" xr:uid="{F155E3D3-6158-4483-8DED-780B0D2BD3E4}"/>
    <cellStyle name="20% - Accent2 2" xfId="132" xr:uid="{E2E4C22D-A5C2-4EA5-B3BC-DD57FD3631AC}"/>
    <cellStyle name="20% - Accent2 3" xfId="133" xr:uid="{5FF757FD-9EC0-418B-8F2A-E11BBA4CBCC7}"/>
    <cellStyle name="20% - Accent2 4" xfId="1389" xr:uid="{CAAABC19-A1B5-410A-98B7-0A7C18475562}"/>
    <cellStyle name="20% - Accent3 2" xfId="134" xr:uid="{A5FF43A7-A124-4A05-8874-22330B03F167}"/>
    <cellStyle name="20% - Accent3 3" xfId="135" xr:uid="{88868351-3B83-4210-BC99-A7D025A46B2D}"/>
    <cellStyle name="20% - Accent3 4" xfId="1390" xr:uid="{720E7B86-4688-4304-A308-A267EA19BA10}"/>
    <cellStyle name="20% - Accent4 2" xfId="136" xr:uid="{CA53935F-1A4B-4978-B9D5-4C522AAE737C}"/>
    <cellStyle name="20% - Accent4 3" xfId="137" xr:uid="{7E1A4C17-301A-4D59-B807-B842E09193B3}"/>
    <cellStyle name="20% - Accent4 4" xfId="1391" xr:uid="{7FCB5597-D58B-443B-BBD0-89D7CA27A437}"/>
    <cellStyle name="20% - Accent5 2" xfId="138" xr:uid="{0EF40B8C-A152-470C-B98B-A1F798CCE1EF}"/>
    <cellStyle name="20% - Accent5 3" xfId="139" xr:uid="{795772A5-900F-41E1-B116-02E0FDCB0CF0}"/>
    <cellStyle name="20% - Accent5 4" xfId="1392" xr:uid="{9C07E2E4-2970-4B78-AD2D-53F6CE581052}"/>
    <cellStyle name="20% - Accent6 2" xfId="140" xr:uid="{BE107E8A-CB34-42BD-BEBD-30D0EC89A76B}"/>
    <cellStyle name="20% - Accent6 3" xfId="141" xr:uid="{CD5999DD-4399-4309-AD33-6961D53FDB9B}"/>
    <cellStyle name="20% - Accent6 4" xfId="1393" xr:uid="{ABFBB1A2-44EA-475A-AD12-5EB1F2F08DA9}"/>
    <cellStyle name="20% - Énfasis1 2" xfId="142" xr:uid="{9AEAB9CE-DE41-4473-961B-C8FC991C210E}"/>
    <cellStyle name="20% - Énfasis2 2" xfId="143" xr:uid="{EC137F75-FD48-4BA2-81BC-E611F113F273}"/>
    <cellStyle name="20% - Énfasis3 2" xfId="144" xr:uid="{6C3BC59C-79D9-4DF5-A5D8-D1FAF6791DE5}"/>
    <cellStyle name="20% - Énfasis4 2" xfId="145" xr:uid="{F7F103B6-436C-4149-A28E-B5513FC6CEB7}"/>
    <cellStyle name="20% - Énfasis5 2" xfId="146" xr:uid="{25C41927-2876-483D-B3F7-47F1647101DE}"/>
    <cellStyle name="20% - Énfasis6 2" xfId="147" xr:uid="{0C1B3340-156A-45CD-AF20-ECD2C0B9E178}"/>
    <cellStyle name="20% - Акцент1" xfId="148" xr:uid="{32D1ACBA-0BF5-4C5A-B24B-6E9A5E5C95FC}"/>
    <cellStyle name="20% - Акцент1 2" xfId="1394" xr:uid="{13DEF1E6-28D9-42D9-A44B-93D13D10245F}"/>
    <cellStyle name="20% - Акцент1 3" xfId="1395" xr:uid="{60D06FCC-9453-4BE9-98CC-599C6C910059}"/>
    <cellStyle name="20% - Акцент2" xfId="149" xr:uid="{0AFD6630-0869-4AD5-BAEB-C399DB0EC613}"/>
    <cellStyle name="20% - Акцент2 2" xfId="1396" xr:uid="{E8CB4F5B-432A-48A1-B90E-D6B12287A795}"/>
    <cellStyle name="20% - Акцент2 3" xfId="1397" xr:uid="{A990FCF6-674D-42A5-8BEF-CC92FFE065B8}"/>
    <cellStyle name="20% - Акцент3" xfId="150" xr:uid="{DDC7AF8C-BF2D-4971-9E19-837DB60474E0}"/>
    <cellStyle name="20% - Акцент3 2" xfId="1398" xr:uid="{C1B42A52-F150-4B67-B9E4-1DFBF60D7E08}"/>
    <cellStyle name="20% - Акцент3 3" xfId="1399" xr:uid="{B9031D6E-F981-4743-B7CD-AEBC4367CC65}"/>
    <cellStyle name="20% - Акцент4" xfId="151" xr:uid="{E9993866-6E52-4960-B789-E728C348DCC0}"/>
    <cellStyle name="20% - Акцент4 2" xfId="1400" xr:uid="{D0CD0C3C-654A-4B6F-ABE5-165406F0ED89}"/>
    <cellStyle name="20% - Акцент4 3" xfId="1401" xr:uid="{90CD318F-38B0-4489-B708-4114A2CFCB1C}"/>
    <cellStyle name="20% - Акцент5" xfId="152" xr:uid="{EB9D6E08-F3C1-4985-9AD9-DCB254223018}"/>
    <cellStyle name="20% - Акцент5 2" xfId="1402" xr:uid="{282C2D85-DDC4-42A7-A899-3F8B8FA79114}"/>
    <cellStyle name="20% - Акцент5 3" xfId="1403" xr:uid="{A8C2B211-B926-4CDA-8E81-997DD21CCCEA}"/>
    <cellStyle name="20% - Акцент6" xfId="153" xr:uid="{59C3D062-C1F9-411B-AB96-6239C1492BF7}"/>
    <cellStyle name="20% - Акцент6 2" xfId="1404" xr:uid="{D8E1AB21-527B-42AF-8CF6-34D2871596C9}"/>
    <cellStyle name="20% - Акцент6 3" xfId="1405" xr:uid="{70F0024B-0952-46F4-BFF4-3E58B5E8246D}"/>
    <cellStyle name="2decimal" xfId="154" xr:uid="{96A2CAC2-4A5A-4F3B-8555-F3E85833AC18}"/>
    <cellStyle name="2decimal 2" xfId="1406" xr:uid="{DA6359F4-68E5-49FC-9241-A83B00DECDE4}"/>
    <cellStyle name="2decimal 2 2" xfId="30098" xr:uid="{B5954948-3BCE-47A8-AB48-71C64896BF2D}"/>
    <cellStyle name="2decimal 2 3" xfId="22706" xr:uid="{DCEA83CB-1613-4B76-80E6-921EA4B9DD76}"/>
    <cellStyle name="2decimal 3" xfId="1407" xr:uid="{FEE1A94E-8C80-4E85-855B-36CD3A248CDB}"/>
    <cellStyle name="2decimal 3 2" xfId="30099" xr:uid="{66CB6B76-739E-4954-A617-018497AAAD2E}"/>
    <cellStyle name="2decimal 3 3" xfId="22707" xr:uid="{71F410FF-3DA3-4261-96EB-C555033F0346}"/>
    <cellStyle name="2decimal 4" xfId="29163" xr:uid="{1A45FD5F-B9CD-4415-8678-48957399C8A8}"/>
    <cellStyle name="2decimal 5" xfId="21775" xr:uid="{48E4A7CB-3328-454C-9C39-0830211F9DD4}"/>
    <cellStyle name="40% - Accent1 2" xfId="155" xr:uid="{F8FBC7CB-9F87-4E53-90A1-B65C122DC8A5}"/>
    <cellStyle name="40% - Accent1 3" xfId="156" xr:uid="{86A1D619-4BBC-48B8-9896-D5D5609254D9}"/>
    <cellStyle name="40% - Accent1 4" xfId="1408" xr:uid="{01B501D8-8506-4621-8850-6992279C39FE}"/>
    <cellStyle name="40% - Accent2 2" xfId="157" xr:uid="{7154C10F-BA70-4A08-9023-8134D2355E02}"/>
    <cellStyle name="40% - Accent2 3" xfId="158" xr:uid="{9986D605-48CE-494F-A7E6-11004A744466}"/>
    <cellStyle name="40% - Accent2 4" xfId="1409" xr:uid="{9CB8E1E5-0EEE-4A32-8BAF-976A78906043}"/>
    <cellStyle name="40% - Accent3 2" xfId="159" xr:uid="{F0F759AF-B0F5-4B8A-99F4-64EBF47F8EB1}"/>
    <cellStyle name="40% - Accent3 3" xfId="160" xr:uid="{2ED2ADE5-C462-4551-87EA-020850998559}"/>
    <cellStyle name="40% - Accent3 4" xfId="1410" xr:uid="{9B667D46-CC43-4E3D-9BF6-983532061540}"/>
    <cellStyle name="40% - Accent4 2" xfId="161" xr:uid="{A5C8F2C6-868C-47ED-AD85-F4C4ADAC5B0E}"/>
    <cellStyle name="40% - Accent4 3" xfId="162" xr:uid="{BDA15C2D-E75A-40E5-AE9B-6D71F3185E10}"/>
    <cellStyle name="40% - Accent4 4" xfId="1411" xr:uid="{9E3D0A84-5C40-4C64-B788-66A6FB2E3682}"/>
    <cellStyle name="40% - Accent5 2" xfId="163" xr:uid="{C958EF03-FED8-452D-B32A-5D66625E7F8A}"/>
    <cellStyle name="40% - Accent5 3" xfId="164" xr:uid="{A1A55808-F32F-4FA6-B22C-B4ECE1416B73}"/>
    <cellStyle name="40% - Accent5 4" xfId="1412" xr:uid="{0543F851-2345-4404-8D37-F7A13F5EDC28}"/>
    <cellStyle name="40% - Accent6 2" xfId="165" xr:uid="{9B9FDF4F-3A6D-4E3F-934B-44D6DD260A2C}"/>
    <cellStyle name="40% - Accent6 3" xfId="166" xr:uid="{F7E0BA92-C21F-44CF-8925-CF66B64E5BFC}"/>
    <cellStyle name="40% - Accent6 4" xfId="1413" xr:uid="{E17CF1A8-8FAB-42DA-8792-1BA45689A45D}"/>
    <cellStyle name="40% - Énfasis1 2" xfId="167" xr:uid="{B4790E5F-60C5-4A32-818C-29A77AF718E1}"/>
    <cellStyle name="40% - Énfasis2 2" xfId="168" xr:uid="{8E5A75C2-CB15-4535-96AF-2C8CADB47DCA}"/>
    <cellStyle name="40% - Énfasis3 2" xfId="169" xr:uid="{FE3D1003-9DDD-42AE-AB49-F780E568AC81}"/>
    <cellStyle name="40% - Énfasis4 2" xfId="170" xr:uid="{DF113378-6CAF-4EEB-9042-C474540B0AE9}"/>
    <cellStyle name="40% - Énfasis5 2" xfId="171" xr:uid="{CA9CF207-9360-4DC3-B7BC-CB771305B49F}"/>
    <cellStyle name="40% - Énfasis6 2" xfId="172" xr:uid="{85DF4B03-E385-4FFB-9DB8-EAE5658DAE8D}"/>
    <cellStyle name="40% - Акцент1" xfId="173" xr:uid="{0C25117A-D45A-4502-B797-0C256A04CF2F}"/>
    <cellStyle name="40% - Акцент1 2" xfId="1414" xr:uid="{2837E97B-D8EC-4940-9962-E5E45417F2EB}"/>
    <cellStyle name="40% - Акцент1 3" xfId="1415" xr:uid="{9632627D-BC09-4F5A-9B58-F2C8F879CADE}"/>
    <cellStyle name="40% - Акцент2" xfId="174" xr:uid="{0403EE32-33D6-4BB9-AC5F-C392F239D29E}"/>
    <cellStyle name="40% - Акцент2 2" xfId="1416" xr:uid="{0D443D6D-C823-48B8-8600-446ABCBD8690}"/>
    <cellStyle name="40% - Акцент2 3" xfId="1417" xr:uid="{46E4D61C-15FD-4321-A6E4-92EDE1E45533}"/>
    <cellStyle name="40% - Акцент3" xfId="175" xr:uid="{54CE15E1-8C2F-45C0-A8A9-7620A55A5836}"/>
    <cellStyle name="40% - Акцент3 2" xfId="1418" xr:uid="{91B638EC-F9A0-4757-8109-55CB8E3E0A86}"/>
    <cellStyle name="40% - Акцент3 3" xfId="1419" xr:uid="{6627AC00-6DE2-4F6E-80D0-A55AE8A6DFD9}"/>
    <cellStyle name="40% - Акцент4" xfId="176" xr:uid="{17B04DB8-9664-4A11-9CEF-B81F4595F3DF}"/>
    <cellStyle name="40% - Акцент4 2" xfId="1420" xr:uid="{BCFE9D90-91CF-4F77-A59D-7C4DDD41033D}"/>
    <cellStyle name="40% - Акцент4 3" xfId="1421" xr:uid="{6DFB978F-2119-4477-94B5-310131C57FC0}"/>
    <cellStyle name="40% - Акцент5" xfId="177" xr:uid="{27F9AD0C-8C5B-4497-BF82-60BF2B726F73}"/>
    <cellStyle name="40% - Акцент5 2" xfId="1422" xr:uid="{2C68B20B-5421-48F9-89F5-CDB957C9D81B}"/>
    <cellStyle name="40% - Акцент5 3" xfId="1423" xr:uid="{5498FFCE-E97F-4037-B5FC-A9A05A5F51BD}"/>
    <cellStyle name="40% - Акцент6" xfId="178" xr:uid="{F85A3C90-E921-4B60-B1F7-FDB40B1938E4}"/>
    <cellStyle name="40% - Акцент6 2" xfId="1424" xr:uid="{A52B86BC-AC61-425E-909B-BCB5EAB6FE4E}"/>
    <cellStyle name="40% - Акцент6 3" xfId="1425" xr:uid="{E5B0019E-35A3-4104-9743-34A7F0DAE873}"/>
    <cellStyle name="60% - Accent1 2" xfId="179" xr:uid="{CD021BA8-8B9D-4BFF-BF78-1C10C3FD0439}"/>
    <cellStyle name="60% - Accent1 3" xfId="180" xr:uid="{72228A08-19B4-4DDA-94C8-2AE2F38FB7EA}"/>
    <cellStyle name="60% - Accent1 4" xfId="1426" xr:uid="{7FBC36E7-4412-40D9-8626-6969FADEBC24}"/>
    <cellStyle name="60% - Accent2 2" xfId="181" xr:uid="{DB02EAF8-5AF5-4F9B-8F58-F8B89136EE94}"/>
    <cellStyle name="60% - Accent2 3" xfId="182" xr:uid="{0867217C-4C28-4F25-8635-002093192D7E}"/>
    <cellStyle name="60% - Accent2 4" xfId="1427" xr:uid="{B18344AB-01DE-4922-A503-40D85D5D4968}"/>
    <cellStyle name="60% - Accent3 2" xfId="183" xr:uid="{6FEA40BC-4409-4549-BBEE-5856C508A8B7}"/>
    <cellStyle name="60% - Accent3 3" xfId="184" xr:uid="{58473E34-015A-4DA6-BD29-CD225447E607}"/>
    <cellStyle name="60% - Accent3 4" xfId="1428" xr:uid="{416011BF-1439-4393-8CBC-F83E62B7F82C}"/>
    <cellStyle name="60% - Accent4 2" xfId="185" xr:uid="{3ED67EBC-CB9B-4603-A6C6-C1A7A3FFD15D}"/>
    <cellStyle name="60% - Accent4 3" xfId="186" xr:uid="{FEA42E74-B787-4E4F-A4E2-ECE8E0B52726}"/>
    <cellStyle name="60% - Accent4 4" xfId="1429" xr:uid="{47EB271A-21A7-411B-8C79-DEC0C2E3224A}"/>
    <cellStyle name="60% - Accent5 2" xfId="187" xr:uid="{9ECCBC0E-7561-485A-A65F-588A9687DC45}"/>
    <cellStyle name="60% - Accent5 3" xfId="188" xr:uid="{8E2BA10F-D9C8-46BA-9FBD-D2589B96CB48}"/>
    <cellStyle name="60% - Accent5 4" xfId="1430" xr:uid="{E139981C-0D1E-4042-B856-7D11B3BF2C44}"/>
    <cellStyle name="60% - Accent6 2" xfId="189" xr:uid="{5E2F7C3B-6A9C-409F-8D21-0AFF6AFC3957}"/>
    <cellStyle name="60% - Accent6 3" xfId="190" xr:uid="{D7EB693D-11EB-4B52-9715-9BFF9017D00F}"/>
    <cellStyle name="60% - Accent6 4" xfId="1431" xr:uid="{1E4B8D29-8637-4CB7-8E99-076BB34BF223}"/>
    <cellStyle name="60% - Énfasis1 2" xfId="191" xr:uid="{F5CBF2DE-269C-448C-99D8-CB8D6CA303BF}"/>
    <cellStyle name="60% - Énfasis2 2" xfId="192" xr:uid="{66B0E29B-9BA1-43AA-A2FF-85DB0A052D21}"/>
    <cellStyle name="60% - Énfasis3 2" xfId="193" xr:uid="{620778A5-4CDD-489D-8E32-E7671CDC1BCF}"/>
    <cellStyle name="60% - Énfasis4 2" xfId="194" xr:uid="{25EDEFE4-443E-47C3-94EB-7FA0F2007FDB}"/>
    <cellStyle name="60% - Énfasis5 2" xfId="195" xr:uid="{9472295F-5F28-4D6D-9D62-40F46FE31F93}"/>
    <cellStyle name="60% - Énfasis6 2" xfId="196" xr:uid="{CE266019-7274-49A7-9CCE-39220D8EDE9B}"/>
    <cellStyle name="60% - Акцент1" xfId="197" xr:uid="{9EA9913D-2EB8-484B-98BB-50FFE1D52B76}"/>
    <cellStyle name="60% - Акцент1 2" xfId="1432" xr:uid="{CA3C2332-0F43-496D-AE42-C33017BBFF96}"/>
    <cellStyle name="60% - Акцент1 3" xfId="1433" xr:uid="{6E9E563E-CAC2-4E4D-92B3-8F22E302F4E6}"/>
    <cellStyle name="60% - Акцент2" xfId="198" xr:uid="{EB8CA283-64FA-46CA-87E1-4C23297677B8}"/>
    <cellStyle name="60% - Акцент2 2" xfId="1434" xr:uid="{1397E251-51AA-4744-8BBA-68C227AB0A9A}"/>
    <cellStyle name="60% - Акцент2 3" xfId="1435" xr:uid="{D79B9870-6765-49F9-A4DF-192FCB4AE752}"/>
    <cellStyle name="60% - Акцент3" xfId="199" xr:uid="{E57D0CB5-7938-49C1-9730-DA0A39397C11}"/>
    <cellStyle name="60% - Акцент3 2" xfId="1436" xr:uid="{C0EAFA88-580D-4B02-92FF-8A44BB66780A}"/>
    <cellStyle name="60% - Акцент3 3" xfId="1437" xr:uid="{C0275B8F-E026-4BF7-8448-DFC3225B05DA}"/>
    <cellStyle name="60% - Акцент4" xfId="200" xr:uid="{18CBBD39-8226-497C-8305-830ADB8166D8}"/>
    <cellStyle name="60% - Акцент4 2" xfId="1438" xr:uid="{E8C85925-211F-4733-A144-04F927AE0B96}"/>
    <cellStyle name="60% - Акцент4 3" xfId="1439" xr:uid="{D23C3320-0832-45FB-941C-085CE09D3959}"/>
    <cellStyle name="60% - Акцент5" xfId="201" xr:uid="{0DAB4F87-4915-4BF2-B997-C92854B0BA8B}"/>
    <cellStyle name="60% - Акцент5 2" xfId="1440" xr:uid="{8A0282E3-86B3-41B5-A73D-3D7E9908E53D}"/>
    <cellStyle name="60% - Акцент5 3" xfId="1441" xr:uid="{5C9E65EE-7220-4A67-AED9-4521B26A5C37}"/>
    <cellStyle name="60% - Акцент6" xfId="202" xr:uid="{9BEFE228-640F-4518-866B-A4DE7776464E}"/>
    <cellStyle name="60% - Акцент6 2" xfId="1442" xr:uid="{2B04CA06-00F7-465B-A195-4F7669CAA12E}"/>
    <cellStyle name="60% - Акцент6 3" xfId="1443" xr:uid="{B5F84FD5-24DF-4F2E-92B1-0410AB4FD29E}"/>
    <cellStyle name="75" xfId="203" xr:uid="{D0EBDFD1-022F-4A71-9E21-7FB05F2EB6A7}"/>
    <cellStyle name="Accent1 - 20%" xfId="204" xr:uid="{86C40E58-CB1B-47B5-8FDE-4F351809F4D3}"/>
    <cellStyle name="Accent1 - 40%" xfId="205" xr:uid="{366B029D-4AA0-4C6A-8162-AD6E7D110780}"/>
    <cellStyle name="Accent1 - 60%" xfId="206" xr:uid="{B40B9E5A-9BA8-4D52-AD91-0ABD7AEDADA4}"/>
    <cellStyle name="Accent1 10" xfId="1444" xr:uid="{3FC20FB1-DD10-4038-A328-2CEF2C956C42}"/>
    <cellStyle name="Accent1 11" xfId="1445" xr:uid="{68DE962E-9C9E-4D5E-B669-0DA339D3CA0C}"/>
    <cellStyle name="Accent1 12" xfId="1446" xr:uid="{018AA86D-F4E7-42DE-94DB-418147204A4C}"/>
    <cellStyle name="Accent1 13" xfId="1447" xr:uid="{536E9BAD-BBD7-4369-B930-D9D04B75E19F}"/>
    <cellStyle name="Accent1 14" xfId="1448" xr:uid="{B28577E2-D0DE-41FF-AF42-66411A4D2047}"/>
    <cellStyle name="Accent1 15" xfId="1449" xr:uid="{CB83A376-2529-4B96-8B17-2D6A2393A4A4}"/>
    <cellStyle name="Accent1 16" xfId="1450" xr:uid="{333C3510-0805-4B22-8361-8C3AA14E089B}"/>
    <cellStyle name="Accent1 17" xfId="1451" xr:uid="{7F20E90B-C2FA-496A-B30C-BBB0A86F7EFB}"/>
    <cellStyle name="Accent1 18" xfId="1452" xr:uid="{BE34549B-A9C8-410D-9022-9F8F383D3784}"/>
    <cellStyle name="Accent1 19" xfId="1453" xr:uid="{5A7F1CD5-5A00-4D6C-AE57-1DBF44C14FA1}"/>
    <cellStyle name="Accent1 2" xfId="207" xr:uid="{C0DCFE4A-0179-42A0-9B99-19020D1C4017}"/>
    <cellStyle name="Accent1 2 2" xfId="208" xr:uid="{9CD96E7D-E140-45E5-8FD1-FDB607F51218}"/>
    <cellStyle name="Accent1 2_111226 Casing Running Cost Mapale wells" xfId="209" xr:uid="{0226AA3D-8A11-44AC-A513-7BB78910E559}"/>
    <cellStyle name="Accent1 20" xfId="1454" xr:uid="{64513C3C-5E43-40DC-82F0-B894318CD3AF}"/>
    <cellStyle name="Accent1 21" xfId="1455" xr:uid="{52B238E9-7CAF-469B-A484-7FB96A6FC835}"/>
    <cellStyle name="Accent1 22" xfId="1456" xr:uid="{36FF67AD-4F93-4032-92B6-C6BFDC85D086}"/>
    <cellStyle name="Accent1 23" xfId="1457" xr:uid="{E76097D7-9D60-4B46-888A-DF3785624F32}"/>
    <cellStyle name="Accent1 24" xfId="1458" xr:uid="{6AD06A7C-3CB6-4622-9F12-17537CD3DAC1}"/>
    <cellStyle name="Accent1 25" xfId="1459" xr:uid="{8FCBFE2D-31BB-4415-8458-ADD588C4568C}"/>
    <cellStyle name="Accent1 26" xfId="1460" xr:uid="{179191C5-90E0-49EC-AD39-47416C249645}"/>
    <cellStyle name="Accent1 27" xfId="1461" xr:uid="{952A2B7F-8C75-4B65-850B-1D0EDBC50064}"/>
    <cellStyle name="Accent1 28" xfId="1462" xr:uid="{12EAD113-D927-4803-837D-BC8C0258A33B}"/>
    <cellStyle name="Accent1 29" xfId="1463" xr:uid="{F7600974-641F-4605-B490-AB73DEA6C415}"/>
    <cellStyle name="Accent1 3" xfId="210" xr:uid="{089436EF-15AC-4150-BD05-C8D8B6896927}"/>
    <cellStyle name="Accent1 4" xfId="1464" xr:uid="{E839E6BC-CBDB-4D67-B706-04B5BC4300B1}"/>
    <cellStyle name="Accent1 5" xfId="1465" xr:uid="{58410114-BA48-4E8F-95DE-AA4B35CAA646}"/>
    <cellStyle name="Accent1 6" xfId="1466" xr:uid="{59515260-870B-421B-A83F-8E1A5E199BB4}"/>
    <cellStyle name="Accent1 7" xfId="1467" xr:uid="{725683BD-AE46-4422-8B39-C6505BD301C2}"/>
    <cellStyle name="Accent1 8" xfId="1468" xr:uid="{109A1A7B-B42F-4F5F-919D-AC1C05EF8A88}"/>
    <cellStyle name="Accent1 9" xfId="1469" xr:uid="{C7C8AEBC-2053-4801-8F3D-AE589896C54D}"/>
    <cellStyle name="Accent2 - 20%" xfId="211" xr:uid="{2E1E0BD1-028E-4F15-8B7D-428601D7471E}"/>
    <cellStyle name="Accent2 - 40%" xfId="212" xr:uid="{FC53DF43-B849-4DE7-9139-ABC94F8927E3}"/>
    <cellStyle name="Accent2 - 60%" xfId="213" xr:uid="{2007236E-0DD3-4A85-AA0A-38BF9CBF2EDC}"/>
    <cellStyle name="Accent2 10" xfId="1470" xr:uid="{AF301165-A445-4C7B-B6E4-1C4FABBCD03E}"/>
    <cellStyle name="Accent2 11" xfId="1471" xr:uid="{5289CD22-9E06-4EBD-B018-7A7C474E8C65}"/>
    <cellStyle name="Accent2 12" xfId="1472" xr:uid="{E4EF1490-E31C-4F7E-9FA3-5E2E4E42504D}"/>
    <cellStyle name="Accent2 13" xfId="1473" xr:uid="{D991290F-0461-4696-909F-0070FEA0C237}"/>
    <cellStyle name="Accent2 14" xfId="1474" xr:uid="{E2805C78-D912-4C3C-8D6D-02123BBA46E9}"/>
    <cellStyle name="Accent2 15" xfId="1475" xr:uid="{E2BC169E-1855-41A6-B179-DF7F72FA9E2A}"/>
    <cellStyle name="Accent2 16" xfId="1476" xr:uid="{84B4D3F3-A400-48BC-9441-ED1435C9E390}"/>
    <cellStyle name="Accent2 17" xfId="1477" xr:uid="{1389625D-49BC-4AB8-A4CD-C53CFDD40331}"/>
    <cellStyle name="Accent2 18" xfId="1478" xr:uid="{7F7D515B-4C7E-479E-B963-46A16BAB895E}"/>
    <cellStyle name="Accent2 19" xfId="1479" xr:uid="{4546D75E-76A2-490C-AE92-680388300188}"/>
    <cellStyle name="Accent2 2" xfId="214" xr:uid="{E7F855DB-6CEC-4E1B-9B90-E2220BADA117}"/>
    <cellStyle name="Accent2 2 2" xfId="215" xr:uid="{598B0D8E-CCA2-4F8E-8DB7-40788E75F1FF}"/>
    <cellStyle name="Accent2 2_111226 Casing Running Cost Mapale wells" xfId="216" xr:uid="{82EFAD85-45CA-4F12-8EB2-45FBFBBB4E53}"/>
    <cellStyle name="Accent2 20" xfId="1480" xr:uid="{FA2991E7-20E7-40B7-AD3D-B63D40B392E1}"/>
    <cellStyle name="Accent2 21" xfId="1481" xr:uid="{7BE1960E-C54E-4F17-869F-75C9C8142225}"/>
    <cellStyle name="Accent2 22" xfId="1482" xr:uid="{57810C6C-DB9E-4C3F-8B00-2279B5B19B83}"/>
    <cellStyle name="Accent2 23" xfId="1483" xr:uid="{433187D1-2313-4C4B-BC49-272A0BB5E961}"/>
    <cellStyle name="Accent2 24" xfId="1484" xr:uid="{9DAA52A3-8964-40DA-A66B-1BB65715AA1E}"/>
    <cellStyle name="Accent2 25" xfId="1485" xr:uid="{383EE552-FDA3-418C-B1CF-B2AE492D4DE0}"/>
    <cellStyle name="Accent2 26" xfId="1486" xr:uid="{89A6957A-91D9-49FD-AC08-D91CC593AE7C}"/>
    <cellStyle name="Accent2 27" xfId="1487" xr:uid="{613FFD54-6B22-416C-8273-51C375FE10CB}"/>
    <cellStyle name="Accent2 28" xfId="1488" xr:uid="{8BB5F5B8-1EE5-407C-9845-A9B447F62DEC}"/>
    <cellStyle name="Accent2 29" xfId="1489" xr:uid="{90E7D916-FDE3-4F6D-A838-1C38A2375ED4}"/>
    <cellStyle name="Accent2 3" xfId="217" xr:uid="{1B0AA5D4-9412-465A-931F-687AD47AF88C}"/>
    <cellStyle name="Accent2 4" xfId="1490" xr:uid="{5188D9DB-CA71-4AFE-AC98-401EBF042B4D}"/>
    <cellStyle name="Accent2 5" xfId="1491" xr:uid="{5A263632-E2D2-4A33-911E-7C051339FD22}"/>
    <cellStyle name="Accent2 6" xfId="1492" xr:uid="{217AAB7D-D558-4F0F-BA88-2CCF30B5FF3B}"/>
    <cellStyle name="Accent2 7" xfId="1493" xr:uid="{BCCB647B-55B0-41A8-A30A-A10D4D3C0265}"/>
    <cellStyle name="Accent2 8" xfId="1494" xr:uid="{7CB8108F-CCCB-4BBA-AC1A-3296565BEC12}"/>
    <cellStyle name="Accent2 9" xfId="1495" xr:uid="{08DF054B-2170-41B7-A584-FE0BB79940F3}"/>
    <cellStyle name="Accent3 - 20%" xfId="218" xr:uid="{04D15EEC-9259-4CD4-9B06-0B25C84C90D9}"/>
    <cellStyle name="Accent3 - 40%" xfId="219" xr:uid="{6E413464-EF52-4EA7-A158-68049906DBBD}"/>
    <cellStyle name="Accent3 - 60%" xfId="220" xr:uid="{5308C4C1-054F-41EB-8545-FDCD6D3E9B72}"/>
    <cellStyle name="Accent3 10" xfId="1496" xr:uid="{837CCC75-4EBF-41C2-B6DB-D0322121E84B}"/>
    <cellStyle name="Accent3 11" xfId="1497" xr:uid="{4ACC7EB7-1465-4063-8D3B-1522D2396C7E}"/>
    <cellStyle name="Accent3 12" xfId="1498" xr:uid="{BD77EB3B-8C45-46B5-AC1C-D20194F79264}"/>
    <cellStyle name="Accent3 13" xfId="1499" xr:uid="{13B09184-979C-4AEB-83EE-682B9C027196}"/>
    <cellStyle name="Accent3 14" xfId="1500" xr:uid="{1B6C14D5-B222-44FD-98E4-C0E110EC4D39}"/>
    <cellStyle name="Accent3 15" xfId="1501" xr:uid="{B046BD56-A56B-4469-9944-38C08386738F}"/>
    <cellStyle name="Accent3 16" xfId="1502" xr:uid="{6BB2A1AB-42FB-4076-A0B8-6C79683A9D09}"/>
    <cellStyle name="Accent3 17" xfId="1503" xr:uid="{C64E7945-B72F-4EBF-AC88-0E8D834D5F05}"/>
    <cellStyle name="Accent3 18" xfId="1504" xr:uid="{6C5CBA47-41D9-498B-ACC2-8DB41EC32FE9}"/>
    <cellStyle name="Accent3 19" xfId="1505" xr:uid="{3E296F29-A129-4395-9C89-A382BA732DB1}"/>
    <cellStyle name="Accent3 2" xfId="221" xr:uid="{6418BE88-9332-42D6-920D-3D7254B64096}"/>
    <cellStyle name="Accent3 2 2" xfId="222" xr:uid="{06B9AF67-7C55-42FF-8B7F-DBFC0DEF561E}"/>
    <cellStyle name="Accent3 2_111226 Casing Running Cost Mapale wells" xfId="223" xr:uid="{BB9EF3E4-79A9-4141-A9DD-B6F309739D84}"/>
    <cellStyle name="Accent3 20" xfId="1506" xr:uid="{7570C11E-306A-4642-B4F9-962AD571325A}"/>
    <cellStyle name="Accent3 21" xfId="1507" xr:uid="{C9B2879E-2BC3-4D39-962B-24520CC9600A}"/>
    <cellStyle name="Accent3 22" xfId="1508" xr:uid="{0953ECBB-6C43-48A8-8D7B-660DF1215069}"/>
    <cellStyle name="Accent3 23" xfId="1509" xr:uid="{7F870DE6-066D-4F40-BC64-0F4F56270B07}"/>
    <cellStyle name="Accent3 24" xfId="1510" xr:uid="{1AA0C543-CF15-441E-8F57-574D8BF26AE7}"/>
    <cellStyle name="Accent3 25" xfId="1511" xr:uid="{EE2A3C34-9077-47AE-A83C-444AFC0463C4}"/>
    <cellStyle name="Accent3 26" xfId="1512" xr:uid="{A73D48A8-1047-4FA3-9169-C630821399BE}"/>
    <cellStyle name="Accent3 27" xfId="1513" xr:uid="{3AC49C0D-18B0-4B62-83D3-A9857D0B0850}"/>
    <cellStyle name="Accent3 28" xfId="1514" xr:uid="{6C7B671A-F8D8-4453-90F3-392F32A692E1}"/>
    <cellStyle name="Accent3 29" xfId="1515" xr:uid="{87DE9D63-7F58-464D-B7D8-117734B2DF25}"/>
    <cellStyle name="Accent3 3" xfId="224" xr:uid="{E05A4FFE-BF6D-451A-BC50-DAD5B2619A99}"/>
    <cellStyle name="Accent3 4" xfId="1516" xr:uid="{505F33E7-5C11-4E2E-9E83-FDE83C540C0F}"/>
    <cellStyle name="Accent3 5" xfId="1517" xr:uid="{363D3891-6247-41F5-8F07-480FD0E3B54D}"/>
    <cellStyle name="Accent3 6" xfId="1518" xr:uid="{B0837AE1-A9BB-4585-B3BF-42731A890260}"/>
    <cellStyle name="Accent3 7" xfId="1519" xr:uid="{87B7B7AA-6AF1-468B-98F9-7FA90699B957}"/>
    <cellStyle name="Accent3 8" xfId="1520" xr:uid="{38F132F7-B3FD-47D2-82C0-A2AAB566DD04}"/>
    <cellStyle name="Accent3 9" xfId="1521" xr:uid="{5066CCFA-CFB3-4102-9563-AF1D3E107761}"/>
    <cellStyle name="Accent4 - 20%" xfId="225" xr:uid="{7E4DE34F-EEE9-471D-AA7F-80533ECDE11E}"/>
    <cellStyle name="Accent4 - 40%" xfId="226" xr:uid="{2FB32B01-DC89-456A-9168-C1A24D0CE5F0}"/>
    <cellStyle name="Accent4 - 60%" xfId="227" xr:uid="{3FF5EE1F-7B3B-441D-8E6A-C8536E2348A1}"/>
    <cellStyle name="Accent4 10" xfId="1522" xr:uid="{FEC948E9-2141-45A3-B042-9A57D0DAE094}"/>
    <cellStyle name="Accent4 11" xfId="1523" xr:uid="{8D612E5F-9456-47F2-A7ED-0866CE49DC55}"/>
    <cellStyle name="Accent4 12" xfId="1524" xr:uid="{EE076AC6-AE92-4B1B-8C85-06335B8400B3}"/>
    <cellStyle name="Accent4 13" xfId="1525" xr:uid="{FF0013EB-CF96-46DD-A001-10F86A112975}"/>
    <cellStyle name="Accent4 14" xfId="1526" xr:uid="{DF4E317B-6D4E-4053-8283-8976ADF09A52}"/>
    <cellStyle name="Accent4 15" xfId="1527" xr:uid="{BA8CAE9A-9629-4A1C-891A-6BB5E685EBDB}"/>
    <cellStyle name="Accent4 16" xfId="1528" xr:uid="{AF011A85-D180-4398-A7F2-7652A22A8715}"/>
    <cellStyle name="Accent4 17" xfId="1529" xr:uid="{C4600EF6-69F0-4304-852C-3DCC89510E76}"/>
    <cellStyle name="Accent4 18" xfId="1530" xr:uid="{7EABCEE1-EF05-411B-956A-4CCF7DE3A69B}"/>
    <cellStyle name="Accent4 19" xfId="1531" xr:uid="{EF0C0E16-1838-4F37-9580-22DF4FEA209E}"/>
    <cellStyle name="Accent4 2" xfId="228" xr:uid="{1323EFE3-E530-44B2-A549-E38AB0E0C1B3}"/>
    <cellStyle name="Accent4 2 2" xfId="229" xr:uid="{97925053-3624-44B2-B6BB-793A93C5D7E5}"/>
    <cellStyle name="Accent4 2_111226 Casing Running Cost Mapale wells" xfId="230" xr:uid="{31092C7C-BC64-4EB6-BBFC-E6F945B13AEB}"/>
    <cellStyle name="Accent4 20" xfId="1532" xr:uid="{538B851C-611E-405A-8D63-160ACA0FC473}"/>
    <cellStyle name="Accent4 21" xfId="1533" xr:uid="{13E9E757-C6BB-4A30-B6B7-8BABDF6AD6B4}"/>
    <cellStyle name="Accent4 22" xfId="1534" xr:uid="{D241C98D-94C9-4956-8746-4A18550F2448}"/>
    <cellStyle name="Accent4 23" xfId="1535" xr:uid="{CB91F902-1E99-4A88-B76E-ED0BA01C5FCA}"/>
    <cellStyle name="Accent4 24" xfId="1536" xr:uid="{B7111A0E-8F15-48B4-9426-DC82FECEB380}"/>
    <cellStyle name="Accent4 25" xfId="1537" xr:uid="{8600C1E6-6281-4778-9A40-3720CCD034A4}"/>
    <cellStyle name="Accent4 26" xfId="1538" xr:uid="{94EF5864-7408-4A67-9864-2866416DA23E}"/>
    <cellStyle name="Accent4 27" xfId="1539" xr:uid="{06F05C3B-5F7E-420C-8265-C28B95EEFA78}"/>
    <cellStyle name="Accent4 28" xfId="1540" xr:uid="{F4026ABB-73ED-44DE-834F-699A050DB248}"/>
    <cellStyle name="Accent4 29" xfId="1541" xr:uid="{A77A51B3-B408-45CD-8C4B-79A9F9D5A238}"/>
    <cellStyle name="Accent4 3" xfId="231" xr:uid="{A58C67DC-DD56-490E-8C57-1FBE007AAAE7}"/>
    <cellStyle name="Accent4 4" xfId="1542" xr:uid="{425C5577-8E9A-4CD9-A7F0-8892858EDDD0}"/>
    <cellStyle name="Accent4 5" xfId="1543" xr:uid="{A02C1B53-4EBD-4943-A92C-A6067D58C99D}"/>
    <cellStyle name="Accent4 6" xfId="1544" xr:uid="{B95673D3-5571-4665-9999-47BEBFDEBDC6}"/>
    <cellStyle name="Accent4 7" xfId="1545" xr:uid="{101C40AA-FE59-4D6C-9360-6677FBD79126}"/>
    <cellStyle name="Accent4 8" xfId="1546" xr:uid="{EC11D6D5-EB7E-47C7-A4AD-50146881D3B1}"/>
    <cellStyle name="Accent4 9" xfId="1547" xr:uid="{88A32C68-F2D9-485A-AA06-7A186A361340}"/>
    <cellStyle name="Accent5 - 20%" xfId="232" xr:uid="{30941D31-C9E4-4AF3-BEBF-863B012511B6}"/>
    <cellStyle name="Accent5 - 40%" xfId="233" xr:uid="{E02FEB50-C823-45F9-B28C-8011449BDFAB}"/>
    <cellStyle name="Accent5 - 60%" xfId="234" xr:uid="{93D9993E-06C2-4EB4-BA0B-AD3B2520C5D5}"/>
    <cellStyle name="Accent5 10" xfId="1548" xr:uid="{EC91C9A0-E941-4AC3-BB76-0CBDDF62FCFD}"/>
    <cellStyle name="Accent5 11" xfId="1549" xr:uid="{CF0275BE-EB74-42DB-B248-8381FFA2B5FF}"/>
    <cellStyle name="Accent5 12" xfId="1550" xr:uid="{C565AFAE-6E8C-4B5D-9A2B-0D27BC43F64F}"/>
    <cellStyle name="Accent5 13" xfId="1551" xr:uid="{DA4096A2-3AE8-47FE-B1BA-30DB025D1F74}"/>
    <cellStyle name="Accent5 14" xfId="1552" xr:uid="{541E6A58-DCE7-419D-B58A-E1E403052BE0}"/>
    <cellStyle name="Accent5 15" xfId="1553" xr:uid="{3744FE98-52BB-4838-B19C-1CAEC4FC1BAA}"/>
    <cellStyle name="Accent5 16" xfId="1554" xr:uid="{55B73522-8E4B-4E85-AF83-A3C19F0E453F}"/>
    <cellStyle name="Accent5 17" xfId="1555" xr:uid="{C77945D3-2BB0-4D63-909E-1265C9AAF042}"/>
    <cellStyle name="Accent5 18" xfId="1556" xr:uid="{B6DF700D-D5A7-4557-80F1-EE6F1456C25E}"/>
    <cellStyle name="Accent5 19" xfId="1557" xr:uid="{2E83E70A-F003-4ABA-86F5-CD31AF0DFADB}"/>
    <cellStyle name="Accent5 2" xfId="235" xr:uid="{6BB0DBF0-8841-4C50-87EE-73F60083B25C}"/>
    <cellStyle name="Accent5 2 2" xfId="236" xr:uid="{9C8342F8-5518-463A-ACE0-AB854F1C0916}"/>
    <cellStyle name="Accent5 2_111226 Casing Running Cost Mapale wells" xfId="237" xr:uid="{1DA92C89-021B-4168-AE3E-3C962B2FE732}"/>
    <cellStyle name="Accent5 20" xfId="1558" xr:uid="{97EEDB69-EE91-49E3-A93B-5A886BF168A6}"/>
    <cellStyle name="Accent5 21" xfId="1559" xr:uid="{4FE54866-ECDB-455A-B1F1-910A8B3BCD75}"/>
    <cellStyle name="Accent5 22" xfId="1560" xr:uid="{0D41D19E-FCD4-4514-AD42-91BE69E4CCA0}"/>
    <cellStyle name="Accent5 23" xfId="1561" xr:uid="{1008099B-BE12-4BA2-80CB-76683F30EAC2}"/>
    <cellStyle name="Accent5 24" xfId="1562" xr:uid="{0E2D0BFA-8D36-4FAD-870F-0E36213AA4A2}"/>
    <cellStyle name="Accent5 25" xfId="1563" xr:uid="{DBA07292-6048-4B69-BF25-C7A0804A98E4}"/>
    <cellStyle name="Accent5 26" xfId="1564" xr:uid="{4F1E1661-2EA6-4D6C-8FC3-A4DF1F217651}"/>
    <cellStyle name="Accent5 27" xfId="1565" xr:uid="{1DA92F2E-C055-49D9-BF70-D8A8FD31D1B4}"/>
    <cellStyle name="Accent5 28" xfId="1566" xr:uid="{5143AAE6-9F88-4552-B23B-EBE3D4D9C988}"/>
    <cellStyle name="Accent5 29" xfId="1567" xr:uid="{F3040431-C13F-4412-B28B-EB248F7580E0}"/>
    <cellStyle name="Accent5 3" xfId="238" xr:uid="{3C5E21AB-6FA1-4DB9-BDF5-0AC0F55B14B8}"/>
    <cellStyle name="Accent5 4" xfId="1568" xr:uid="{071081D8-FA96-4848-8A22-02834828432F}"/>
    <cellStyle name="Accent5 5" xfId="1569" xr:uid="{03BE774D-EE8C-4D8B-8972-5F8B8CF65808}"/>
    <cellStyle name="Accent5 6" xfId="1570" xr:uid="{DC6DCF04-4530-4858-B9C5-C05E3BBAFE72}"/>
    <cellStyle name="Accent5 7" xfId="1571" xr:uid="{FE6D9C44-29C1-42A2-BAA4-86A30DEB88C0}"/>
    <cellStyle name="Accent5 8" xfId="1572" xr:uid="{3F607C14-0C16-4AF9-B4D9-78F98A5E5A67}"/>
    <cellStyle name="Accent5 9" xfId="1573" xr:uid="{9C20F1AE-F716-4138-92F2-86574EAED60E}"/>
    <cellStyle name="Accent6 - 20%" xfId="239" xr:uid="{EA3A7F62-20E9-463B-B162-8D6DA52B5ECE}"/>
    <cellStyle name="Accent6 - 40%" xfId="240" xr:uid="{EA6B9666-2799-416D-BDCC-608E7FB6E294}"/>
    <cellStyle name="Accent6 - 60%" xfId="241" xr:uid="{E44E20F8-BC06-4546-AC45-B9D234B6BF56}"/>
    <cellStyle name="Accent6 10" xfId="1574" xr:uid="{5654163C-24EF-40B7-B482-6812F7950111}"/>
    <cellStyle name="Accent6 11" xfId="1575" xr:uid="{BC51AAFA-0466-4D02-94B5-6562893E6087}"/>
    <cellStyle name="Accent6 12" xfId="1576" xr:uid="{2064D324-A9A7-45A2-B3A4-789B2AA1E435}"/>
    <cellStyle name="Accent6 13" xfId="1577" xr:uid="{5281C47B-A0DA-4DA4-895D-CB210978702B}"/>
    <cellStyle name="Accent6 14" xfId="1578" xr:uid="{10769A35-BDC4-416A-8FF1-EC4372018EDA}"/>
    <cellStyle name="Accent6 15" xfId="1579" xr:uid="{DAEFDA04-FA4E-486B-B6DC-86801679A28E}"/>
    <cellStyle name="Accent6 16" xfId="1580" xr:uid="{E861848E-5A79-492E-BAA0-E93A9105B7AD}"/>
    <cellStyle name="Accent6 17" xfId="1581" xr:uid="{AE35A7F9-612D-46BC-95CC-0CFCB12AD196}"/>
    <cellStyle name="Accent6 18" xfId="1582" xr:uid="{8D519007-45B1-4BA7-83F9-626BE8ABF1AA}"/>
    <cellStyle name="Accent6 19" xfId="1583" xr:uid="{811B2EEB-61D2-4CCE-8535-B38ED3290E24}"/>
    <cellStyle name="Accent6 2" xfId="242" xr:uid="{1D5359D3-5E75-424B-B9BF-82127576DE5B}"/>
    <cellStyle name="Accent6 2 2" xfId="243" xr:uid="{80823F34-002A-437B-8F5A-466552C37FC0}"/>
    <cellStyle name="Accent6 2_111226 Casing Running Cost Mapale wells" xfId="244" xr:uid="{B6D6D915-1EAA-41BE-833E-94B31EC63FA4}"/>
    <cellStyle name="Accent6 20" xfId="1584" xr:uid="{927DCFC6-C644-4816-BF45-B0F3770215F5}"/>
    <cellStyle name="Accent6 21" xfId="1585" xr:uid="{6A4D6346-35D9-47DC-8812-D86CAF62190A}"/>
    <cellStyle name="Accent6 22" xfId="1586" xr:uid="{AA358D74-C43F-457B-A983-57D401835824}"/>
    <cellStyle name="Accent6 23" xfId="1587" xr:uid="{33A8EFEB-0897-450D-BB61-2B14343DB027}"/>
    <cellStyle name="Accent6 24" xfId="1588" xr:uid="{04EE54E4-DBA5-4CA9-A79F-7B50AEABD078}"/>
    <cellStyle name="Accent6 25" xfId="1589" xr:uid="{F7D96FC5-7299-418C-9585-EBF53DD1BEF9}"/>
    <cellStyle name="Accent6 26" xfId="1590" xr:uid="{A5950F18-4A7F-493F-9A39-D6588DB3C2FE}"/>
    <cellStyle name="Accent6 27" xfId="1591" xr:uid="{4E5627E7-89C3-464D-9A9D-4DA2047A0D62}"/>
    <cellStyle name="Accent6 28" xfId="1592" xr:uid="{5B74F64A-BF39-4878-8DBF-72D02788B5EB}"/>
    <cellStyle name="Accent6 29" xfId="1593" xr:uid="{7832011D-ECD8-44EB-AB8D-D8B97B87D45D}"/>
    <cellStyle name="Accent6 3" xfId="245" xr:uid="{3CE03867-6B7F-428C-8399-6349B3ADCEE8}"/>
    <cellStyle name="Accent6 4" xfId="1594" xr:uid="{09F9B910-0915-4264-A3A2-F4104FE6C530}"/>
    <cellStyle name="Accent6 5" xfId="1595" xr:uid="{B4CA9322-71AD-4719-8AAB-A4E5EB1E1D54}"/>
    <cellStyle name="Accent6 6" xfId="1596" xr:uid="{B46776D4-B779-4D9E-AC1D-B4CDC7F8A984}"/>
    <cellStyle name="Accent6 7" xfId="1597" xr:uid="{3AE43B11-EBFC-44EF-8FE5-A691C02CF8CB}"/>
    <cellStyle name="Accent6 8" xfId="1598" xr:uid="{C9BEE1CA-1496-4056-A36D-FDFAFE607AAF}"/>
    <cellStyle name="Accent6 9" xfId="1599" xr:uid="{0DA8E862-D3B7-4E59-B434-C608116E7335}"/>
    <cellStyle name="Bad 2" xfId="246" xr:uid="{8519D22D-FD85-4AC5-B9A3-D3389E7962DD}"/>
    <cellStyle name="Bad 2 2" xfId="247" xr:uid="{501B0C78-4613-498E-B8F6-C737300A523A}"/>
    <cellStyle name="Bad 2_111226 Casing Running Cost Mapale wells" xfId="248" xr:uid="{FC202A6C-BD80-4D02-AD43-6F6973613836}"/>
    <cellStyle name="Bad 3" xfId="249" xr:uid="{5C2EB86D-6DB8-4D49-BEB8-CC6D34431681}"/>
    <cellStyle name="Bad 4" xfId="1600" xr:uid="{A5E7C09A-48E9-4731-A470-127D06081178}"/>
    <cellStyle name="Bold_8" xfId="250" xr:uid="{05F390CA-017A-493C-9D62-B00D8DF33AAB}"/>
    <cellStyle name="Brackets (2)" xfId="251" xr:uid="{026A43C4-8080-4CDE-B422-84BFAFD22365}"/>
    <cellStyle name="Brackets (2) 2" xfId="1601" xr:uid="{5C71F2A6-B38E-4CC2-81C8-DA4678A88C1E}"/>
    <cellStyle name="Brackets (2) 3" xfId="1602" xr:uid="{FA6290C7-9708-4025-B5E4-85FAC1FBAF20}"/>
    <cellStyle name="Brackets (3)" xfId="252" xr:uid="{15AB4479-2C0B-4AEC-ABE4-F7B6E2ACD688}"/>
    <cellStyle name="Buena 2" xfId="253" xr:uid="{AAB1A977-182D-4FFE-AF00-6308B9C3C26E}"/>
    <cellStyle name="Buena 3" xfId="438" xr:uid="{7B95F126-79D8-412A-9796-CABFBF90AEFB}"/>
    <cellStyle name="Calculation 10" xfId="1603" xr:uid="{9FEE2E45-1A00-481F-A003-2327A9180D54}"/>
    <cellStyle name="Calculation 10 2" xfId="5972" xr:uid="{DE074AAB-9860-45BA-AEEE-F4F314EB2332}"/>
    <cellStyle name="Calculation 10 2 2" xfId="14624" xr:uid="{76340413-6B5A-421D-8914-C949D108D9A8}"/>
    <cellStyle name="Calculation 10 3" xfId="6711" xr:uid="{FD74AFC8-6740-4A88-BD31-4C6216E74E84}"/>
    <cellStyle name="Calculation 10 3 2" xfId="15351" xr:uid="{EBD2E398-475B-449D-826D-EF19A8B77399}"/>
    <cellStyle name="Calculation 10 4" xfId="5941" xr:uid="{77B364EA-7CC8-4516-ACA1-BE6DD049610C}"/>
    <cellStyle name="Calculation 10 4 2" xfId="14593" xr:uid="{9C09565A-7B25-447E-B671-E88FCFC091F3}"/>
    <cellStyle name="Calculation 10 4 2 2" xfId="34841" xr:uid="{FB6E88F9-262D-4745-BBD8-FAE3729B1E6E}"/>
    <cellStyle name="Calculation 10 4 2 3" xfId="27383" xr:uid="{54862A3F-A7F7-47B0-9947-1EBF899042AA}"/>
    <cellStyle name="Calculation 10 4 3" xfId="32449" xr:uid="{7A8F1CEC-922B-4251-B11F-1C4BA11C2626}"/>
    <cellStyle name="Calculation 10 4 4" xfId="25035" xr:uid="{E359235B-ACCF-47DA-AD5E-C028A843F587}"/>
    <cellStyle name="Calculation 10 5" xfId="9867" xr:uid="{4724AAAA-73FB-4B3E-ADC7-59FF60537981}"/>
    <cellStyle name="Calculation 10 5 2" xfId="18494" xr:uid="{060830F1-B197-4E60-BC8D-50871FDA8252}"/>
    <cellStyle name="Calculation 10 6" xfId="6523" xr:uid="{3002B142-BF0B-408D-91A1-8B9221FA1D45}"/>
    <cellStyle name="Calculation 10 6 2" xfId="15175" xr:uid="{BF91E675-34F6-44F0-BDD4-22B9EABB96BE}"/>
    <cellStyle name="Calculation 10 7" xfId="12156" xr:uid="{3DC6AE17-6D80-4E7C-8733-998129D3B5F4}"/>
    <cellStyle name="Calculation 10 7 2" xfId="20780" xr:uid="{C92FD912-96C2-4A3F-91E8-15F7A92DC198}"/>
    <cellStyle name="Calculation 10 8" xfId="7918" xr:uid="{89B73B56-B33A-4170-96B4-67D99CF930C8}"/>
    <cellStyle name="Calculation 10 8 2" xfId="16556" xr:uid="{94D91403-75AC-4F7F-B431-ACB25260D882}"/>
    <cellStyle name="Calculation 11" xfId="1604" xr:uid="{47935C78-A88C-4B9A-A677-04EC77C9FF4F}"/>
    <cellStyle name="Calculation 11 2" xfId="5973" xr:uid="{19CB8456-81B5-42E3-8AAB-2D0A561DF54B}"/>
    <cellStyle name="Calculation 11 2 2" xfId="14625" xr:uid="{2BEED688-3C8F-463A-8300-7514711D6183}"/>
    <cellStyle name="Calculation 11 3" xfId="5536" xr:uid="{7930A818-28A3-4291-92EB-D2EEA9BB1CB0}"/>
    <cellStyle name="Calculation 11 3 2" xfId="14188" xr:uid="{AE655F51-0970-4F81-A460-52AFC99C0CB4}"/>
    <cellStyle name="Calculation 11 4" xfId="5942" xr:uid="{1A55C931-232C-4CF6-9825-6C1E59E402DE}"/>
    <cellStyle name="Calculation 11 4 2" xfId="14594" xr:uid="{CDA5C1F6-AC44-4A4C-9D4E-1AE9244DD2A0}"/>
    <cellStyle name="Calculation 11 4 2 2" xfId="34842" xr:uid="{263C68FA-013B-48CE-847A-EB5729A912CC}"/>
    <cellStyle name="Calculation 11 4 2 3" xfId="27384" xr:uid="{E47A5CD3-49C3-4F9A-A421-C1FF34A444E7}"/>
    <cellStyle name="Calculation 11 4 3" xfId="32450" xr:uid="{A6B50B77-7D31-43B6-898C-F6D43605CD10}"/>
    <cellStyle name="Calculation 11 4 4" xfId="25036" xr:uid="{D46FCBE9-0611-49FD-9F92-CC18F91C0D87}"/>
    <cellStyle name="Calculation 11 5" xfId="9866" xr:uid="{58CC8449-4A35-4488-84FF-1011864ECA4A}"/>
    <cellStyle name="Calculation 11 5 2" xfId="18493" xr:uid="{F150A256-FCED-4849-980B-7183AAD8D6AA}"/>
    <cellStyle name="Calculation 11 6" xfId="6524" xr:uid="{B4ACEAEF-F17A-4C91-AC45-015C5B5297CE}"/>
    <cellStyle name="Calculation 11 6 2" xfId="15176" xr:uid="{8DCB2CC7-0BB5-4EBA-BF73-FBB0AFC3369F}"/>
    <cellStyle name="Calculation 11 7" xfId="12155" xr:uid="{6AD1B4FF-CD9B-4968-9D6F-5DA131E72D1E}"/>
    <cellStyle name="Calculation 11 7 2" xfId="20779" xr:uid="{63BBF5A0-9B5A-457B-B4B0-7064DEABAE73}"/>
    <cellStyle name="Calculation 11 8" xfId="5916" xr:uid="{8738C1F4-9E65-4A04-8309-A5E23D9F2773}"/>
    <cellStyle name="Calculation 11 8 2" xfId="14568" xr:uid="{4D8C7E79-FB42-45FB-BF27-1A49368E7626}"/>
    <cellStyle name="Calculation 12" xfId="1605" xr:uid="{5204C4E4-E1AB-4F4D-8F29-7025D2CCD9AF}"/>
    <cellStyle name="Calculation 12 2" xfId="5974" xr:uid="{D22E9BF8-B93F-4118-83D4-A17BA55B993B}"/>
    <cellStyle name="Calculation 12 2 2" xfId="14626" xr:uid="{747DAB6F-2881-482A-BD28-6B2C9A315DBE}"/>
    <cellStyle name="Calculation 12 3" xfId="6710" xr:uid="{C25822C8-337C-47FF-AA66-C09BC5C0EE9F}"/>
    <cellStyle name="Calculation 12 3 2" xfId="15350" xr:uid="{96743EC2-A2BD-4439-86D9-BE9159CDE034}"/>
    <cellStyle name="Calculation 12 4" xfId="4598" xr:uid="{4009D648-646F-49B5-A16B-F9739218D2B2}"/>
    <cellStyle name="Calculation 12 4 2" xfId="13259" xr:uid="{66A0228F-07DF-461D-AE34-4A0EE6A3D231}"/>
    <cellStyle name="Calculation 12 4 2 2" xfId="34260" xr:uid="{1C3F4430-30B2-4FA7-9F20-A2B6FA6A2EEA}"/>
    <cellStyle name="Calculation 12 4 2 3" xfId="26806" xr:uid="{2A7F11ED-26EB-47D6-8BE4-93FB74F95B2E}"/>
    <cellStyle name="Calculation 12 4 3" xfId="31871" xr:uid="{30A64F0B-14DD-48F8-80B9-206C996BE859}"/>
    <cellStyle name="Calculation 12 4 4" xfId="24458" xr:uid="{328E4718-7D80-4391-9194-23360E399B4C}"/>
    <cellStyle name="Calculation 12 5" xfId="9865" xr:uid="{94BDDE67-06A7-44E2-807C-06C1D79B436D}"/>
    <cellStyle name="Calculation 12 5 2" xfId="18492" xr:uid="{344CB03E-A17B-44F0-B8F3-AC9E65759274}"/>
    <cellStyle name="Calculation 12 6" xfId="9284" xr:uid="{A837F7EC-A15E-435E-A627-1F973124925B}"/>
    <cellStyle name="Calculation 12 6 2" xfId="17912" xr:uid="{F0642BF9-A013-4908-9C99-4186AAEC3D54}"/>
    <cellStyle name="Calculation 12 7" xfId="12154" xr:uid="{F0BDB7D3-3A2E-4976-BCC2-D4197AF5B6BC}"/>
    <cellStyle name="Calculation 12 7 2" xfId="20778" xr:uid="{BCE9CEF4-DD8F-4079-835B-88DCC897B403}"/>
    <cellStyle name="Calculation 12 8" xfId="10912" xr:uid="{ABA4BDA9-A245-4DD9-9AA8-D79DFFAA7436}"/>
    <cellStyle name="Calculation 12 8 2" xfId="19538" xr:uid="{0FAF1C0E-76C0-4A83-BBCA-CCEDB64600EC}"/>
    <cellStyle name="Calculation 13" xfId="1606" xr:uid="{61D6C324-A1DE-4EB3-9117-BBB9A043B302}"/>
    <cellStyle name="Calculation 13 2" xfId="5975" xr:uid="{E9FFF17E-4DAE-42A7-84E4-E3F9AD356AC5}"/>
    <cellStyle name="Calculation 13 2 2" xfId="14627" xr:uid="{9326D7AB-BC2E-490F-A936-688BCCEB7D3B}"/>
    <cellStyle name="Calculation 13 3" xfId="6709" xr:uid="{7B56100E-D551-441A-9E67-1F7A75974F74}"/>
    <cellStyle name="Calculation 13 3 2" xfId="15349" xr:uid="{9BFB8D50-6E79-44E4-9F6C-A88D439E393C}"/>
    <cellStyle name="Calculation 13 4" xfId="8069" xr:uid="{C9089B4D-6450-49E3-93CE-3207D9A4DE5F}"/>
    <cellStyle name="Calculation 13 4 2" xfId="16707" xr:uid="{2A3D2AC0-6B13-487E-ABCA-5A4360929A9A}"/>
    <cellStyle name="Calculation 13 4 2 2" xfId="35561" xr:uid="{174707AA-5118-482C-8039-0E2A2D5552D3}"/>
    <cellStyle name="Calculation 13 4 2 3" xfId="28094" xr:uid="{67129771-BC4E-4423-B63C-79A45D40DCBD}"/>
    <cellStyle name="Calculation 13 4 3" xfId="33172" xr:uid="{A0FE7865-6E44-4C81-8F61-CDE9BBB16C28}"/>
    <cellStyle name="Calculation 13 4 4" xfId="25746" xr:uid="{D9C3BE49-4805-4368-9E23-275623E21223}"/>
    <cellStyle name="Calculation 13 5" xfId="9864" xr:uid="{64EC0947-D3C3-4D21-96E6-631A64AFD8A9}"/>
    <cellStyle name="Calculation 13 5 2" xfId="18491" xr:uid="{64A850CB-5A95-42A7-8B72-3F64EE84330E}"/>
    <cellStyle name="Calculation 13 6" xfId="10435" xr:uid="{91C4F997-2983-4C2F-A8A2-F5C16A09FCF4}"/>
    <cellStyle name="Calculation 13 6 2" xfId="19062" xr:uid="{AC88ED1E-E499-469D-A61F-80E5E0AF137B}"/>
    <cellStyle name="Calculation 13 7" xfId="12153" xr:uid="{611BF779-2EA1-494B-A594-68456C73621A}"/>
    <cellStyle name="Calculation 13 7 2" xfId="20777" xr:uid="{BD0BB4F7-550C-4EA3-B95F-E40D931DF93B}"/>
    <cellStyle name="Calculation 13 8" xfId="12443" xr:uid="{675814CD-D027-4B4D-A67F-1D8F093523D2}"/>
    <cellStyle name="Calculation 13 8 2" xfId="21067" xr:uid="{D7964C26-5044-4AEA-B92F-75076D5B2297}"/>
    <cellStyle name="Calculation 14" xfId="1607" xr:uid="{39776CD9-F8DC-43B8-B64F-75EA6D551402}"/>
    <cellStyle name="Calculation 14 2" xfId="5976" xr:uid="{FECEA78A-EF01-4408-B8E6-4798393718BB}"/>
    <cellStyle name="Calculation 14 2 2" xfId="14628" xr:uid="{C8ECD596-3165-41F9-A5E4-E4888950E712}"/>
    <cellStyle name="Calculation 14 3" xfId="6708" xr:uid="{AD5A939A-3051-4BFF-8198-ECC50AE969D7}"/>
    <cellStyle name="Calculation 14 3 2" xfId="15348" xr:uid="{AC387DA3-55C2-4274-9D6A-0E15A8FA640A}"/>
    <cellStyle name="Calculation 14 4" xfId="4599" xr:uid="{338CBF3B-E65D-46E8-8549-A836CCF16D1D}"/>
    <cellStyle name="Calculation 14 4 2" xfId="13260" xr:uid="{ADBB1329-9E7D-4D9E-B2C3-75D14B248C39}"/>
    <cellStyle name="Calculation 14 4 2 2" xfId="34261" xr:uid="{1061CF9D-BA3D-4FB1-A316-663891ECCBFF}"/>
    <cellStyle name="Calculation 14 4 2 3" xfId="26807" xr:uid="{A35D1FC1-1C4A-44E1-A701-BE59373148EB}"/>
    <cellStyle name="Calculation 14 4 3" xfId="31872" xr:uid="{ED989A92-745D-4D16-9E67-A1470AC79BE6}"/>
    <cellStyle name="Calculation 14 4 4" xfId="24459" xr:uid="{20C0DED5-F7A3-4220-A909-21B0E10A5419}"/>
    <cellStyle name="Calculation 14 5" xfId="9863" xr:uid="{188C29D1-288B-4755-8E26-CBEB0F3C3ED0}"/>
    <cellStyle name="Calculation 14 5 2" xfId="18490" xr:uid="{77E1F8D5-7631-45A6-B8B1-42C5B4229CF1}"/>
    <cellStyle name="Calculation 14 6" xfId="8232" xr:uid="{29787F4D-60F1-4C9A-9449-A04D95122000}"/>
    <cellStyle name="Calculation 14 6 2" xfId="16870" xr:uid="{4B70017C-5B87-4E5A-96F7-7FB06CCADF07}"/>
    <cellStyle name="Calculation 14 7" xfId="12152" xr:uid="{50937B21-6C71-4446-B066-CA56BC5E3BC4}"/>
    <cellStyle name="Calculation 14 7 2" xfId="20776" xr:uid="{31492292-9249-4EE6-9DC9-29309E866238}"/>
    <cellStyle name="Calculation 14 8" xfId="4590" xr:uid="{272C9F85-325D-464B-B568-EB2EDB02BCD3}"/>
    <cellStyle name="Calculation 14 8 2" xfId="13251" xr:uid="{91F29DCD-76BB-4FFC-8993-8179F506570A}"/>
    <cellStyle name="Calculation 15" xfId="1608" xr:uid="{5EA343D6-4384-4972-B294-26C408066C53}"/>
    <cellStyle name="Calculation 15 2" xfId="5977" xr:uid="{A82E78AB-BDE4-4862-9FF2-5B8270545FCF}"/>
    <cellStyle name="Calculation 15 2 2" xfId="14629" xr:uid="{A6A9A42D-40D7-45E3-A37F-58F587883CBF}"/>
    <cellStyle name="Calculation 15 3" xfId="4899" xr:uid="{8D8C43DE-A56E-4278-8E73-4DCB719F5183}"/>
    <cellStyle name="Calculation 15 3 2" xfId="13558" xr:uid="{7ADCC79A-03D3-47B7-94DE-FAFC572FB42E}"/>
    <cellStyle name="Calculation 15 4" xfId="4600" xr:uid="{96CDE221-9C0E-4E8A-9408-54C65ECB1FF7}"/>
    <cellStyle name="Calculation 15 4 2" xfId="13261" xr:uid="{901BE793-C2E4-44A3-8597-75177976C687}"/>
    <cellStyle name="Calculation 15 4 2 2" xfId="34262" xr:uid="{E50CE0AD-D8D1-4353-8C43-DFEA2DDEE037}"/>
    <cellStyle name="Calculation 15 4 2 3" xfId="26808" xr:uid="{0D0EC34B-4300-41DF-9764-660CE7659EF0}"/>
    <cellStyle name="Calculation 15 4 3" xfId="31873" xr:uid="{7120E292-D213-4502-890B-B051E0FE7234}"/>
    <cellStyle name="Calculation 15 4 4" xfId="24460" xr:uid="{4E889D8C-A147-47A7-9433-3BDF4FAD9EB8}"/>
    <cellStyle name="Calculation 15 5" xfId="9862" xr:uid="{EABD53E6-B8F5-465B-8AB2-D20B1A597CEC}"/>
    <cellStyle name="Calculation 15 5 2" xfId="18489" xr:uid="{637C4463-4451-45D4-905B-8C24D8AF6113}"/>
    <cellStyle name="Calculation 15 6" xfId="6525" xr:uid="{2AC82157-297C-465D-9B81-721961D65173}"/>
    <cellStyle name="Calculation 15 6 2" xfId="15177" xr:uid="{DB5BDF85-8EF5-4B9E-BCE7-4F2133D36B9D}"/>
    <cellStyle name="Calculation 15 7" xfId="12151" xr:uid="{F3713DF1-DE50-44B3-B221-17F807C61874}"/>
    <cellStyle name="Calculation 15 7 2" xfId="20775" xr:uid="{FEB31DC6-B051-4DF6-8EB2-D4A63EF13EED}"/>
    <cellStyle name="Calculation 15 8" xfId="10399" xr:uid="{F4350B45-1907-4154-AA74-D0F35767FDB9}"/>
    <cellStyle name="Calculation 15 8 2" xfId="19026" xr:uid="{16C91E88-8BD9-4EA4-89E9-EF0A03C118BB}"/>
    <cellStyle name="Calculation 16" xfId="1609" xr:uid="{97CB5EFC-E18F-44A9-BAB6-F6F9A2915E5E}"/>
    <cellStyle name="Calculation 16 2" xfId="5978" xr:uid="{6642B513-4CD1-4E2F-8EA3-4F63B94F08C4}"/>
    <cellStyle name="Calculation 16 2 2" xfId="14630" xr:uid="{16910EDB-0721-4FDB-85C9-F97EA8C33160}"/>
    <cellStyle name="Calculation 16 3" xfId="6707" xr:uid="{3FA98FD2-44A7-4FFF-A8F8-3386C332DFBE}"/>
    <cellStyle name="Calculation 16 3 2" xfId="15347" xr:uid="{AF99B96F-58F3-48FC-92BB-928517172288}"/>
    <cellStyle name="Calculation 16 4" xfId="5943" xr:uid="{6A8FDA40-7FDF-40A1-9B20-33908F0923C2}"/>
    <cellStyle name="Calculation 16 4 2" xfId="14595" xr:uid="{96769AA8-D257-45C1-960C-B776A748693D}"/>
    <cellStyle name="Calculation 16 4 2 2" xfId="34843" xr:uid="{9FA97927-72BA-4034-97F8-0886ED9E381C}"/>
    <cellStyle name="Calculation 16 4 2 3" xfId="27385" xr:uid="{5E58E4B1-A74E-4103-A9B6-79501DEBCC5C}"/>
    <cellStyle name="Calculation 16 4 3" xfId="32451" xr:uid="{6C2E892C-2F9A-4DD7-AD79-D11EC4167818}"/>
    <cellStyle name="Calculation 16 4 4" xfId="25037" xr:uid="{351FDB6E-D421-4E12-A906-8094FFD44842}"/>
    <cellStyle name="Calculation 16 5" xfId="9861" xr:uid="{51CCC917-9695-4906-ACB7-D643F93FB88A}"/>
    <cellStyle name="Calculation 16 5 2" xfId="18488" xr:uid="{540944C0-2521-4771-BDEC-CA045EB6F04A}"/>
    <cellStyle name="Calculation 16 6" xfId="9283" xr:uid="{4AB88DCA-5F01-42AA-9E3F-51D993068D93}"/>
    <cellStyle name="Calculation 16 6 2" xfId="17911" xr:uid="{C6CCAAC2-3DE2-446A-A7A9-77A036B83310}"/>
    <cellStyle name="Calculation 16 7" xfId="12150" xr:uid="{F8B2B86A-6A93-4781-8A7D-4B3BC7F9EC93}"/>
    <cellStyle name="Calculation 16 7 2" xfId="20774" xr:uid="{D80C8738-DC43-4B52-9602-EAE91CC23662}"/>
    <cellStyle name="Calculation 16 8" xfId="10208" xr:uid="{D47D36F3-F91C-418F-8794-7D05E480AE69}"/>
    <cellStyle name="Calculation 16 8 2" xfId="18835" xr:uid="{A1E970EF-773B-4186-9C04-1F57635B6577}"/>
    <cellStyle name="Calculation 17" xfId="1610" xr:uid="{8A1F367C-009A-4DEC-94F1-5564FB47FC36}"/>
    <cellStyle name="Calculation 17 2" xfId="5979" xr:uid="{17B7CF66-4793-402A-9550-4889DE39BE1A}"/>
    <cellStyle name="Calculation 17 2 2" xfId="14631" xr:uid="{51263206-A57A-4203-897E-99B694420A67}"/>
    <cellStyle name="Calculation 17 3" xfId="6706" xr:uid="{2BA90A21-0E68-454F-B785-0FD89A0A9BCB}"/>
    <cellStyle name="Calculation 17 3 2" xfId="15346" xr:uid="{05F89089-C9EB-4471-B5C9-4E71CD0DE289}"/>
    <cellStyle name="Calculation 17 4" xfId="5944" xr:uid="{FCC24DD8-D63D-445C-AB4E-751016F9DFA8}"/>
    <cellStyle name="Calculation 17 4 2" xfId="14596" xr:uid="{B2FEAD1C-504F-4D64-9C0A-EC5E516C9A68}"/>
    <cellStyle name="Calculation 17 4 2 2" xfId="34844" xr:uid="{AEC1333D-DFBC-4AB2-B2E9-C8FD471B97EC}"/>
    <cellStyle name="Calculation 17 4 2 3" xfId="27386" xr:uid="{1E6DCDAE-5D68-4675-8129-1FA3C9ECA858}"/>
    <cellStyle name="Calculation 17 4 3" xfId="32452" xr:uid="{C60F0F5D-B006-4BE2-ADC2-5C7CB9602456}"/>
    <cellStyle name="Calculation 17 4 4" xfId="25038" xr:uid="{F11311BD-25BE-4894-A65C-C2D22B28AC9F}"/>
    <cellStyle name="Calculation 17 5" xfId="9860" xr:uid="{D6583F02-A5F8-4EE6-A848-3F20A6FC0A23}"/>
    <cellStyle name="Calculation 17 5 2" xfId="18487" xr:uid="{10C48A6B-C035-475A-A8BC-933B19D1A229}"/>
    <cellStyle name="Calculation 17 6" xfId="5153" xr:uid="{0CBFC7B2-0B00-40AB-87D9-269A3A84F48D}"/>
    <cellStyle name="Calculation 17 6 2" xfId="13812" xr:uid="{18CED16C-C800-4815-8ECF-CE67287AF094}"/>
    <cellStyle name="Calculation 17 7" xfId="12149" xr:uid="{DB393A4A-640F-49D9-9657-F0E0C1E7C8FA}"/>
    <cellStyle name="Calculation 17 7 2" xfId="20773" xr:uid="{FC5648F1-E79F-4E30-8E16-752CA7AC4125}"/>
    <cellStyle name="Calculation 17 8" xfId="7779" xr:uid="{61A9CB0A-B780-44DA-8E0E-3B84E4DB11A9}"/>
    <cellStyle name="Calculation 17 8 2" xfId="16417" xr:uid="{6582753A-CB31-47FF-AAEA-8F537A136839}"/>
    <cellStyle name="Calculation 18" xfId="1611" xr:uid="{1F4C10F7-69E2-48BF-8D9F-D676FF73080B}"/>
    <cellStyle name="Calculation 18 2" xfId="5980" xr:uid="{B7C391BA-8AE0-43CD-A239-9101DCFA520F}"/>
    <cellStyle name="Calculation 18 2 2" xfId="14632" xr:uid="{8831C978-7790-4FEC-A7FC-A12ED5220195}"/>
    <cellStyle name="Calculation 18 3" xfId="4898" xr:uid="{C0D391AB-0105-48F3-B195-4103C562F307}"/>
    <cellStyle name="Calculation 18 3 2" xfId="13557" xr:uid="{F9292375-4FBE-4E18-959A-E3BBE27B11E6}"/>
    <cellStyle name="Calculation 18 4" xfId="8070" xr:uid="{A3FF8F8E-6D45-4740-A43A-135D860668FD}"/>
    <cellStyle name="Calculation 18 4 2" xfId="16708" xr:uid="{12C49524-D7CF-4753-BE5A-18535AF90A4E}"/>
    <cellStyle name="Calculation 18 4 2 2" xfId="35562" xr:uid="{2166DC0D-86A7-480F-8405-325E9C1B08E2}"/>
    <cellStyle name="Calculation 18 4 2 3" xfId="28095" xr:uid="{73F726A1-4D64-4DF7-83F8-CAA0D522322C}"/>
    <cellStyle name="Calculation 18 4 3" xfId="33173" xr:uid="{1FF47354-882C-4599-A808-B1B48D215632}"/>
    <cellStyle name="Calculation 18 4 4" xfId="25747" xr:uid="{DE66503A-F343-47D4-9C04-993E35E8C18A}"/>
    <cellStyle name="Calculation 18 5" xfId="9859" xr:uid="{818D5EB6-BB14-46D8-82DA-7D604A081085}"/>
    <cellStyle name="Calculation 18 5 2" xfId="18486" xr:uid="{0672A321-14F6-4175-BEA2-DCAB6263A5C9}"/>
    <cellStyle name="Calculation 18 6" xfId="10436" xr:uid="{288C7F45-8CA2-4F9E-A381-94D4D9E6A0D3}"/>
    <cellStyle name="Calculation 18 6 2" xfId="19063" xr:uid="{0FE2D93D-BB99-47E6-9BC9-F4196BA1C6DD}"/>
    <cellStyle name="Calculation 18 7" xfId="12148" xr:uid="{378F6499-73A3-43BF-857A-A9C51CCF4F40}"/>
    <cellStyle name="Calculation 18 7 2" xfId="20772" xr:uid="{660AD799-6104-4E35-B8E7-60E2920577FA}"/>
    <cellStyle name="Calculation 18 8" xfId="11533" xr:uid="{4B3AD1FD-8724-4C1B-9E5F-444FEC63D395}"/>
    <cellStyle name="Calculation 18 8 2" xfId="20158" xr:uid="{C1F7A2CE-B3CE-4373-9C16-D054EC618315}"/>
    <cellStyle name="Calculation 2" xfId="254" xr:uid="{7AEAD0F0-D2BA-4BFA-8F0C-5A90F9F5F937}"/>
    <cellStyle name="Calculation 2 10" xfId="1612" xr:uid="{D3D1696B-BCCC-444E-B075-30798CCC0C7E}"/>
    <cellStyle name="Calculation 2 10 2" xfId="5981" xr:uid="{F9A469F7-A1B7-4C88-8380-E248E3BEEACA}"/>
    <cellStyle name="Calculation 2 10 2 2" xfId="14633" xr:uid="{2BA8F3C5-816B-4E80-9E49-517668BC7EEE}"/>
    <cellStyle name="Calculation 2 10 3" xfId="6705" xr:uid="{8828FCF4-CCD2-449B-B8C4-2755D2B192CE}"/>
    <cellStyle name="Calculation 2 10 3 2" xfId="15345" xr:uid="{58DB1143-5768-4270-B7BE-31BDE11E4A6E}"/>
    <cellStyle name="Calculation 2 10 4" xfId="5264" xr:uid="{5C45EA37-D05F-4C17-93A8-7AF02EE14B36}"/>
    <cellStyle name="Calculation 2 10 4 2" xfId="13923" xr:uid="{562776C4-8A48-4782-A63E-A7D3FB942CBE}"/>
    <cellStyle name="Calculation 2 10 4 2 2" xfId="34526" xr:uid="{D6DC96C8-627B-4F62-8D32-5C96563FFB13}"/>
    <cellStyle name="Calculation 2 10 4 2 3" xfId="27069" xr:uid="{EA09B6D9-1601-472F-908C-F7DC38567FE2}"/>
    <cellStyle name="Calculation 2 10 4 3" xfId="32135" xr:uid="{8457E7E4-B8A0-46D7-B44C-1CD5480805C4}"/>
    <cellStyle name="Calculation 2 10 4 4" xfId="24721" xr:uid="{7DD4A39A-67BC-4F83-B47B-497D40ABA791}"/>
    <cellStyle name="Calculation 2 10 5" xfId="9858" xr:uid="{A9A88FF6-63A2-4B72-A923-0EC60BDD9E97}"/>
    <cellStyle name="Calculation 2 10 5 2" xfId="18485" xr:uid="{960B7A84-EF77-4E3A-9812-DF13A8C91C15}"/>
    <cellStyle name="Calculation 2 10 6" xfId="10437" xr:uid="{F6E22E16-65AB-4928-8526-D6D78C47E1AE}"/>
    <cellStyle name="Calculation 2 10 6 2" xfId="19064" xr:uid="{F4433D11-91AA-44C3-B70A-7CD93D4A234D}"/>
    <cellStyle name="Calculation 2 10 7" xfId="12147" xr:uid="{1ED63CC0-11D3-48AA-B43A-5A1E91D3BC9B}"/>
    <cellStyle name="Calculation 2 10 7 2" xfId="20771" xr:uid="{23F6219C-8050-4375-9614-CFD692A2CB87}"/>
    <cellStyle name="Calculation 2 10 8" xfId="12444" xr:uid="{8C34BF04-D65F-490A-AF01-F10715EE9ABE}"/>
    <cellStyle name="Calculation 2 10 8 2" xfId="21068" xr:uid="{0FF8361C-E903-430D-82EC-11A789706BB3}"/>
    <cellStyle name="Calculation 2 11" xfId="1613" xr:uid="{ECC7C661-E122-474B-B132-A2033C9E463B}"/>
    <cellStyle name="Calculation 2 11 2" xfId="5982" xr:uid="{4909BC3E-91AC-4076-A773-2027096A89C2}"/>
    <cellStyle name="Calculation 2 11 2 2" xfId="14634" xr:uid="{B8F6ABF8-0FC1-4DE6-B546-8843A985BDB9}"/>
    <cellStyle name="Calculation 2 11 3" xfId="6704" xr:uid="{29905460-BD3D-425E-9075-293DC6316790}"/>
    <cellStyle name="Calculation 2 11 3 2" xfId="15344" xr:uid="{0E405751-2517-467B-B87B-E2512DF82362}"/>
    <cellStyle name="Calculation 2 11 4" xfId="5068" xr:uid="{82B5EA28-6C88-4C7D-AC52-C843104F95FA}"/>
    <cellStyle name="Calculation 2 11 4 2" xfId="13727" xr:uid="{B7EC61CA-9009-4341-8DEB-E8C95D185C77}"/>
    <cellStyle name="Calculation 2 11 4 2 2" xfId="34482" xr:uid="{36F7BC0C-2877-4097-9081-455D68065632}"/>
    <cellStyle name="Calculation 2 11 4 2 3" xfId="27025" xr:uid="{733C13AD-6AB7-4533-A752-09F74FE7EF81}"/>
    <cellStyle name="Calculation 2 11 4 3" xfId="32091" xr:uid="{FD2A7223-5D16-440E-BFC6-37F7173007B4}"/>
    <cellStyle name="Calculation 2 11 4 4" xfId="24677" xr:uid="{C8B52576-EC80-4D35-9E96-63301F90F192}"/>
    <cellStyle name="Calculation 2 11 5" xfId="9857" xr:uid="{331EB8ED-BF86-4262-B4BC-6B298D7E2FBF}"/>
    <cellStyle name="Calculation 2 11 5 2" xfId="18484" xr:uid="{7CE7F805-05D6-4400-8D7B-100FC4042B9A}"/>
    <cellStyle name="Calculation 2 11 6" xfId="10129" xr:uid="{3FC33860-AFB0-423F-87E5-E10BC037B12F}"/>
    <cellStyle name="Calculation 2 11 6 2" xfId="18756" xr:uid="{1E558844-A879-4DC3-AA7C-73157A509ABC}"/>
    <cellStyle name="Calculation 2 11 7" xfId="12146" xr:uid="{FAB347D3-9E02-44FC-BAC5-9D713F255C26}"/>
    <cellStyle name="Calculation 2 11 7 2" xfId="20770" xr:uid="{79EB0BE8-EA9D-451F-B20E-19FF432AAF77}"/>
    <cellStyle name="Calculation 2 11 8" xfId="12417" xr:uid="{02CD62C5-CCAE-4954-9303-ACDB27A1F27B}"/>
    <cellStyle name="Calculation 2 11 8 2" xfId="21041" xr:uid="{F89C9FC3-04A1-42CA-AA3F-11E2B381B376}"/>
    <cellStyle name="Calculation 2 12" xfId="1614" xr:uid="{BB7B312A-4782-4E5B-8499-0229A6395F8E}"/>
    <cellStyle name="Calculation 2 12 2" xfId="5983" xr:uid="{EAAC48F8-8292-47F1-A0E3-EC1BA82C88A0}"/>
    <cellStyle name="Calculation 2 12 2 2" xfId="14635" xr:uid="{A66D10CB-1102-49F7-BCFA-B5A72739B94B}"/>
    <cellStyle name="Calculation 2 12 3" xfId="4897" xr:uid="{B182DF00-4CCD-40DC-8DAC-2CBCCB9E3B5F}"/>
    <cellStyle name="Calculation 2 12 3 2" xfId="13556" xr:uid="{DCFA7FC7-0FB9-43C5-B4E8-611098387DC7}"/>
    <cellStyle name="Calculation 2 12 4" xfId="5067" xr:uid="{E572C9B6-1DA4-482D-81BB-2AD634D1F5DC}"/>
    <cellStyle name="Calculation 2 12 4 2" xfId="13726" xr:uid="{D16EBDD8-3EF1-4FDE-B694-D26E247B7BF7}"/>
    <cellStyle name="Calculation 2 12 4 2 2" xfId="34481" xr:uid="{16AD9B45-DB1D-4077-BDDF-61BDB123D078}"/>
    <cellStyle name="Calculation 2 12 4 2 3" xfId="27024" xr:uid="{8DD34092-AC72-4752-B536-C299906877FF}"/>
    <cellStyle name="Calculation 2 12 4 3" xfId="32090" xr:uid="{6BD97374-3B9B-4768-83FD-BDB1D5B76CA2}"/>
    <cellStyle name="Calculation 2 12 4 4" xfId="24676" xr:uid="{FB9673B4-C838-41D2-B7EF-4D8C3D079537}"/>
    <cellStyle name="Calculation 2 12 5" xfId="9856" xr:uid="{8433DB0A-A8D9-4149-B387-06FCB64A1D64}"/>
    <cellStyle name="Calculation 2 12 5 2" xfId="18483" xr:uid="{F20CB007-BC26-4EA1-9EDB-BD27CABDBCB0}"/>
    <cellStyle name="Calculation 2 12 6" xfId="10127" xr:uid="{E0A158B5-9707-45FD-A7F5-229DFC5D4507}"/>
    <cellStyle name="Calculation 2 12 6 2" xfId="18754" xr:uid="{5C9AA990-EA73-40B0-8BD8-71935DF43412}"/>
    <cellStyle name="Calculation 2 12 7" xfId="12145" xr:uid="{4AE0EE6B-9A93-412C-A3BE-EE8E3A8ED063}"/>
    <cellStyle name="Calculation 2 12 7 2" xfId="20769" xr:uid="{42F91700-BE5B-421E-9BF5-04DB92C88418}"/>
    <cellStyle name="Calculation 2 12 8" xfId="12415" xr:uid="{23ABB367-4C1E-4B66-BF96-6CADF92A6DCB}"/>
    <cellStyle name="Calculation 2 12 8 2" xfId="21039" xr:uid="{B1DF011F-EAE8-4648-8566-14246E4F9675}"/>
    <cellStyle name="Calculation 2 13" xfId="1615" xr:uid="{51EE31A4-C861-423D-9775-172B4BF571C3}"/>
    <cellStyle name="Calculation 2 13 2" xfId="5984" xr:uid="{D3DC4BEE-1465-493B-B9ED-10E8B1E0B7E7}"/>
    <cellStyle name="Calculation 2 13 2 2" xfId="14636" xr:uid="{F7886AF8-53F0-4C9E-B8A7-0C92A520C646}"/>
    <cellStyle name="Calculation 2 13 3" xfId="6703" xr:uid="{CDBCA153-A109-4251-9F64-8A2FC16E2174}"/>
    <cellStyle name="Calculation 2 13 3 2" xfId="15343" xr:uid="{F6D0EC07-D477-414B-A61D-7AFB2F7DC1B0}"/>
    <cellStyle name="Calculation 2 13 4" xfId="7713" xr:uid="{ED145752-3591-4341-AC54-8A81D9B729FB}"/>
    <cellStyle name="Calculation 2 13 4 2" xfId="16351" xr:uid="{98E49CC5-6232-463D-BB7F-9475AD515A7E}"/>
    <cellStyle name="Calculation 2 13 4 2 2" xfId="35452" xr:uid="{33FA330D-0CF3-4C80-9EF2-1382A800E401}"/>
    <cellStyle name="Calculation 2 13 4 2 3" xfId="27989" xr:uid="{BCEA5A36-A085-41DC-A05F-C5A1DDFBDFA4}"/>
    <cellStyle name="Calculation 2 13 4 3" xfId="33066" xr:uid="{CD94235D-CDFD-4A83-80A7-88F756C4A03B}"/>
    <cellStyle name="Calculation 2 13 4 4" xfId="25641" xr:uid="{271A4E08-A664-4A20-BB61-180A41FB6E7A}"/>
    <cellStyle name="Calculation 2 13 5" xfId="9855" xr:uid="{4AFE1C53-96D0-40C5-8E0A-D30B1646BCC9}"/>
    <cellStyle name="Calculation 2 13 5 2" xfId="18482" xr:uid="{1149A5AD-F5C4-4813-8EBF-FF0238BB66BE}"/>
    <cellStyle name="Calculation 2 13 6" xfId="10128" xr:uid="{7AE22FF4-C07D-44BA-91EB-E01B7273A384}"/>
    <cellStyle name="Calculation 2 13 6 2" xfId="18755" xr:uid="{6C37C6B5-5F3E-44D8-BDC5-D2F872A3B20E}"/>
    <cellStyle name="Calculation 2 13 7" xfId="12144" xr:uid="{098056E3-9647-413F-AF45-734BD87FBED2}"/>
    <cellStyle name="Calculation 2 13 7 2" xfId="20768" xr:uid="{32A04A40-68C8-4903-8472-2224AADF3F41}"/>
    <cellStyle name="Calculation 2 13 8" xfId="11543" xr:uid="{8F94E960-F3C2-4980-B874-0C81BDAB042E}"/>
    <cellStyle name="Calculation 2 13 8 2" xfId="20168" xr:uid="{2DF74342-CE65-4946-9B37-C2F06E4C6491}"/>
    <cellStyle name="Calculation 2 14" xfId="1616" xr:uid="{1633000C-DD6F-448A-B797-9022AEA93ADB}"/>
    <cellStyle name="Calculation 2 14 2" xfId="5985" xr:uid="{ADBE2EFC-9885-4DDB-97DB-B988038265ED}"/>
    <cellStyle name="Calculation 2 14 2 2" xfId="14637" xr:uid="{D68B107A-F817-4A5A-9EA0-BD84D92BF00E}"/>
    <cellStyle name="Calculation 2 14 3" xfId="6702" xr:uid="{C8AC4D5E-63CE-41F4-9D11-C17ACBBD47F0}"/>
    <cellStyle name="Calculation 2 14 3 2" xfId="15342" xr:uid="{DA184D41-0E0E-4069-B7CF-568D37A0A3DA}"/>
    <cellStyle name="Calculation 2 14 4" xfId="7712" xr:uid="{2DB7C185-7A6D-47F6-B8A7-5C88BB4A1EAF}"/>
    <cellStyle name="Calculation 2 14 4 2" xfId="16350" xr:uid="{BE7E8E17-32F2-4404-A604-8E6EC44B2FCB}"/>
    <cellStyle name="Calculation 2 14 4 2 2" xfId="35451" xr:uid="{9AD7652B-66C5-4E36-A812-8C49D703D9DB}"/>
    <cellStyle name="Calculation 2 14 4 2 3" xfId="27988" xr:uid="{01D4A789-8B29-4FCA-BFA0-B64C899503A0}"/>
    <cellStyle name="Calculation 2 14 4 3" xfId="33065" xr:uid="{71795736-2269-4D82-9387-68F9A8D1CA7C}"/>
    <cellStyle name="Calculation 2 14 4 4" xfId="25640" xr:uid="{1FB2310C-AB00-42C0-822E-255E15F55C25}"/>
    <cellStyle name="Calculation 2 14 5" xfId="9854" xr:uid="{675A69A7-7D76-4ECD-A82A-87DD87F8284F}"/>
    <cellStyle name="Calculation 2 14 5 2" xfId="18481" xr:uid="{CC18BAA1-3C2B-4B5A-816F-DAAF35919F76}"/>
    <cellStyle name="Calculation 2 14 6" xfId="5182" xr:uid="{20891EA6-7DA3-4A99-8181-6C72ECAF8C00}"/>
    <cellStyle name="Calculation 2 14 6 2" xfId="13841" xr:uid="{821FB13D-E55F-4F44-979F-E8C94A2D5993}"/>
    <cellStyle name="Calculation 2 14 7" xfId="12143" xr:uid="{D89DCFA0-5331-4A56-92C5-CCE46B3335DB}"/>
    <cellStyle name="Calculation 2 14 7 2" xfId="20767" xr:uid="{CD7F4C59-182E-4555-9F53-0D62287E1934}"/>
    <cellStyle name="Calculation 2 14 8" xfId="12416" xr:uid="{903016CA-2118-406F-A5A4-C4D699F27C9A}"/>
    <cellStyle name="Calculation 2 14 8 2" xfId="21040" xr:uid="{18F1EC52-14BF-496A-B6AC-D2FC55671E1E}"/>
    <cellStyle name="Calculation 2 15" xfId="1617" xr:uid="{77E939F4-3997-4D3E-90BB-AB3DDBA1B944}"/>
    <cellStyle name="Calculation 2 15 2" xfId="5986" xr:uid="{17ED82CF-D2E2-4499-A3BC-0EE25BE54CF6}"/>
    <cellStyle name="Calculation 2 15 2 2" xfId="14638" xr:uid="{77FEDE43-7B4F-4D50-BD32-87111AD2C04C}"/>
    <cellStyle name="Calculation 2 15 3" xfId="4896" xr:uid="{582BDC12-F193-48C1-8304-1D1621F1F1F8}"/>
    <cellStyle name="Calculation 2 15 3 2" xfId="13555" xr:uid="{60C5335A-A443-4CC7-9C15-43B4465AC874}"/>
    <cellStyle name="Calculation 2 15 4" xfId="7714" xr:uid="{081A27BF-8A6A-48DA-9478-7E698E92E7ED}"/>
    <cellStyle name="Calculation 2 15 4 2" xfId="16352" xr:uid="{1E07177F-E31A-4C69-8333-656A291F03F5}"/>
    <cellStyle name="Calculation 2 15 4 2 2" xfId="35453" xr:uid="{DD506A92-15EB-4FB0-A75E-307A91771515}"/>
    <cellStyle name="Calculation 2 15 4 2 3" xfId="27990" xr:uid="{75B6745C-7D4A-48D7-874A-8199C708EF30}"/>
    <cellStyle name="Calculation 2 15 4 3" xfId="33067" xr:uid="{BF6A804C-3CE2-480F-9A07-DC8F7934255F}"/>
    <cellStyle name="Calculation 2 15 4 4" xfId="25642" xr:uid="{25F0CF1C-0908-4034-8140-BE0A558C71E9}"/>
    <cellStyle name="Calculation 2 15 5" xfId="9853" xr:uid="{D67F0A81-6F79-466C-B342-C638443EB763}"/>
    <cellStyle name="Calculation 2 15 5 2" xfId="18480" xr:uid="{8428968F-F1A0-4153-B57E-6EF743316BC7}"/>
    <cellStyle name="Calculation 2 15 6" xfId="9104" xr:uid="{8CDCCEDD-8390-44F8-9599-21F83C4A5648}"/>
    <cellStyle name="Calculation 2 15 6 2" xfId="17732" xr:uid="{EE81A9CF-0414-4D5B-95B6-016B0DE73358}"/>
    <cellStyle name="Calculation 2 15 7" xfId="12142" xr:uid="{48C03044-FD94-4997-8B1A-3C0B83D4743A}"/>
    <cellStyle name="Calculation 2 15 7 2" xfId="20766" xr:uid="{89AB38B0-78C4-4C61-9CBB-08ADDD7D9B14}"/>
    <cellStyle name="Calculation 2 15 8" xfId="12418" xr:uid="{EC3BB83F-F120-49B6-B833-64582DD3B81C}"/>
    <cellStyle name="Calculation 2 15 8 2" xfId="21042" xr:uid="{6A437B6F-4FEF-4F12-B0A0-0DFDB75D0455}"/>
    <cellStyle name="Calculation 2 16" xfId="1618" xr:uid="{24CCEE93-E8EF-478D-B096-9A5885C19F57}"/>
    <cellStyle name="Calculation 2 16 2" xfId="5987" xr:uid="{151DA649-D6DD-4D2C-9A0C-F9C5DB3408BF}"/>
    <cellStyle name="Calculation 2 16 2 2" xfId="14639" xr:uid="{CC80A6BF-0E12-47F3-AED8-27D5B769A899}"/>
    <cellStyle name="Calculation 2 16 3" xfId="6701" xr:uid="{2C820C56-5A8D-45D2-8D6D-6A656E861A06}"/>
    <cellStyle name="Calculation 2 16 3 2" xfId="15341" xr:uid="{180FBCC6-E274-4C97-9CAE-FB642AC8565C}"/>
    <cellStyle name="Calculation 2 16 4" xfId="5069" xr:uid="{DA780EC3-7533-41D6-B9E6-D474E7A8B2B6}"/>
    <cellStyle name="Calculation 2 16 4 2" xfId="13728" xr:uid="{CEC35B84-49CA-4BD5-B3B5-EB55E2CA2770}"/>
    <cellStyle name="Calculation 2 16 4 2 2" xfId="34483" xr:uid="{98B5805C-DC7F-4D4F-BD8D-4FE69EC10C00}"/>
    <cellStyle name="Calculation 2 16 4 2 3" xfId="27026" xr:uid="{92894D54-D48D-4443-9463-3C18C4F7DBAF}"/>
    <cellStyle name="Calculation 2 16 4 3" xfId="32092" xr:uid="{5F45291A-8D20-46D4-B874-92A88A004EB9}"/>
    <cellStyle name="Calculation 2 16 4 4" xfId="24678" xr:uid="{F8912862-7D22-4B0D-B34F-96F7E0314EE8}"/>
    <cellStyle name="Calculation 2 16 5" xfId="9852" xr:uid="{529CDD81-A73B-4145-B492-C756D03B9DBA}"/>
    <cellStyle name="Calculation 2 16 5 2" xfId="18479" xr:uid="{E4395225-C9E7-4BD0-9D85-916A01228895}"/>
    <cellStyle name="Calculation 2 16 6" xfId="10131" xr:uid="{1D329D21-E9EE-484D-B137-A21551D2CB66}"/>
    <cellStyle name="Calculation 2 16 6 2" xfId="18758" xr:uid="{544979D3-F794-4951-B124-A191D691240C}"/>
    <cellStyle name="Calculation 2 16 7" xfId="12141" xr:uid="{7FF01A3C-4B7E-4106-99BE-57B75866AF2E}"/>
    <cellStyle name="Calculation 2 16 7 2" xfId="20765" xr:uid="{EAEAA9EC-5C28-4E34-B31F-64710A2BC823}"/>
    <cellStyle name="Calculation 2 16 8" xfId="12419" xr:uid="{A4779036-1537-44D1-888F-5AA518C0735F}"/>
    <cellStyle name="Calculation 2 16 8 2" xfId="21043" xr:uid="{16C35B61-1E03-4C64-ADCD-5CCC32762EF3}"/>
    <cellStyle name="Calculation 2 17" xfId="1619" xr:uid="{3F3BCA67-CBA3-4FA9-9600-ED20CEAC0901}"/>
    <cellStyle name="Calculation 2 17 2" xfId="5988" xr:uid="{3A055B7D-F981-40F9-BA04-1C00B911E697}"/>
    <cellStyle name="Calculation 2 17 2 2" xfId="14640" xr:uid="{D95EF2A6-C55E-4E9D-83B7-5D98701D8604}"/>
    <cellStyle name="Calculation 2 17 3" xfId="6700" xr:uid="{ABE3E7F2-C72C-4580-A07E-B966528BACF5}"/>
    <cellStyle name="Calculation 2 17 3 2" xfId="15340" xr:uid="{33A48473-3FA3-4AD8-BF1C-C417B5358FCF}"/>
    <cellStyle name="Calculation 2 17 4" xfId="5945" xr:uid="{4B1E7891-E3B2-47DE-B373-B3D2474D1252}"/>
    <cellStyle name="Calculation 2 17 4 2" xfId="14597" xr:uid="{ABD38D17-77C6-41EF-8800-92B611DC1846}"/>
    <cellStyle name="Calculation 2 17 4 2 2" xfId="34845" xr:uid="{4915E009-953B-447C-B4F2-5683E9F8C0B6}"/>
    <cellStyle name="Calculation 2 17 4 2 3" xfId="27387" xr:uid="{2936A1B1-ED99-4E13-9571-1E05B3CAC939}"/>
    <cellStyle name="Calculation 2 17 4 3" xfId="32453" xr:uid="{E0881706-27AD-4346-A0BB-AFC927D11A07}"/>
    <cellStyle name="Calculation 2 17 4 4" xfId="25039" xr:uid="{F8F3B4E3-8B03-4593-8B2E-DC1BA7AA183A}"/>
    <cellStyle name="Calculation 2 17 5" xfId="9851" xr:uid="{FC6A0BAA-ED0E-441C-99C9-E0C871F6E3D9}"/>
    <cellStyle name="Calculation 2 17 5 2" xfId="18478" xr:uid="{DE1E2EBD-66C4-45B4-AFBC-DA38E7A3357D}"/>
    <cellStyle name="Calculation 2 17 6" xfId="4799" xr:uid="{FF66E130-E897-4890-B046-221B4CEC95D6}"/>
    <cellStyle name="Calculation 2 17 6 2" xfId="13460" xr:uid="{7CC584FD-2BA6-4167-8A83-5F50CC31F984}"/>
    <cellStyle name="Calculation 2 17 7" xfId="12140" xr:uid="{E538C0D5-DB4F-43DF-89CD-991939E9DA40}"/>
    <cellStyle name="Calculation 2 17 7 2" xfId="20764" xr:uid="{6DE08734-5BE6-4AE7-BB5D-1FFAA2FAA472}"/>
    <cellStyle name="Calculation 2 17 8" xfId="9463" xr:uid="{C24A3EDB-0B8E-49D4-BFC1-4BDED0CCB561}"/>
    <cellStyle name="Calculation 2 17 8 2" xfId="18091" xr:uid="{BC503453-5B4C-4C2D-A695-55D3928FC7BD}"/>
    <cellStyle name="Calculation 2 18" xfId="4613" xr:uid="{826C5884-A671-4212-83B0-F07D5582EBF7}"/>
    <cellStyle name="Calculation 2 18 2" xfId="13274" xr:uid="{04C7D07D-A7BF-45C0-A104-8DEEF127C050}"/>
    <cellStyle name="Calculation 2 19" xfId="5363" xr:uid="{BCA840E2-FB07-463F-99E1-5EBCF7212891}"/>
    <cellStyle name="Calculation 2 19 2" xfId="14022" xr:uid="{F80689CC-621A-4293-A444-CF7768438EDC}"/>
    <cellStyle name="Calculation 2 2" xfId="255" xr:uid="{79075BC4-6109-4B51-BC14-C5EF3ACC1E2E}"/>
    <cellStyle name="Calculation 2 2 10" xfId="1620" xr:uid="{46FFC007-9D02-4D66-BDC7-B6B1AC0EA176}"/>
    <cellStyle name="Calculation 2 2 10 2" xfId="5989" xr:uid="{4D91EE0E-86A0-48EB-98FC-24B02DC562DD}"/>
    <cellStyle name="Calculation 2 2 10 2 2" xfId="14641" xr:uid="{8117AACF-C573-4E98-ACB2-3EA4BA4E92E0}"/>
    <cellStyle name="Calculation 2 2 10 3" xfId="4895" xr:uid="{5353F964-F1F5-4B90-8783-2D0B9A90F4D1}"/>
    <cellStyle name="Calculation 2 2 10 3 2" xfId="13554" xr:uid="{8EC0CA36-3D28-453E-9BF4-C81430335438}"/>
    <cellStyle name="Calculation 2 2 10 4" xfId="7715" xr:uid="{9139A382-C3EB-452C-8BDD-68BAE5CDFA7E}"/>
    <cellStyle name="Calculation 2 2 10 4 2" xfId="16353" xr:uid="{917AC631-D5E5-4C00-A5EB-95F4E6359890}"/>
    <cellStyle name="Calculation 2 2 10 4 2 2" xfId="35454" xr:uid="{0A723FA8-7D55-42DE-B741-804D3800C0F2}"/>
    <cellStyle name="Calculation 2 2 10 4 2 3" xfId="27991" xr:uid="{60A9BEA6-0607-40CA-A77C-82B04353BDFD}"/>
    <cellStyle name="Calculation 2 2 10 4 3" xfId="33068" xr:uid="{FCB7AA83-275F-4CA3-A2EC-AA59168B490F}"/>
    <cellStyle name="Calculation 2 2 10 4 4" xfId="25643" xr:uid="{967ABA5E-437B-4D1B-B3AB-F18EBC8079F6}"/>
    <cellStyle name="Calculation 2 2 10 5" xfId="9850" xr:uid="{B3312F27-7FC5-4519-AD3C-B40A834674A9}"/>
    <cellStyle name="Calculation 2 2 10 5 2" xfId="18477" xr:uid="{F6A3C14A-27C0-4A56-BD4F-AB053D393C6D}"/>
    <cellStyle name="Calculation 2 2 10 6" xfId="10130" xr:uid="{3718AEA4-15E9-4C65-BA65-49A97C132740}"/>
    <cellStyle name="Calculation 2 2 10 6 2" xfId="18757" xr:uid="{A10E8C25-4199-4780-AD1D-D56EB00C2CD0}"/>
    <cellStyle name="Calculation 2 2 10 7" xfId="12139" xr:uid="{EA4622A9-6CCD-4A96-8D50-E20A001A7F7E}"/>
    <cellStyle name="Calculation 2 2 10 7 2" xfId="20763" xr:uid="{BAADC500-3E7F-40B9-AB01-2E7459C09715}"/>
    <cellStyle name="Calculation 2 2 10 8" xfId="10672" xr:uid="{0DB951A2-DDBF-4D05-8D63-F6132ECDB88F}"/>
    <cellStyle name="Calculation 2 2 10 8 2" xfId="19298" xr:uid="{A8B381B6-3A9E-4FCC-9849-A11D98EE27AC}"/>
    <cellStyle name="Calculation 2 2 11" xfId="1621" xr:uid="{0BF3FC35-D6BB-4303-9351-E8674A003551}"/>
    <cellStyle name="Calculation 2 2 11 2" xfId="5990" xr:uid="{43F99184-C12A-4CB2-8CCF-7AC458C592C5}"/>
    <cellStyle name="Calculation 2 2 11 2 2" xfId="14642" xr:uid="{575BE61F-7FB6-4A62-96B6-A6FFB9394C4F}"/>
    <cellStyle name="Calculation 2 2 11 3" xfId="6699" xr:uid="{F166D778-327C-47C3-9AC2-9E6E1799A573}"/>
    <cellStyle name="Calculation 2 2 11 3 2" xfId="15339" xr:uid="{ABA4250E-9215-4FCD-91A1-87B98733A98F}"/>
    <cellStyle name="Calculation 2 2 11 4" xfId="5946" xr:uid="{9646DBD0-0D23-466E-B7C7-2705DD6A9FD8}"/>
    <cellStyle name="Calculation 2 2 11 4 2" xfId="14598" xr:uid="{19934328-B8B0-4F97-9CE6-F84C18592AD2}"/>
    <cellStyle name="Calculation 2 2 11 4 2 2" xfId="34846" xr:uid="{303F6EEF-F978-40D3-A244-620BDCF7FF59}"/>
    <cellStyle name="Calculation 2 2 11 4 2 3" xfId="27388" xr:uid="{FB58DC83-4CE9-4B76-BA90-ABBFCAFC0276}"/>
    <cellStyle name="Calculation 2 2 11 4 3" xfId="32454" xr:uid="{B2BF0D42-8D7E-4CA5-B32F-8845542177A7}"/>
    <cellStyle name="Calculation 2 2 11 4 4" xfId="25040" xr:uid="{0021DCDE-0F7A-44F0-A6CB-28CF415C777A}"/>
    <cellStyle name="Calculation 2 2 11 5" xfId="9849" xr:uid="{49F77DB0-BE04-44BF-BDB2-1C69A951EB53}"/>
    <cellStyle name="Calculation 2 2 11 5 2" xfId="18476" xr:uid="{969B3AF5-868D-4743-9014-056A4C829A5A}"/>
    <cellStyle name="Calculation 2 2 11 6" xfId="8233" xr:uid="{32EBA60F-A815-484E-9FFD-7E612E2A2AB5}"/>
    <cellStyle name="Calculation 2 2 11 6 2" xfId="16871" xr:uid="{E93B6A07-7292-4875-B72A-880CE0EF7AC2}"/>
    <cellStyle name="Calculation 2 2 11 7" xfId="12138" xr:uid="{681F8A5D-DEC8-4C1B-AB81-E6F89C1D813A}"/>
    <cellStyle name="Calculation 2 2 11 7 2" xfId="20762" xr:uid="{22C2267E-F7A8-4835-9144-69763C86FA3E}"/>
    <cellStyle name="Calculation 2 2 11 8" xfId="10913" xr:uid="{3CB0B8A3-837D-4702-B45E-78A648571E1C}"/>
    <cellStyle name="Calculation 2 2 11 8 2" xfId="19539" xr:uid="{26019D90-F406-4EE2-B68A-B842C1E68EEA}"/>
    <cellStyle name="Calculation 2 2 12" xfId="1622" xr:uid="{4D523F95-2953-4C78-9FAF-4D5EC3B08901}"/>
    <cellStyle name="Calculation 2 2 12 2" xfId="5991" xr:uid="{A62BDEF6-7719-4C4F-A0BC-B9D89F0074FC}"/>
    <cellStyle name="Calculation 2 2 12 2 2" xfId="14643" xr:uid="{F2A74F15-B867-4976-ABF7-91BD6ABEB4D1}"/>
    <cellStyle name="Calculation 2 2 12 3" xfId="6698" xr:uid="{218405A6-B529-493B-93EF-614F4C2275EA}"/>
    <cellStyle name="Calculation 2 2 12 3 2" xfId="15338" xr:uid="{7F55D4A5-551D-40C7-ACC3-1E9FB35F7FFD}"/>
    <cellStyle name="Calculation 2 2 12 4" xfId="7717" xr:uid="{9F730D84-A90A-4135-8566-9D177D7F084D}"/>
    <cellStyle name="Calculation 2 2 12 4 2" xfId="16355" xr:uid="{46802FED-78FD-406A-9FC8-E6D099D59334}"/>
    <cellStyle name="Calculation 2 2 12 4 2 2" xfId="35455" xr:uid="{98A7098B-AB53-4BD0-BD47-F58A23F71B81}"/>
    <cellStyle name="Calculation 2 2 12 4 2 3" xfId="27992" xr:uid="{91C732CB-BF02-4E46-A756-AAB805E62B87}"/>
    <cellStyle name="Calculation 2 2 12 4 3" xfId="33069" xr:uid="{695ADAEF-ADAE-479B-8EE2-3B53C59E7EED}"/>
    <cellStyle name="Calculation 2 2 12 4 4" xfId="25644" xr:uid="{A81AE61A-AFC2-4B8D-8166-1B4DD2CCEC8E}"/>
    <cellStyle name="Calculation 2 2 12 5" xfId="9848" xr:uid="{11E312B6-91B1-4A9A-B025-838016DE2FE3}"/>
    <cellStyle name="Calculation 2 2 12 5 2" xfId="18475" xr:uid="{90B9C049-8C1D-4B0F-BDFA-22E9D3029C02}"/>
    <cellStyle name="Calculation 2 2 12 6" xfId="10132" xr:uid="{5E675D86-4720-4090-9AF1-28D7562E7E92}"/>
    <cellStyle name="Calculation 2 2 12 6 2" xfId="18759" xr:uid="{C282BF0D-5F6A-4AAB-A10B-D075CCC22A08}"/>
    <cellStyle name="Calculation 2 2 12 7" xfId="12137" xr:uid="{AA5074B5-5D58-4DDB-BC92-D9255EDBF29C}"/>
    <cellStyle name="Calculation 2 2 12 7 2" xfId="20761" xr:uid="{035F259E-70D0-4D35-830E-17759C76E4FA}"/>
    <cellStyle name="Calculation 2 2 12 8" xfId="11542" xr:uid="{248178AA-DE03-4069-806C-C29997E30E4B}"/>
    <cellStyle name="Calculation 2 2 12 8 2" xfId="20167" xr:uid="{9561340E-1D4B-437A-9B4B-7F2D0F359300}"/>
    <cellStyle name="Calculation 2 2 13" xfId="1623" xr:uid="{84463BC6-26F9-4E24-8C98-FDCD0EDCDF10}"/>
    <cellStyle name="Calculation 2 2 13 2" xfId="5992" xr:uid="{B8C9707E-35ED-4CF7-A704-188E5C2E9022}"/>
    <cellStyle name="Calculation 2 2 13 2 2" xfId="14644" xr:uid="{787AC5AE-956B-44F2-B3A8-23777FBB3D9F}"/>
    <cellStyle name="Calculation 2 2 13 3" xfId="6697" xr:uid="{E878ADAE-00B9-4D51-9E42-24725219D328}"/>
    <cellStyle name="Calculation 2 2 13 3 2" xfId="15337" xr:uid="{E60FE9E3-AE82-4C77-B88B-13AC3E4B1379}"/>
    <cellStyle name="Calculation 2 2 13 4" xfId="8071" xr:uid="{6EA3EE8C-7651-49B9-8EAD-58E998DBFE50}"/>
    <cellStyle name="Calculation 2 2 13 4 2" xfId="16709" xr:uid="{3CDDCB1D-8BF9-4E2A-BBAC-027A597DDAAC}"/>
    <cellStyle name="Calculation 2 2 13 4 2 2" xfId="35563" xr:uid="{87DC67CF-6A0D-4A4A-93B2-2F63A44EDCD9}"/>
    <cellStyle name="Calculation 2 2 13 4 2 3" xfId="28096" xr:uid="{4C0ADF94-C246-418C-A79A-588C53AD4171}"/>
    <cellStyle name="Calculation 2 2 13 4 3" xfId="33174" xr:uid="{C1E24F58-FD1A-46FC-912D-CEB2F583B195}"/>
    <cellStyle name="Calculation 2 2 13 4 4" xfId="25748" xr:uid="{9B56737D-6191-44FA-9380-16507ECF0D63}"/>
    <cellStyle name="Calculation 2 2 13 5" xfId="9847" xr:uid="{F4C6E08F-EEBA-4078-B47C-BBAB17913F1C}"/>
    <cellStyle name="Calculation 2 2 13 5 2" xfId="18474" xr:uid="{BEF7B82C-44C2-433B-97E6-CE4D402FC5EB}"/>
    <cellStyle name="Calculation 2 2 13 6" xfId="9006" xr:uid="{52EEE625-399D-45A9-A01A-D3AF61CEA7F1}"/>
    <cellStyle name="Calculation 2 2 13 6 2" xfId="17634" xr:uid="{015B9D07-1826-4A06-8921-C41BDB7BC55C}"/>
    <cellStyle name="Calculation 2 2 13 7" xfId="12136" xr:uid="{4418180C-819F-42DF-B2BF-CE5CC2C50CD3}"/>
    <cellStyle name="Calculation 2 2 13 7 2" xfId="20760" xr:uid="{F88B761B-DCDA-4259-B265-7ED53C2C2F8A}"/>
    <cellStyle name="Calculation 2 2 13 8" xfId="12445" xr:uid="{1A02EAE5-A7D1-4A2C-9F68-86E1884AE79B}"/>
    <cellStyle name="Calculation 2 2 13 8 2" xfId="21069" xr:uid="{038FF1FA-AB77-4820-B51C-026A2895A075}"/>
    <cellStyle name="Calculation 2 2 14" xfId="1624" xr:uid="{645414E9-1C2D-468F-9176-7666DB6634AE}"/>
    <cellStyle name="Calculation 2 2 14 2" xfId="5993" xr:uid="{75847DF9-BCEA-437B-9AFD-E5DB0E055C1F}"/>
    <cellStyle name="Calculation 2 2 14 2 2" xfId="14645" xr:uid="{CC32C303-BA04-452E-BE8C-AB5ED93FE791}"/>
    <cellStyle name="Calculation 2 2 14 3" xfId="6696" xr:uid="{EA3CE7F3-7710-41B5-A6A9-0ACB67CBCD54}"/>
    <cellStyle name="Calculation 2 2 14 3 2" xfId="15336" xr:uid="{C8FA6A4D-8949-4C91-9E2C-488834430BB5}"/>
    <cellStyle name="Calculation 2 2 14 4" xfId="5947" xr:uid="{9DF2FF0E-EE18-4EA5-96F2-81B3FB03CC06}"/>
    <cellStyle name="Calculation 2 2 14 4 2" xfId="14599" xr:uid="{0D32C0B0-8B65-4792-BBFC-216B919BC260}"/>
    <cellStyle name="Calculation 2 2 14 4 2 2" xfId="34847" xr:uid="{654639B0-A5AB-478F-8FF3-D445738A403D}"/>
    <cellStyle name="Calculation 2 2 14 4 2 3" xfId="27389" xr:uid="{8BCC2D89-CE6B-4290-938F-6D5F3D45B6E7}"/>
    <cellStyle name="Calculation 2 2 14 4 3" xfId="32455" xr:uid="{9DAF3999-4F5D-4FB3-AF81-C4EAAAE9D074}"/>
    <cellStyle name="Calculation 2 2 14 4 4" xfId="25041" xr:uid="{785C8F76-D2B9-43B0-8DA6-EBC4EE4C615C}"/>
    <cellStyle name="Calculation 2 2 14 5" xfId="9846" xr:uid="{340A1070-EE45-4192-BCAE-BA4B037F48A0}"/>
    <cellStyle name="Calculation 2 2 14 5 2" xfId="18473" xr:uid="{62CE20F6-DC88-4A39-9687-BE9A5D8F58B4}"/>
    <cellStyle name="Calculation 2 2 14 6" xfId="9282" xr:uid="{25338549-0E97-458C-AAE4-E622C0488DFE}"/>
    <cellStyle name="Calculation 2 2 14 6 2" xfId="17910" xr:uid="{A5528C60-9D48-436F-95A8-521AFE95B848}"/>
    <cellStyle name="Calculation 2 2 14 7" xfId="12135" xr:uid="{BC4A908F-2C66-4145-B5A2-234984350389}"/>
    <cellStyle name="Calculation 2 2 14 7 2" xfId="20759" xr:uid="{31B12DBD-50F4-439C-9583-1DDB956E9E88}"/>
    <cellStyle name="Calculation 2 2 14 8" xfId="10398" xr:uid="{B4D6DF11-F379-46DE-BFE3-CBB0F3C89E13}"/>
    <cellStyle name="Calculation 2 2 14 8 2" xfId="19025" xr:uid="{E6966CBD-1190-48BE-926D-6F48FDBC5ACC}"/>
    <cellStyle name="Calculation 2 2 15" xfId="1625" xr:uid="{CF802C0B-E620-42A5-97E9-E33D3D61FCF1}"/>
    <cellStyle name="Calculation 2 2 15 2" xfId="5994" xr:uid="{94C19378-A2B3-43DC-8CBB-01EE57AE3030}"/>
    <cellStyle name="Calculation 2 2 15 2 2" xfId="14646" xr:uid="{42B2C396-D8F7-4A72-86C2-D69D5D7B0242}"/>
    <cellStyle name="Calculation 2 2 15 3" xfId="4894" xr:uid="{421A8D35-CD5C-474A-B547-F6DF0F8F79E0}"/>
    <cellStyle name="Calculation 2 2 15 3 2" xfId="13553" xr:uid="{73A640E4-A1BF-47BE-A125-3CD0CF6199BB}"/>
    <cellStyle name="Calculation 2 2 15 4" xfId="5948" xr:uid="{68F83A9C-095D-4C32-9EB2-E2A963882BAA}"/>
    <cellStyle name="Calculation 2 2 15 4 2" xfId="14600" xr:uid="{8BD277C4-D7AC-46DA-9EFD-DD6C7B0B5C7E}"/>
    <cellStyle name="Calculation 2 2 15 4 2 2" xfId="34848" xr:uid="{046C861D-0D95-4A2C-B556-4D21E7CF0A82}"/>
    <cellStyle name="Calculation 2 2 15 4 2 3" xfId="27390" xr:uid="{51F98918-CC07-4408-89E7-80AA284DCEDB}"/>
    <cellStyle name="Calculation 2 2 15 4 3" xfId="32456" xr:uid="{836D56DF-8790-434A-9A4E-6197E3B5F410}"/>
    <cellStyle name="Calculation 2 2 15 4 4" xfId="25042" xr:uid="{74CAF611-21EC-4FAC-A6FD-6C51FF1781D3}"/>
    <cellStyle name="Calculation 2 2 15 5" xfId="9845" xr:uid="{3935A226-2A6F-4F97-B47B-C1D27552517F}"/>
    <cellStyle name="Calculation 2 2 15 5 2" xfId="18472" xr:uid="{36ED97E1-1E48-4999-847A-0E3200C3DD97}"/>
    <cellStyle name="Calculation 2 2 15 6" xfId="4800" xr:uid="{1FA9D472-6CC4-4C4B-AFD0-751B36782624}"/>
    <cellStyle name="Calculation 2 2 15 6 2" xfId="13461" xr:uid="{B4E31A8B-D3CA-425E-9214-70C2ABBCBA11}"/>
    <cellStyle name="Calculation 2 2 15 7" xfId="12134" xr:uid="{39F25C34-1AD2-41B6-9CB3-F5A7042A734A}"/>
    <cellStyle name="Calculation 2 2 15 7 2" xfId="20758" xr:uid="{972C3B88-4E88-49E1-84C3-43931727A037}"/>
    <cellStyle name="Calculation 2 2 15 8" xfId="9464" xr:uid="{03178EDA-2E24-4DF7-BAD7-BB7A3E564709}"/>
    <cellStyle name="Calculation 2 2 15 8 2" xfId="18092" xr:uid="{200B7A56-CCA9-4290-97BC-26873C2294A3}"/>
    <cellStyle name="Calculation 2 2 16" xfId="1626" xr:uid="{42CDA379-48C5-495B-92CF-B2A6E8944484}"/>
    <cellStyle name="Calculation 2 2 16 2" xfId="5995" xr:uid="{88FD66BD-46E9-427B-AF20-8CDFC9DFE215}"/>
    <cellStyle name="Calculation 2 2 16 2 2" xfId="14647" xr:uid="{4C2B7311-CB7B-4BFF-8E0D-7638614F43D8}"/>
    <cellStyle name="Calculation 2 2 16 3" xfId="6695" xr:uid="{781FC4EF-2254-467B-AC3D-F78ACBB6E21D}"/>
    <cellStyle name="Calculation 2 2 16 3 2" xfId="15335" xr:uid="{174CF260-6D82-4331-AD85-FA9CA82DC7B2}"/>
    <cellStyle name="Calculation 2 2 16 4" xfId="8072" xr:uid="{FCE95AC6-D0BD-48C7-9B9E-04DE753B6E45}"/>
    <cellStyle name="Calculation 2 2 16 4 2" xfId="16710" xr:uid="{663177F0-B525-4056-8C8F-0031469F66FD}"/>
    <cellStyle name="Calculation 2 2 16 4 2 2" xfId="35564" xr:uid="{F0C56769-1A87-4836-8BCC-238570F31F7D}"/>
    <cellStyle name="Calculation 2 2 16 4 2 3" xfId="28097" xr:uid="{2F8C047C-B87B-44BB-A324-7A7E06E93C4B}"/>
    <cellStyle name="Calculation 2 2 16 4 3" xfId="33175" xr:uid="{04C1811E-2BB3-49EF-B7D2-3D1C7805167B}"/>
    <cellStyle name="Calculation 2 2 16 4 4" xfId="25749" xr:uid="{C03FE603-EABE-40F7-AAE5-E36DD031FF1D}"/>
    <cellStyle name="Calculation 2 2 16 5" xfId="9844" xr:uid="{B45E95C7-3CC0-407D-92EA-040EF71F004F}"/>
    <cellStyle name="Calculation 2 2 16 5 2" xfId="18471" xr:uid="{90D39778-1D96-4B8B-BF86-0F0443908651}"/>
    <cellStyle name="Calculation 2 2 16 6" xfId="10438" xr:uid="{3C34C541-73E6-457F-AACB-41FB3C5FC011}"/>
    <cellStyle name="Calculation 2 2 16 6 2" xfId="19065" xr:uid="{F416946F-9D8F-4274-A6A8-0F3888E198A8}"/>
    <cellStyle name="Calculation 2 2 16 7" xfId="12133" xr:uid="{1AFF5397-D75E-4BAA-A0FD-420C54DAD80C}"/>
    <cellStyle name="Calculation 2 2 16 7 2" xfId="20757" xr:uid="{65B19AED-7E20-45D1-80C6-F762F0469027}"/>
    <cellStyle name="Calculation 2 2 16 8" xfId="10677" xr:uid="{C23A74C9-C58E-4EED-9D63-35160FEE021A}"/>
    <cellStyle name="Calculation 2 2 16 8 2" xfId="19303" xr:uid="{39223BB2-CFE3-45E9-B65D-21879ADCCF5A}"/>
    <cellStyle name="Calculation 2 2 17" xfId="4614" xr:uid="{5AD072E1-32BD-413B-9808-4824D9444E79}"/>
    <cellStyle name="Calculation 2 2 17 2" xfId="13275" xr:uid="{C6BC5DF5-B81D-403C-8F18-23A485E217CB}"/>
    <cellStyle name="Calculation 2 2 18" xfId="8266" xr:uid="{48EDCECB-0E2C-4BBB-B660-BF070FA1B56A}"/>
    <cellStyle name="Calculation 2 2 18 2" xfId="16904" xr:uid="{E3FC481B-1E3B-4824-852E-6D1A68A0A2E7}"/>
    <cellStyle name="Calculation 2 2 19" xfId="9450" xr:uid="{A054AE71-7B96-4068-BAF6-74DA1B25962D}"/>
    <cellStyle name="Calculation 2 2 19 2" xfId="18078" xr:uid="{15B10B52-76DB-4DAF-A01A-B3B06416574D}"/>
    <cellStyle name="Calculation 2 2 2" xfId="1627" xr:uid="{2736DF3C-AF00-4F8F-8F49-B281E45BF165}"/>
    <cellStyle name="Calculation 2 2 2 10" xfId="5949" xr:uid="{C72015F0-5944-4CAF-9AD0-BF2D4B90161B}"/>
    <cellStyle name="Calculation 2 2 2 10 2" xfId="14601" xr:uid="{061B472A-6BA8-4A56-8A4C-F33B7723A8FF}"/>
    <cellStyle name="Calculation 2 2 2 10 2 2" xfId="34849" xr:uid="{3A901B34-D5D4-4C3A-A5C7-C881488B0849}"/>
    <cellStyle name="Calculation 2 2 2 10 2 3" xfId="27391" xr:uid="{B6288D31-7B63-4305-A9E3-4FDCB92D12B9}"/>
    <cellStyle name="Calculation 2 2 2 10 3" xfId="32457" xr:uid="{678B1F8D-86AE-4521-9974-401F71E9EA52}"/>
    <cellStyle name="Calculation 2 2 2 10 4" xfId="25043" xr:uid="{B51C266B-676D-455B-BA00-669C9ECFA985}"/>
    <cellStyle name="Calculation 2 2 2 11" xfId="9843" xr:uid="{03554DAA-65A8-4AA1-92A8-8C6A1777C661}"/>
    <cellStyle name="Calculation 2 2 2 11 2" xfId="18470" xr:uid="{3F98CE55-D8C3-46A5-B28B-495494CE54DE}"/>
    <cellStyle name="Calculation 2 2 2 12" xfId="4801" xr:uid="{5D7DACF5-6F9E-4B14-80D1-B2CE7619C6DF}"/>
    <cellStyle name="Calculation 2 2 2 12 2" xfId="13462" xr:uid="{9AEBB684-32B6-4C67-9D75-72475F63D709}"/>
    <cellStyle name="Calculation 2 2 2 13" xfId="12132" xr:uid="{58EAC231-EBFD-4E04-B432-DA4C2825ED31}"/>
    <cellStyle name="Calculation 2 2 2 13 2" xfId="20756" xr:uid="{84E403BC-6490-4B66-BFB0-B084D953328E}"/>
    <cellStyle name="Calculation 2 2 2 14" xfId="10914" xr:uid="{040F5424-EA76-4417-B2B5-4BFC80CCE2F0}"/>
    <cellStyle name="Calculation 2 2 2 14 2" xfId="19540" xr:uid="{1366B73B-E761-4A1A-A71D-7CD33AC85245}"/>
    <cellStyle name="Calculation 2 2 2 2" xfId="1628" xr:uid="{E78B8A73-8A32-42E0-9B2B-11F2D58157FB}"/>
    <cellStyle name="Calculation 2 2 2 2 10" xfId="9842" xr:uid="{20DAC63D-118F-4C4D-9880-1270FB6C6090}"/>
    <cellStyle name="Calculation 2 2 2 2 10 2" xfId="18469" xr:uid="{4323FFF0-2BE7-4A72-B154-9ACC3B8401F0}"/>
    <cellStyle name="Calculation 2 2 2 2 11" xfId="5346" xr:uid="{B437DC7B-99B5-4AB6-B80C-43885AF7F4B5}"/>
    <cellStyle name="Calculation 2 2 2 2 11 2" xfId="14005" xr:uid="{B43BB262-F25D-4772-B1D2-0510799FC0A2}"/>
    <cellStyle name="Calculation 2 2 2 2 12" xfId="12131" xr:uid="{0C86E131-1DC8-41FD-AC9F-FCE20DCAD025}"/>
    <cellStyle name="Calculation 2 2 2 2 12 2" xfId="20755" xr:uid="{34C657C6-AB41-4312-886F-45111C68E17D}"/>
    <cellStyle name="Calculation 2 2 2 2 13" xfId="5259" xr:uid="{EF61F73D-9179-4304-9E00-4703B0278A4E}"/>
    <cellStyle name="Calculation 2 2 2 2 13 2" xfId="13918" xr:uid="{BEF514EA-32A4-416F-953A-EF19802F879A}"/>
    <cellStyle name="Calculation 2 2 2 2 2" xfId="1629" xr:uid="{96E3950D-CE01-456B-92F1-2523E80DA448}"/>
    <cellStyle name="Calculation 2 2 2 2 2 2" xfId="5998" xr:uid="{2C8DB63F-D824-420C-814A-9C2E67BD34BA}"/>
    <cellStyle name="Calculation 2 2 2 2 2 2 2" xfId="14650" xr:uid="{0155E066-949E-46F0-AA20-2EF6E33F58FA}"/>
    <cellStyle name="Calculation 2 2 2 2 2 3" xfId="6693" xr:uid="{A238C20A-702F-4E2A-9490-1F881DE93945}"/>
    <cellStyle name="Calculation 2 2 2 2 2 3 2" xfId="15333" xr:uid="{CBC1041B-3717-48A1-93FE-B318FE7FF33B}"/>
    <cellStyle name="Calculation 2 2 2 2 2 4" xfId="5265" xr:uid="{3E666B60-872D-4457-88AC-092C70FA61CB}"/>
    <cellStyle name="Calculation 2 2 2 2 2 4 2" xfId="13924" xr:uid="{7ECEF0E5-5768-4D65-956D-FC23EE883D4D}"/>
    <cellStyle name="Calculation 2 2 2 2 2 4 2 2" xfId="34527" xr:uid="{2FF5F881-A2D3-4B2D-B6B2-4D1F9595B2C9}"/>
    <cellStyle name="Calculation 2 2 2 2 2 4 2 3" xfId="27070" xr:uid="{BC80B274-F9D7-45E1-90A7-D0780553686F}"/>
    <cellStyle name="Calculation 2 2 2 2 2 4 3" xfId="32136" xr:uid="{690D3730-918C-481F-A2FF-60C0D6DCB392}"/>
    <cellStyle name="Calculation 2 2 2 2 2 4 4" xfId="24722" xr:uid="{C591CD51-9AF2-44EA-BD44-5264290AA193}"/>
    <cellStyle name="Calculation 2 2 2 2 2 5" xfId="9841" xr:uid="{11138851-F5E3-4FB7-9F39-A1186BAA626E}"/>
    <cellStyle name="Calculation 2 2 2 2 2 5 2" xfId="18468" xr:uid="{7007C9F8-B485-4ADB-9EAE-449C4B2BACD9}"/>
    <cellStyle name="Calculation 2 2 2 2 2 6" xfId="10439" xr:uid="{325447C4-8A29-4E83-B4F8-767E8B1E6899}"/>
    <cellStyle name="Calculation 2 2 2 2 2 6 2" xfId="19066" xr:uid="{B40BE5EB-2C25-49E5-B20C-CFDFE3848C62}"/>
    <cellStyle name="Calculation 2 2 2 2 2 7" xfId="12130" xr:uid="{7A054ADB-E2C1-4D04-BB1D-E86D55533AB8}"/>
    <cellStyle name="Calculation 2 2 2 2 2 7 2" xfId="20754" xr:uid="{D83AC7C5-BBA4-4C1E-8CB6-DA41682F6954}"/>
    <cellStyle name="Calculation 2 2 2 2 2 8" xfId="12446" xr:uid="{53BA7268-7B08-474D-A8BF-1454D5086B90}"/>
    <cellStyle name="Calculation 2 2 2 2 2 8 2" xfId="21070" xr:uid="{1525A6A2-E5BB-42B9-99FE-4774DF10BAD7}"/>
    <cellStyle name="Calculation 2 2 2 2 3" xfId="1630" xr:uid="{3B9F5ED6-0847-4997-9E7D-13E9D97990F9}"/>
    <cellStyle name="Calculation 2 2 2 2 3 2" xfId="5999" xr:uid="{D0CF913E-B917-44C7-9FEB-16ED7A83E2B0}"/>
    <cellStyle name="Calculation 2 2 2 2 3 2 2" xfId="14651" xr:uid="{0A5D36B0-213B-430E-8982-981DBA87C1E5}"/>
    <cellStyle name="Calculation 2 2 2 2 3 3" xfId="6692" xr:uid="{B7DA664C-C16C-41BA-8C35-5B4C4B0B38E0}"/>
    <cellStyle name="Calculation 2 2 2 2 3 3 2" xfId="15332" xr:uid="{D1FEB1C3-7BE0-4280-9448-CDAF23DEE9CF}"/>
    <cellStyle name="Calculation 2 2 2 2 3 4" xfId="5951" xr:uid="{92EF787A-A6AC-458E-B76D-D95942B60150}"/>
    <cellStyle name="Calculation 2 2 2 2 3 4 2" xfId="14603" xr:uid="{CCF7B107-E8B4-4EB3-B892-80614B31D757}"/>
    <cellStyle name="Calculation 2 2 2 2 3 4 2 2" xfId="34851" xr:uid="{2AAB83A4-4FEE-475B-9F50-A546A7E9E65A}"/>
    <cellStyle name="Calculation 2 2 2 2 3 4 2 3" xfId="27393" xr:uid="{3AAF3FB7-54DF-47AC-BDDC-FAD6CCAFE7D5}"/>
    <cellStyle name="Calculation 2 2 2 2 3 4 3" xfId="32459" xr:uid="{7B1EFA62-FFAA-4296-9CAF-6DB2D2B9D14D}"/>
    <cellStyle name="Calculation 2 2 2 2 3 4 4" xfId="25045" xr:uid="{DAF50C72-4F79-45C8-8F59-4C545792CDBF}"/>
    <cellStyle name="Calculation 2 2 2 2 3 5" xfId="9840" xr:uid="{BE881158-60F7-4538-9E1A-6DF76BB05D74}"/>
    <cellStyle name="Calculation 2 2 2 2 3 5 2" xfId="18467" xr:uid="{21516255-B009-4229-A8A4-C752AEE5B9E4}"/>
    <cellStyle name="Calculation 2 2 2 2 3 6" xfId="4802" xr:uid="{EAC4E2AF-5636-4A7D-8CEA-786FA736D25C}"/>
    <cellStyle name="Calculation 2 2 2 2 3 6 2" xfId="13463" xr:uid="{C9C27A10-1005-4C76-AEC8-90ADEEA310D3}"/>
    <cellStyle name="Calculation 2 2 2 2 3 7" xfId="12129" xr:uid="{C82DE816-761A-44B3-8ECF-04DB48B0D66A}"/>
    <cellStyle name="Calculation 2 2 2 2 3 7 2" xfId="20753" xr:uid="{CFA69230-29A0-41DD-8723-FB4702F1AF31}"/>
    <cellStyle name="Calculation 2 2 2 2 3 8" xfId="9019" xr:uid="{0DDDDFD2-3BFB-4C5E-8D59-BBC3CC92EA0E}"/>
    <cellStyle name="Calculation 2 2 2 2 3 8 2" xfId="17647" xr:uid="{18C7BD52-729E-4FDF-B704-D0B03D2444E7}"/>
    <cellStyle name="Calculation 2 2 2 2 4" xfId="1631" xr:uid="{8FC9254E-2EE9-46C6-ABBA-DDE875C00427}"/>
    <cellStyle name="Calculation 2 2 2 2 4 2" xfId="6000" xr:uid="{05A4828D-58EE-4F3C-BD88-E16671C77C43}"/>
    <cellStyle name="Calculation 2 2 2 2 4 2 2" xfId="14652" xr:uid="{0D95D079-C77B-474C-BD4E-5DB0522CACF1}"/>
    <cellStyle name="Calculation 2 2 2 2 4 3" xfId="4892" xr:uid="{ED58B962-A258-468E-93C7-069E9D10082D}"/>
    <cellStyle name="Calculation 2 2 2 2 4 3 2" xfId="13551" xr:uid="{7C56D78C-5195-4C80-A9ED-D3FE10543FE8}"/>
    <cellStyle name="Calculation 2 2 2 2 4 4" xfId="5952" xr:uid="{C2241DEE-56AC-44E9-BAA5-1FE142AC18C3}"/>
    <cellStyle name="Calculation 2 2 2 2 4 4 2" xfId="14604" xr:uid="{0BD896C7-AE0C-4FED-AA05-39DB3CF3F00B}"/>
    <cellStyle name="Calculation 2 2 2 2 4 4 2 2" xfId="34852" xr:uid="{CE14D796-1CFB-42B0-A8A6-8756B716AB72}"/>
    <cellStyle name="Calculation 2 2 2 2 4 4 2 3" xfId="27394" xr:uid="{0D228FDA-E5F7-44F0-824E-82594AF785E9}"/>
    <cellStyle name="Calculation 2 2 2 2 4 4 3" xfId="32460" xr:uid="{A4410F6F-8C1E-4F5D-A716-CE115CEAC670}"/>
    <cellStyle name="Calculation 2 2 2 2 4 4 4" xfId="25046" xr:uid="{74C55E4C-65C8-48A2-9C8D-B21F8D86CB09}"/>
    <cellStyle name="Calculation 2 2 2 2 4 5" xfId="9839" xr:uid="{8AAAD6CC-79F7-4AE3-A9AA-17E609DA6EAF}"/>
    <cellStyle name="Calculation 2 2 2 2 4 5 2" xfId="18466" xr:uid="{B8E9FC64-70C3-4969-B7FF-96F35EC27F2D}"/>
    <cellStyle name="Calculation 2 2 2 2 4 6" xfId="9281" xr:uid="{2EC1E624-935E-45DD-ADD1-9ADAF682BD95}"/>
    <cellStyle name="Calculation 2 2 2 2 4 6 2" xfId="17909" xr:uid="{F35A5D30-9614-4B2C-9E38-5D751994B480}"/>
    <cellStyle name="Calculation 2 2 2 2 4 7" xfId="12128" xr:uid="{4DD10F10-12EE-47AC-8286-899DD5DD65FF}"/>
    <cellStyle name="Calculation 2 2 2 2 4 7 2" xfId="20752" xr:uid="{1FE03AB0-0057-459F-A078-5546397CCDC5}"/>
    <cellStyle name="Calculation 2 2 2 2 4 8" xfId="10207" xr:uid="{7BA407B9-E044-44DC-992A-53923DF690CF}"/>
    <cellStyle name="Calculation 2 2 2 2 4 8 2" xfId="18834" xr:uid="{59025EB7-39D3-4638-AC88-A17FF99AB824}"/>
    <cellStyle name="Calculation 2 2 2 2 5" xfId="1632" xr:uid="{3F896EC2-27A4-46BE-AC00-8E67FE4B2A58}"/>
    <cellStyle name="Calculation 2 2 2 2 5 2" xfId="6001" xr:uid="{0BCFFAB8-08AF-4475-9613-24396DF6D9D3}"/>
    <cellStyle name="Calculation 2 2 2 2 5 2 2" xfId="14653" xr:uid="{12B4CFA8-7CBB-4B94-9ADE-6577D25647D4}"/>
    <cellStyle name="Calculation 2 2 2 2 5 3" xfId="6691" xr:uid="{4B0264CC-785E-46A9-9FD9-C66D4C8938D7}"/>
    <cellStyle name="Calculation 2 2 2 2 5 3 2" xfId="15331" xr:uid="{EE36051F-55C4-4D9D-BB74-78C8D885AE84}"/>
    <cellStyle name="Calculation 2 2 2 2 5 4" xfId="8073" xr:uid="{2FA8885C-2A16-4038-BA27-DE7EC16419DA}"/>
    <cellStyle name="Calculation 2 2 2 2 5 4 2" xfId="16711" xr:uid="{7F71108D-872B-422D-BB41-B4E2DCEE290D}"/>
    <cellStyle name="Calculation 2 2 2 2 5 4 2 2" xfId="35565" xr:uid="{2CB3C1C2-AC80-40EF-869C-9C1C82FC8F97}"/>
    <cellStyle name="Calculation 2 2 2 2 5 4 2 3" xfId="28098" xr:uid="{EEF17184-83DD-49AA-92BF-FA1F1A2EF6FC}"/>
    <cellStyle name="Calculation 2 2 2 2 5 4 3" xfId="33176" xr:uid="{4C5B512D-9536-4909-A3F3-DD620CB8AB65}"/>
    <cellStyle name="Calculation 2 2 2 2 5 4 4" xfId="25750" xr:uid="{137C32E4-5E6F-4315-9961-5944281EE080}"/>
    <cellStyle name="Calculation 2 2 2 2 5 5" xfId="9838" xr:uid="{9762EB78-A57F-4AAE-A3D2-58A4AB787EBF}"/>
    <cellStyle name="Calculation 2 2 2 2 5 5 2" xfId="18465" xr:uid="{674C1F4C-6434-487B-9B28-103F1A9EB268}"/>
    <cellStyle name="Calculation 2 2 2 2 5 6" xfId="9005" xr:uid="{D76A20DB-14B8-4FBA-9FAC-1892221961D4}"/>
    <cellStyle name="Calculation 2 2 2 2 5 6 2" xfId="17633" xr:uid="{E15AFBEB-18A4-4DDC-A34A-E9B0C6E3B89C}"/>
    <cellStyle name="Calculation 2 2 2 2 5 7" xfId="12127" xr:uid="{230F6ADA-8C3C-4981-AF4B-8E95AB86C0BF}"/>
    <cellStyle name="Calculation 2 2 2 2 5 7 2" xfId="20751" xr:uid="{708CA2F2-C143-487B-8EE0-1C82149A15C5}"/>
    <cellStyle name="Calculation 2 2 2 2 5 8" xfId="12447" xr:uid="{2FAC88C3-4D70-460C-BA2B-D5E828EA324F}"/>
    <cellStyle name="Calculation 2 2 2 2 5 8 2" xfId="21071" xr:uid="{084E7D7A-B3D4-4D0F-B42F-7A8557DE68C5}"/>
    <cellStyle name="Calculation 2 2 2 2 6" xfId="1633" xr:uid="{0CC4894B-7425-4E47-93D9-99ACC108B4FF}"/>
    <cellStyle name="Calculation 2 2 2 2 6 2" xfId="6002" xr:uid="{9410090A-7461-45B9-87D7-1ED3E18BF421}"/>
    <cellStyle name="Calculation 2 2 2 2 6 2 2" xfId="14654" xr:uid="{933DD0AD-D4A7-4EC5-856D-4FBF0F42D4F1}"/>
    <cellStyle name="Calculation 2 2 2 2 6 3" xfId="6690" xr:uid="{00BF2AA6-B95C-46F9-B21B-8531880862BB}"/>
    <cellStyle name="Calculation 2 2 2 2 6 3 2" xfId="15330" xr:uid="{01DF80D2-E848-4990-9BC7-22279ACFAEB4}"/>
    <cellStyle name="Calculation 2 2 2 2 6 4" xfId="4601" xr:uid="{EF96B37A-A448-4E79-8FC0-F29F7293DD79}"/>
    <cellStyle name="Calculation 2 2 2 2 6 4 2" xfId="13262" xr:uid="{5BB81191-7746-4CEB-AEE2-A6860AB981E0}"/>
    <cellStyle name="Calculation 2 2 2 2 6 4 2 2" xfId="34263" xr:uid="{8B8D05FF-C79E-4C1E-80AA-4A42AFDB85DA}"/>
    <cellStyle name="Calculation 2 2 2 2 6 4 2 3" xfId="26809" xr:uid="{0B2E3C5F-8297-451A-8EA5-498EDDF93AEC}"/>
    <cellStyle name="Calculation 2 2 2 2 6 4 3" xfId="31874" xr:uid="{D307E964-73CB-446A-A1C0-E2915AB80F1C}"/>
    <cellStyle name="Calculation 2 2 2 2 6 4 4" xfId="24461" xr:uid="{2A590EE1-F20D-4153-A307-DCCD030A3924}"/>
    <cellStyle name="Calculation 2 2 2 2 6 5" xfId="9837" xr:uid="{A882EB31-A200-4545-A8A9-F27FE8A6EEA2}"/>
    <cellStyle name="Calculation 2 2 2 2 6 5 2" xfId="18464" xr:uid="{4C6FF749-EB41-4ED6-B440-31341C1D0839}"/>
    <cellStyle name="Calculation 2 2 2 2 6 6" xfId="6526" xr:uid="{0DD231CB-D6D4-4AE8-869D-1E31276361E3}"/>
    <cellStyle name="Calculation 2 2 2 2 6 6 2" xfId="15178" xr:uid="{93FEBD41-788B-4589-92E1-A274C2E4F17B}"/>
    <cellStyle name="Calculation 2 2 2 2 6 7" xfId="12126" xr:uid="{64748AAE-D450-4536-8B5F-BB1B15A87632}"/>
    <cellStyle name="Calculation 2 2 2 2 6 7 2" xfId="20750" xr:uid="{50E36095-11EB-4E54-85A6-6263BEEFE94D}"/>
    <cellStyle name="Calculation 2 2 2 2 6 8" xfId="4589" xr:uid="{640E983A-239C-4586-AEC7-E31B9E9420C8}"/>
    <cellStyle name="Calculation 2 2 2 2 6 8 2" xfId="13250" xr:uid="{56DA47E4-727D-4CB7-AB0D-90EDAE12BCF1}"/>
    <cellStyle name="Calculation 2 2 2 2 7" xfId="5997" xr:uid="{759DD9FB-AB3D-473C-9376-C215A736BC84}"/>
    <cellStyle name="Calculation 2 2 2 2 7 2" xfId="14649" xr:uid="{93E80BC4-C21E-42F5-8EFB-FCD2A3D0B123}"/>
    <cellStyle name="Calculation 2 2 2 2 8" xfId="4893" xr:uid="{0FBD842D-6A9B-40B2-827A-BBA7D6D1AACD}"/>
    <cellStyle name="Calculation 2 2 2 2 8 2" xfId="13552" xr:uid="{753123CD-C338-492D-ACAF-257EFF244622}"/>
    <cellStyle name="Calculation 2 2 2 2 9" xfId="5950" xr:uid="{54205D9B-6891-41F9-A1D5-70931292797D}"/>
    <cellStyle name="Calculation 2 2 2 2 9 2" xfId="14602" xr:uid="{8F5529EC-C067-400E-9D2E-93FCD22DB037}"/>
    <cellStyle name="Calculation 2 2 2 2 9 2 2" xfId="34850" xr:uid="{54B1EF43-C826-4B09-9FA4-BEFAFAB0CF34}"/>
    <cellStyle name="Calculation 2 2 2 2 9 2 3" xfId="27392" xr:uid="{8A319A14-8BCA-43CC-94F8-4A88C506263E}"/>
    <cellStyle name="Calculation 2 2 2 2 9 3" xfId="32458" xr:uid="{E0CAA7DB-FA93-4F79-BB8A-35EB26A1DFCC}"/>
    <cellStyle name="Calculation 2 2 2 2 9 4" xfId="25044" xr:uid="{FD88EA2B-61FD-4BFA-B992-BB66F7D0EFD4}"/>
    <cellStyle name="Calculation 2 2 2 3" xfId="1634" xr:uid="{01199D26-F413-48A0-8295-FDEE47000690}"/>
    <cellStyle name="Calculation 2 2 2 3 2" xfId="6003" xr:uid="{B34ACECC-203F-442F-89A8-043205CA01EA}"/>
    <cellStyle name="Calculation 2 2 2 3 2 2" xfId="14655" xr:uid="{32953668-0762-4B3F-8B66-175129D98A7D}"/>
    <cellStyle name="Calculation 2 2 2 3 3" xfId="4891" xr:uid="{47201EB5-6276-4001-A56B-30873B139D7E}"/>
    <cellStyle name="Calculation 2 2 2 3 3 2" xfId="13550" xr:uid="{D488E81F-2FA1-4A9D-BC6F-695F1C86E7EA}"/>
    <cellStyle name="Calculation 2 2 2 3 4" xfId="4602" xr:uid="{DE7C818B-8E40-4EB0-B7F6-35A29D00184D}"/>
    <cellStyle name="Calculation 2 2 2 3 4 2" xfId="13263" xr:uid="{D59A122C-27F7-4C86-8DE6-EE533E2D30B5}"/>
    <cellStyle name="Calculation 2 2 2 3 4 2 2" xfId="34264" xr:uid="{88115588-404B-4D32-9F9B-D36638655AA4}"/>
    <cellStyle name="Calculation 2 2 2 3 4 2 3" xfId="26810" xr:uid="{1850AE38-9A14-445D-999A-239AFEED0D2F}"/>
    <cellStyle name="Calculation 2 2 2 3 4 3" xfId="31875" xr:uid="{20E65A26-AFEE-439F-9ED2-1254B5A756CD}"/>
    <cellStyle name="Calculation 2 2 2 3 4 4" xfId="24462" xr:uid="{548A3AEC-0E35-4827-B887-9F46887D03FD}"/>
    <cellStyle name="Calculation 2 2 2 3 5" xfId="9836" xr:uid="{B800C435-DD2F-461F-BE6D-9AEE9D5BB2F7}"/>
    <cellStyle name="Calculation 2 2 2 3 5 2" xfId="18463" xr:uid="{06E173CE-AFC1-4557-94F5-7A9A47953300}"/>
    <cellStyle name="Calculation 2 2 2 3 6" xfId="8234" xr:uid="{C017DF6A-8E33-4FE4-855C-AD0506CB86A5}"/>
    <cellStyle name="Calculation 2 2 2 3 6 2" xfId="16872" xr:uid="{255053CD-EA3B-428F-A469-C466EC9C7DF0}"/>
    <cellStyle name="Calculation 2 2 2 3 7" xfId="12125" xr:uid="{0175BD17-464F-4824-9E86-42EE37A7AB05}"/>
    <cellStyle name="Calculation 2 2 2 3 7 2" xfId="20749" xr:uid="{6DC15F91-2803-445A-9CC6-C237480645D0}"/>
    <cellStyle name="Calculation 2 2 2 3 8" xfId="4588" xr:uid="{5D8781F5-46B6-4739-AF0F-C0E9E7403F26}"/>
    <cellStyle name="Calculation 2 2 2 3 8 2" xfId="13249" xr:uid="{DC27CDE6-4B55-4988-AD16-52A6154869AA}"/>
    <cellStyle name="Calculation 2 2 2 4" xfId="1635" xr:uid="{BF740D00-48D2-400E-9EFC-72E530CCEE02}"/>
    <cellStyle name="Calculation 2 2 2 4 2" xfId="6004" xr:uid="{9EAEF7DF-5E42-4463-AEBB-243E827A952E}"/>
    <cellStyle name="Calculation 2 2 2 4 2 2" xfId="14656" xr:uid="{C3A912D2-8730-4BC5-A108-024BB4E42575}"/>
    <cellStyle name="Calculation 2 2 2 4 3" xfId="6689" xr:uid="{60E9C28B-6322-434D-86E8-ADB74B9D8BFD}"/>
    <cellStyle name="Calculation 2 2 2 4 3 2" xfId="15329" xr:uid="{CC0B5A42-4BD4-401B-BE1C-60F2226BFB76}"/>
    <cellStyle name="Calculation 2 2 2 4 4" xfId="8074" xr:uid="{5C0E9E66-1B29-43B4-A2A8-B26E444C6B4A}"/>
    <cellStyle name="Calculation 2 2 2 4 4 2" xfId="16712" xr:uid="{C60ED2A1-1B25-4AC0-8432-8457248473E2}"/>
    <cellStyle name="Calculation 2 2 2 4 4 2 2" xfId="35566" xr:uid="{7C94BEA5-6C5A-409E-ADBA-880B5FC68879}"/>
    <cellStyle name="Calculation 2 2 2 4 4 2 3" xfId="28099" xr:uid="{E8947D3C-EA8A-4F51-8244-10F75E6656FF}"/>
    <cellStyle name="Calculation 2 2 2 4 4 3" xfId="33177" xr:uid="{01F3AB5B-7F67-478C-8027-BE56A3D1294A}"/>
    <cellStyle name="Calculation 2 2 2 4 4 4" xfId="25751" xr:uid="{9040B21D-9853-4756-8915-F746F8C0E57F}"/>
    <cellStyle name="Calculation 2 2 2 4 5" xfId="9835" xr:uid="{430775A1-2E05-47A1-A8C7-648D80B06F95}"/>
    <cellStyle name="Calculation 2 2 2 4 5 2" xfId="18462" xr:uid="{C2002DB7-CE99-48A4-AEC2-D42C45621A5F}"/>
    <cellStyle name="Calculation 2 2 2 4 6" xfId="10440" xr:uid="{3090A6DC-57C9-44E1-83B5-AB999A352ED2}"/>
    <cellStyle name="Calculation 2 2 2 4 6 2" xfId="19067" xr:uid="{85D59548-2989-4B8B-A9D3-7C7CE2FD4ED1}"/>
    <cellStyle name="Calculation 2 2 2 4 7" xfId="12124" xr:uid="{708D49A5-FF19-4F50-A3A3-392198D9CF57}"/>
    <cellStyle name="Calculation 2 2 2 4 7 2" xfId="20748" xr:uid="{0EC94314-2A1B-472B-B6A1-0E60016B3F1D}"/>
    <cellStyle name="Calculation 2 2 2 4 8" xfId="11532" xr:uid="{A58B009A-2D84-478D-A35E-6CA8B08FDDC4}"/>
    <cellStyle name="Calculation 2 2 2 4 8 2" xfId="20157" xr:uid="{C47D9E3D-49A2-444E-8E23-6B359653C676}"/>
    <cellStyle name="Calculation 2 2 2 5" xfId="1636" xr:uid="{27FC3B45-60E3-484C-8D80-FBE4657F211C}"/>
    <cellStyle name="Calculation 2 2 2 5 2" xfId="6005" xr:uid="{7F95F475-23F3-448C-B3D1-6CF9502AA830}"/>
    <cellStyle name="Calculation 2 2 2 5 2 2" xfId="14657" xr:uid="{8EE47163-12D7-4865-AE67-B5183EC3022F}"/>
    <cellStyle name="Calculation 2 2 2 5 3" xfId="6688" xr:uid="{64C19244-AB27-42EA-BDD2-DEA9D72EB732}"/>
    <cellStyle name="Calculation 2 2 2 5 3 2" xfId="15328" xr:uid="{8A432D22-B247-44BD-B6E7-411A7E39A3A1}"/>
    <cellStyle name="Calculation 2 2 2 5 4" xfId="4603" xr:uid="{438D8AEC-7528-4D9B-8FEB-7DE0B70E0D43}"/>
    <cellStyle name="Calculation 2 2 2 5 4 2" xfId="13264" xr:uid="{0732222F-B176-4D80-9E0D-B7FD4F09CAE6}"/>
    <cellStyle name="Calculation 2 2 2 5 4 2 2" xfId="34265" xr:uid="{6236F188-0D0B-46FC-B258-0B1C28F8BB71}"/>
    <cellStyle name="Calculation 2 2 2 5 4 2 3" xfId="26811" xr:uid="{C024511D-34FA-43D6-AD65-2767573A9B9D}"/>
    <cellStyle name="Calculation 2 2 2 5 4 3" xfId="31876" xr:uid="{408C67FF-4C45-4589-BE5A-75406E4A21D1}"/>
    <cellStyle name="Calculation 2 2 2 5 4 4" xfId="24463" xr:uid="{F4BDBC18-BE64-4016-A649-7D4A1E81871B}"/>
    <cellStyle name="Calculation 2 2 2 5 5" xfId="9834" xr:uid="{7826C4B6-494B-426B-827B-B844DF9EC4C0}"/>
    <cellStyle name="Calculation 2 2 2 5 5 2" xfId="18461" xr:uid="{7A7035A8-9712-42D1-8A71-F382DEF4A2FE}"/>
    <cellStyle name="Calculation 2 2 2 5 6" xfId="7841" xr:uid="{5D050497-7C76-4E97-9C56-98959CDA28F8}"/>
    <cellStyle name="Calculation 2 2 2 5 6 2" xfId="16479" xr:uid="{63E7C6AD-63CA-4D2F-B57B-2BCDDDCBFB3F}"/>
    <cellStyle name="Calculation 2 2 2 5 7" xfId="12123" xr:uid="{FB9E5906-2E19-426E-AEB9-2403E4185017}"/>
    <cellStyle name="Calculation 2 2 2 5 7 2" xfId="20747" xr:uid="{B5361B8F-0D56-4132-AC94-EEBB5040B4E3}"/>
    <cellStyle name="Calculation 2 2 2 5 8" xfId="10915" xr:uid="{ADC6DD8B-58A0-4386-9A84-3B163FFB0151}"/>
    <cellStyle name="Calculation 2 2 2 5 8 2" xfId="19541" xr:uid="{11BE8BDF-12D5-4B1C-B88E-859587E8BD7E}"/>
    <cellStyle name="Calculation 2 2 2 6" xfId="1637" xr:uid="{1A834F69-8A67-4E4F-B560-D93300429AD8}"/>
    <cellStyle name="Calculation 2 2 2 6 2" xfId="6006" xr:uid="{DD6FBF1C-4620-434B-8500-954935B4030A}"/>
    <cellStyle name="Calculation 2 2 2 6 2 2" xfId="14658" xr:uid="{415A3C96-36E4-4B00-ADFB-1E07F16E7B9F}"/>
    <cellStyle name="Calculation 2 2 2 6 3" xfId="4890" xr:uid="{AE62167B-D62F-4A61-8D87-B4855005C1D2}"/>
    <cellStyle name="Calculation 2 2 2 6 3 2" xfId="13549" xr:uid="{4E90EA66-286C-4E82-8511-3B4546E44946}"/>
    <cellStyle name="Calculation 2 2 2 6 4" xfId="5953" xr:uid="{B7244ADE-9B2F-4F3D-BB97-74376B47A9BA}"/>
    <cellStyle name="Calculation 2 2 2 6 4 2" xfId="14605" xr:uid="{EB594337-A8BD-4B47-937D-4C22427DDEF6}"/>
    <cellStyle name="Calculation 2 2 2 6 4 2 2" xfId="34853" xr:uid="{14B780F1-D138-4C69-8E9C-447512658260}"/>
    <cellStyle name="Calculation 2 2 2 6 4 2 3" xfId="27395" xr:uid="{3002BAA8-9C1B-4F9C-82F7-5A225100DF41}"/>
    <cellStyle name="Calculation 2 2 2 6 4 3" xfId="32461" xr:uid="{476BCF36-8209-4FBB-9739-8700E50281A6}"/>
    <cellStyle name="Calculation 2 2 2 6 4 4" xfId="25047" xr:uid="{0554ECE4-670F-4F02-9E24-C1F066A8D8E6}"/>
    <cellStyle name="Calculation 2 2 2 6 5" xfId="9833" xr:uid="{962AFAA2-6A8B-46FF-97F3-E553E5C455EF}"/>
    <cellStyle name="Calculation 2 2 2 6 5 2" xfId="18460" xr:uid="{3BEA4616-FC03-44DD-B92C-F1A913B04338}"/>
    <cellStyle name="Calculation 2 2 2 6 6" xfId="7970" xr:uid="{89445BD7-FE86-4871-8923-0EF3BA3F76CB}"/>
    <cellStyle name="Calculation 2 2 2 6 6 2" xfId="16608" xr:uid="{8AFC9B74-AC3C-4610-B072-A5F6EC1F78AF}"/>
    <cellStyle name="Calculation 2 2 2 6 7" xfId="12122" xr:uid="{38FA5586-BA6C-414C-B3AB-FFB6356D4821}"/>
    <cellStyle name="Calculation 2 2 2 6 7 2" xfId="20746" xr:uid="{5990AF3B-6E8F-4C5D-B4E5-636A0802D4EF}"/>
    <cellStyle name="Calculation 2 2 2 6 8" xfId="10916" xr:uid="{AF4D6F97-BFEF-4450-8F90-3032716F9C78}"/>
    <cellStyle name="Calculation 2 2 2 6 8 2" xfId="19542" xr:uid="{A6CE728E-6B8D-434A-9EFB-76EC7F7DDBD3}"/>
    <cellStyle name="Calculation 2 2 2 7" xfId="1638" xr:uid="{99E65923-E78D-41B3-9BC5-FBDBF852640B}"/>
    <cellStyle name="Calculation 2 2 2 7 2" xfId="6007" xr:uid="{12CEC166-92D2-46B7-A7BC-D7AE3793DC77}"/>
    <cellStyle name="Calculation 2 2 2 7 2 2" xfId="14659" xr:uid="{ABD1989F-2215-44C7-A938-62A2BD23990B}"/>
    <cellStyle name="Calculation 2 2 2 7 3" xfId="4889" xr:uid="{00B48329-A3FF-4D9B-956B-53115EF7927A}"/>
    <cellStyle name="Calculation 2 2 2 7 3 2" xfId="13548" xr:uid="{71FD428A-37F6-446A-A04F-1C5606D0952E}"/>
    <cellStyle name="Calculation 2 2 2 7 4" xfId="5266" xr:uid="{D26994A8-1B87-4D01-A376-BEA5B777A969}"/>
    <cellStyle name="Calculation 2 2 2 7 4 2" xfId="13925" xr:uid="{6B0121D5-D9DA-4375-BA47-C883BEE6163A}"/>
    <cellStyle name="Calculation 2 2 2 7 4 2 2" xfId="34528" xr:uid="{8BB263BB-75B4-44FE-956C-162C0F3A52BD}"/>
    <cellStyle name="Calculation 2 2 2 7 4 2 3" xfId="27071" xr:uid="{7479930A-2677-48BE-9A73-C5936A26278E}"/>
    <cellStyle name="Calculation 2 2 2 7 4 3" xfId="32137" xr:uid="{6FBD4340-0255-4595-8D0E-D6CAEEBD4D4C}"/>
    <cellStyle name="Calculation 2 2 2 7 4 4" xfId="24723" xr:uid="{C00550D7-A45C-4027-9657-16415D8CE5B7}"/>
    <cellStyle name="Calculation 2 2 2 7 5" xfId="9832" xr:uid="{CA5AC13A-391B-429C-9836-9009AC867B6E}"/>
    <cellStyle name="Calculation 2 2 2 7 5 2" xfId="18459" xr:uid="{2C41F6C3-B2E3-4402-9269-A5FEE839E573}"/>
    <cellStyle name="Calculation 2 2 2 7 6" xfId="10441" xr:uid="{8567BB02-5037-4542-ADE5-63E655C5D2C3}"/>
    <cellStyle name="Calculation 2 2 2 7 6 2" xfId="19068" xr:uid="{C08C6004-E8F8-4B31-9652-142ED68B87D3}"/>
    <cellStyle name="Calculation 2 2 2 7 7" xfId="12121" xr:uid="{5ED3A37A-4FDC-4D89-9729-0D726850A493}"/>
    <cellStyle name="Calculation 2 2 2 7 7 2" xfId="20745" xr:uid="{E45BCF78-8089-4D05-B555-6EEF8AF091C3}"/>
    <cellStyle name="Calculation 2 2 2 7 8" xfId="12448" xr:uid="{EB87BD5A-6956-4069-BD82-884156B0DDD7}"/>
    <cellStyle name="Calculation 2 2 2 7 8 2" xfId="21072" xr:uid="{5C63881A-8A80-42C7-B7F8-CBBEA2B890AA}"/>
    <cellStyle name="Calculation 2 2 2 8" xfId="5996" xr:uid="{72C8EAF8-3356-41DB-8262-21FDC34A24DC}"/>
    <cellStyle name="Calculation 2 2 2 8 2" xfId="14648" xr:uid="{112B5A17-A1A0-48D1-8141-28E0E83545E3}"/>
    <cellStyle name="Calculation 2 2 2 9" xfId="6694" xr:uid="{6B1B2A0C-C597-4264-9997-67C0DACA4574}"/>
    <cellStyle name="Calculation 2 2 2 9 2" xfId="15334" xr:uid="{A0EFD19D-5072-48AB-AEEB-CF77533B051E}"/>
    <cellStyle name="Calculation 2 2 20" xfId="10580" xr:uid="{A149CDB7-426F-49F9-ACBD-410F86E29325}"/>
    <cellStyle name="Calculation 2 2 20 2" xfId="19207" xr:uid="{B2003F53-009A-4937-8C29-F25B4E4828F7}"/>
    <cellStyle name="Calculation 2 2 21" xfId="10886" xr:uid="{8A4F7D53-EBDD-4D1F-A138-9AABFA10029E}"/>
    <cellStyle name="Calculation 2 2 21 2" xfId="19512" xr:uid="{73BFAD20-5420-415D-894A-59B807B64860}"/>
    <cellStyle name="Calculation 2 2 22" xfId="12522" xr:uid="{5D702D13-F9BD-4618-9C89-4598F46ADFFA}"/>
    <cellStyle name="Calculation 2 2 22 2" xfId="21146" xr:uid="{1AB653C3-666B-4B73-9E9C-237971D2A439}"/>
    <cellStyle name="Calculation 2 2 23" xfId="12805" xr:uid="{F934F7B6-075A-464E-989F-1125DDB3D3F9}"/>
    <cellStyle name="Calculation 2 2 23 2" xfId="21428" xr:uid="{456D0C67-1E55-4605-91D3-125767446E99}"/>
    <cellStyle name="Calculation 2 2 3" xfId="1639" xr:uid="{5488D8C4-FEC1-4683-BCC8-CF033278D7FD}"/>
    <cellStyle name="Calculation 2 2 3 10" xfId="5954" xr:uid="{7D2AD0C7-0057-42CE-9364-C9EAFF0325B2}"/>
    <cellStyle name="Calculation 2 2 3 10 2" xfId="14606" xr:uid="{B441AE85-850C-46FD-8F1E-4451A3EA201C}"/>
    <cellStyle name="Calculation 2 2 3 10 2 2" xfId="34854" xr:uid="{675113A6-1AA0-4C08-A22B-11B217DCB676}"/>
    <cellStyle name="Calculation 2 2 3 10 2 3" xfId="27396" xr:uid="{92D0237E-F8FE-47CB-8C65-A27C79B17554}"/>
    <cellStyle name="Calculation 2 2 3 10 3" xfId="32462" xr:uid="{B0EC6CE3-3FA2-4A9D-9DD0-3460CBAB34A3}"/>
    <cellStyle name="Calculation 2 2 3 10 4" xfId="25048" xr:uid="{DB06A318-C2EE-4451-890F-9DB4ECB469A6}"/>
    <cellStyle name="Calculation 2 2 3 11" xfId="9831" xr:uid="{58C1E56C-4BD9-4D21-9AD7-D995578373A7}"/>
    <cellStyle name="Calculation 2 2 3 11 2" xfId="18458" xr:uid="{DD4EE479-E39E-4CD1-8BB0-2727FA494C95}"/>
    <cellStyle name="Calculation 2 2 3 12" xfId="9280" xr:uid="{66ECD74C-46D8-47D0-AC75-5DAF1D53D0BF}"/>
    <cellStyle name="Calculation 2 2 3 12 2" xfId="17908" xr:uid="{98059C98-58C0-43D5-9CF7-3344D731C840}"/>
    <cellStyle name="Calculation 2 2 3 13" xfId="12120" xr:uid="{3F8512BC-85FA-4B5A-A55A-4A4EF966CF68}"/>
    <cellStyle name="Calculation 2 2 3 13 2" xfId="20744" xr:uid="{8A108FE0-0189-45D0-BCC2-1663F912973E}"/>
    <cellStyle name="Calculation 2 2 3 14" xfId="7901" xr:uid="{6745E783-066B-4FB8-B976-47AB8F2BD080}"/>
    <cellStyle name="Calculation 2 2 3 14 2" xfId="16539" xr:uid="{52DDC492-F3E5-4123-AB97-800EDCBB5AED}"/>
    <cellStyle name="Calculation 2 2 3 2" xfId="1640" xr:uid="{7BDB8BBE-AEE1-4CC9-96EF-6D9680CACF99}"/>
    <cellStyle name="Calculation 2 2 3 2 10" xfId="9830" xr:uid="{28A403E9-9CDB-4A09-9351-BFE3DFE73E6C}"/>
    <cellStyle name="Calculation 2 2 3 2 10 2" xfId="18457" xr:uid="{6B494EE7-7A72-4863-ABB8-0FB3F4F0727C}"/>
    <cellStyle name="Calculation 2 2 3 2 11" xfId="8235" xr:uid="{2DCF7C5F-5456-44CE-8448-56B45B12931F}"/>
    <cellStyle name="Calculation 2 2 3 2 11 2" xfId="16873" xr:uid="{3766C185-7D14-49D4-A843-4F6A2AE0CECD}"/>
    <cellStyle name="Calculation 2 2 3 2 12" xfId="12119" xr:uid="{5C71DCE0-C8B6-4895-B5A4-C800100BF901}"/>
    <cellStyle name="Calculation 2 2 3 2 12 2" xfId="20743" xr:uid="{147E0512-8BBF-45D5-815F-991350B523F3}"/>
    <cellStyle name="Calculation 2 2 3 2 13" xfId="10917" xr:uid="{A41AEADF-2F67-4308-9A1A-51386F6ECA94}"/>
    <cellStyle name="Calculation 2 2 3 2 13 2" xfId="19543" xr:uid="{9A05B0F0-D8A0-40A8-8689-61C1EF031DA3}"/>
    <cellStyle name="Calculation 2 2 3 2 2" xfId="1641" xr:uid="{51964F7E-BA8E-4AA1-B511-972B3F0F2567}"/>
    <cellStyle name="Calculation 2 2 3 2 2 2" xfId="6010" xr:uid="{82FD660C-25A3-42DA-BD7B-EA965400AB94}"/>
    <cellStyle name="Calculation 2 2 3 2 2 2 2" xfId="14662" xr:uid="{54D7FCC8-6E54-43B6-96CE-0C24B74F06CC}"/>
    <cellStyle name="Calculation 2 2 3 2 2 3" xfId="6685" xr:uid="{FD241EDA-433D-4924-B2A5-765D265D4127}"/>
    <cellStyle name="Calculation 2 2 3 2 2 3 2" xfId="15325" xr:uid="{095B4934-50F8-4B54-AFE0-BBEFD07ED8E0}"/>
    <cellStyle name="Calculation 2 2 3 2 2 4" xfId="5956" xr:uid="{06BEF665-34D1-4D04-9C18-74B874F33BDD}"/>
    <cellStyle name="Calculation 2 2 3 2 2 4 2" xfId="14608" xr:uid="{0A16A9AC-C69A-4D6E-9062-3FC64EEB75CB}"/>
    <cellStyle name="Calculation 2 2 3 2 2 4 2 2" xfId="34856" xr:uid="{52E491BB-DD3B-4EF0-94A9-1A4E303A03C5}"/>
    <cellStyle name="Calculation 2 2 3 2 2 4 2 3" xfId="27398" xr:uid="{C315FBA0-08CD-4123-B355-4F15C575565B}"/>
    <cellStyle name="Calculation 2 2 3 2 2 4 3" xfId="32464" xr:uid="{C7848399-296C-43E2-8E06-252EF6D1CC09}"/>
    <cellStyle name="Calculation 2 2 3 2 2 4 4" xfId="25050" xr:uid="{A444D1B4-DE31-4FC6-93E8-40C7B3D1CF17}"/>
    <cellStyle name="Calculation 2 2 3 2 2 5" xfId="9829" xr:uid="{B6B41D7D-02D8-4CA3-94F0-4C8361FB2FE3}"/>
    <cellStyle name="Calculation 2 2 3 2 2 5 2" xfId="18456" xr:uid="{19BB28E8-44CB-446F-B8EA-1E37C6609355}"/>
    <cellStyle name="Calculation 2 2 3 2 2 6" xfId="5347" xr:uid="{D62C0C32-6686-4682-9FB3-55C717BA5F3B}"/>
    <cellStyle name="Calculation 2 2 3 2 2 6 2" xfId="14006" xr:uid="{C2B7FFD0-D6DE-4068-BBB1-27E4433EA3D2}"/>
    <cellStyle name="Calculation 2 2 3 2 2 7" xfId="12118" xr:uid="{F68B71EF-82BA-457C-8DDF-5A4E5508C7E7}"/>
    <cellStyle name="Calculation 2 2 3 2 2 7 2" xfId="20742" xr:uid="{9D3123A7-2057-4715-98D4-54C70A90E97D}"/>
    <cellStyle name="Calculation 2 2 3 2 2 8" xfId="10918" xr:uid="{E5E04952-E79D-4E73-905D-21FAFC506163}"/>
    <cellStyle name="Calculation 2 2 3 2 2 8 2" xfId="19544" xr:uid="{6E0766E9-C5BB-4777-BA87-B18CC45EB8F4}"/>
    <cellStyle name="Calculation 2 2 3 2 3" xfId="1642" xr:uid="{5EDC45A7-1866-4D3A-9463-72EB416EABC7}"/>
    <cellStyle name="Calculation 2 2 3 2 3 2" xfId="6011" xr:uid="{280EBB37-1DE3-4A1C-8BF5-C3D99F5B5A55}"/>
    <cellStyle name="Calculation 2 2 3 2 3 2 2" xfId="14663" xr:uid="{24062AB2-1EC4-4240-A9F8-8445B130122D}"/>
    <cellStyle name="Calculation 2 2 3 2 3 3" xfId="6684" xr:uid="{3BDCA292-FE3C-45D3-BD7E-03B21B476CBC}"/>
    <cellStyle name="Calculation 2 2 3 2 3 3 2" xfId="15324" xr:uid="{17A05927-A3AC-465C-914F-EFD44F954EAD}"/>
    <cellStyle name="Calculation 2 2 3 2 3 4" xfId="5957" xr:uid="{934CD1FC-FA56-43E8-9AB0-70E27070FE0B}"/>
    <cellStyle name="Calculation 2 2 3 2 3 4 2" xfId="14609" xr:uid="{05FADA6C-5C31-4F67-B917-47BBF3D360CE}"/>
    <cellStyle name="Calculation 2 2 3 2 3 4 2 2" xfId="34857" xr:uid="{CF37E875-D4F7-4A80-A317-3BF2473A872B}"/>
    <cellStyle name="Calculation 2 2 3 2 3 4 2 3" xfId="27399" xr:uid="{46ECC171-C125-470C-AB89-F5C30BAC4690}"/>
    <cellStyle name="Calculation 2 2 3 2 3 4 3" xfId="32465" xr:uid="{6E85EE24-924E-40D1-8789-036F08DC5C92}"/>
    <cellStyle name="Calculation 2 2 3 2 3 4 4" xfId="25051" xr:uid="{5891D939-6568-470C-869B-19DE71224DAD}"/>
    <cellStyle name="Calculation 2 2 3 2 3 5" xfId="9828" xr:uid="{E7241643-125D-41AA-9C95-B0785F6F62D9}"/>
    <cellStyle name="Calculation 2 2 3 2 3 5 2" xfId="18455" xr:uid="{07D4AAE3-5B7A-4D18-A947-765D37ED31D7}"/>
    <cellStyle name="Calculation 2 2 3 2 3 6" xfId="8891" xr:uid="{B5A2C2B5-CD8A-4784-BB31-51961F499028}"/>
    <cellStyle name="Calculation 2 2 3 2 3 6 2" xfId="17519" xr:uid="{31EB7FDB-96CE-496C-B118-7B91A52910FE}"/>
    <cellStyle name="Calculation 2 2 3 2 3 7" xfId="12117" xr:uid="{D739489F-0806-40AE-A244-AE8A17F6CC3B}"/>
    <cellStyle name="Calculation 2 2 3 2 3 7 2" xfId="20741" xr:uid="{B0EDD406-6C83-45E9-A60E-378BC760665D}"/>
    <cellStyle name="Calculation 2 2 3 2 3 8" xfId="10204" xr:uid="{8218342E-BEFD-4CEA-8A5C-7D330A357404}"/>
    <cellStyle name="Calculation 2 2 3 2 3 8 2" xfId="18831" xr:uid="{64277DCD-5711-4B31-B96D-B0B7FA64F2DB}"/>
    <cellStyle name="Calculation 2 2 3 2 4" xfId="1643" xr:uid="{12F5AA0D-7CAE-4B68-AB47-598AB59269A7}"/>
    <cellStyle name="Calculation 2 2 3 2 4 2" xfId="6012" xr:uid="{5987CAA4-41B4-4464-A323-8AF841E98F91}"/>
    <cellStyle name="Calculation 2 2 3 2 4 2 2" xfId="14664" xr:uid="{27C1C0DD-3552-4721-8897-3963393D9C56}"/>
    <cellStyle name="Calculation 2 2 3 2 4 3" xfId="4888" xr:uid="{3C786287-0E87-4F8F-8BC3-13BE42D8935E}"/>
    <cellStyle name="Calculation 2 2 3 2 4 3 2" xfId="13547" xr:uid="{F0DA18D9-282F-4ADE-8579-9D1BFAFBC7D8}"/>
    <cellStyle name="Calculation 2 2 3 2 4 4" xfId="8075" xr:uid="{7A7B8323-C301-4D0A-B747-F3EB43538BE5}"/>
    <cellStyle name="Calculation 2 2 3 2 4 4 2" xfId="16713" xr:uid="{CFD5422D-AC5E-4ABB-9D5C-023449F682F8}"/>
    <cellStyle name="Calculation 2 2 3 2 4 4 2 2" xfId="35567" xr:uid="{15820D53-827E-4ADF-AD62-E808B6F61299}"/>
    <cellStyle name="Calculation 2 2 3 2 4 4 2 3" xfId="28100" xr:uid="{7543483B-B1B4-4637-8BF6-E98914AAD38D}"/>
    <cellStyle name="Calculation 2 2 3 2 4 4 3" xfId="33178" xr:uid="{4D5593B3-D14D-4E81-A618-5E394756C850}"/>
    <cellStyle name="Calculation 2 2 3 2 4 4 4" xfId="25752" xr:uid="{373528AA-79E5-4351-9FA3-B6B26F3A808C}"/>
    <cellStyle name="Calculation 2 2 3 2 4 5" xfId="9827" xr:uid="{A61EB10A-A4A9-4A9C-B5ED-ECE7048B87F9}"/>
    <cellStyle name="Calculation 2 2 3 2 4 5 2" xfId="18454" xr:uid="{0B967C57-C540-4FFF-8B07-5C6736E39057}"/>
    <cellStyle name="Calculation 2 2 3 2 4 6" xfId="7924" xr:uid="{596916EB-C2A6-434D-A098-913D4DE56465}"/>
    <cellStyle name="Calculation 2 2 3 2 4 6 2" xfId="16562" xr:uid="{F56005BC-E318-4491-BB46-324A0BFC98C0}"/>
    <cellStyle name="Calculation 2 2 3 2 4 7" xfId="12116" xr:uid="{912235B2-4FFF-4AAE-81FA-06E10507107D}"/>
    <cellStyle name="Calculation 2 2 3 2 4 7 2" xfId="20740" xr:uid="{A1BBF939-31C2-4D48-AD6D-88D814DF8DC3}"/>
    <cellStyle name="Calculation 2 2 3 2 4 8" xfId="12449" xr:uid="{71FDBD66-8E48-4CA8-9073-0D6987B4951F}"/>
    <cellStyle name="Calculation 2 2 3 2 4 8 2" xfId="21073" xr:uid="{C32A2844-08EB-447F-8D92-DBBA5BF6DC49}"/>
    <cellStyle name="Calculation 2 2 3 2 5" xfId="1644" xr:uid="{E7C1E1FE-0A58-4037-8739-98DBF401EDB8}"/>
    <cellStyle name="Calculation 2 2 3 2 5 2" xfId="6013" xr:uid="{1D9DBD61-0735-4047-BCFA-C0408C1B940B}"/>
    <cellStyle name="Calculation 2 2 3 2 5 2 2" xfId="14665" xr:uid="{E6AF9B47-E141-4569-BA43-C0E0B151D589}"/>
    <cellStyle name="Calculation 2 2 3 2 5 3" xfId="4887" xr:uid="{4D0C4462-BFEF-44A8-9EF4-755369B73D40}"/>
    <cellStyle name="Calculation 2 2 3 2 5 3 2" xfId="13546" xr:uid="{62F0D277-DA52-4218-AAE9-440343AF62FB}"/>
    <cellStyle name="Calculation 2 2 3 2 5 4" xfId="5958" xr:uid="{434AD82E-F48F-4A2C-B1B9-1463CBBABC1D}"/>
    <cellStyle name="Calculation 2 2 3 2 5 4 2" xfId="14610" xr:uid="{9ECB48F3-A6F1-4641-AAAD-186ECF9DF0EA}"/>
    <cellStyle name="Calculation 2 2 3 2 5 4 2 2" xfId="34858" xr:uid="{4D13FB78-A952-4D4D-9129-C3BD5B9877E6}"/>
    <cellStyle name="Calculation 2 2 3 2 5 4 2 3" xfId="27400" xr:uid="{92586AB1-237B-4373-BAA1-5E1B4FE0B96A}"/>
    <cellStyle name="Calculation 2 2 3 2 5 4 3" xfId="32466" xr:uid="{89242FA0-8D54-48F6-9365-DD9572E7ECD6}"/>
    <cellStyle name="Calculation 2 2 3 2 5 4 4" xfId="25052" xr:uid="{9154276D-C454-4F86-AAEF-6A59DA1A558E}"/>
    <cellStyle name="Calculation 2 2 3 2 5 5" xfId="9826" xr:uid="{746DEAA1-936B-4218-879A-4E50DF121B90}"/>
    <cellStyle name="Calculation 2 2 3 2 5 5 2" xfId="18453" xr:uid="{F4890266-DC9B-4198-A9F7-75F5F90A6F05}"/>
    <cellStyle name="Calculation 2 2 3 2 5 6" xfId="8889" xr:uid="{25E5AFA7-A488-48A9-AC58-D566AA074906}"/>
    <cellStyle name="Calculation 2 2 3 2 5 6 2" xfId="17517" xr:uid="{FC84D2E6-31A6-4391-934C-FD64CF8AF0B0}"/>
    <cellStyle name="Calculation 2 2 3 2 5 7" xfId="12115" xr:uid="{C0BFDF72-3704-4F67-9CD6-E48A1E9A2E6B}"/>
    <cellStyle name="Calculation 2 2 3 2 5 7 2" xfId="20739" xr:uid="{2429815F-841B-49CD-A782-80E7A67A9A60}"/>
    <cellStyle name="Calculation 2 2 3 2 5 8" xfId="11052" xr:uid="{99120175-46B8-401E-B80B-F651E70A222B}"/>
    <cellStyle name="Calculation 2 2 3 2 5 8 2" xfId="19678" xr:uid="{537B6BF4-41BA-481D-8F93-45A34A194FA0}"/>
    <cellStyle name="Calculation 2 2 3 2 6" xfId="1645" xr:uid="{9BEE686B-4266-4A63-A2FE-46E5A02B283D}"/>
    <cellStyle name="Calculation 2 2 3 2 6 2" xfId="6014" xr:uid="{C4DB0B5C-CB40-4E9A-8DE2-A49E0F6C81A1}"/>
    <cellStyle name="Calculation 2 2 3 2 6 2 2" xfId="14666" xr:uid="{E9F52106-9055-48C1-99F4-B2B8DD433683}"/>
    <cellStyle name="Calculation 2 2 3 2 6 3" xfId="6683" xr:uid="{B5C355CE-A415-4F2F-87D8-8E4505C3F146}"/>
    <cellStyle name="Calculation 2 2 3 2 6 3 2" xfId="15323" xr:uid="{00515399-AF19-48FE-ABDF-E5AF1FC8F7DC}"/>
    <cellStyle name="Calculation 2 2 3 2 6 4" xfId="5959" xr:uid="{28FB2469-B8F8-4C72-80DE-35004291DD4C}"/>
    <cellStyle name="Calculation 2 2 3 2 6 4 2" xfId="14611" xr:uid="{FEF2C44A-94AB-47D5-87AF-E01DBDF90FE3}"/>
    <cellStyle name="Calculation 2 2 3 2 6 4 2 2" xfId="34859" xr:uid="{02257422-B46E-407C-B6CD-F2995EDD4407}"/>
    <cellStyle name="Calculation 2 2 3 2 6 4 2 3" xfId="27401" xr:uid="{2301C788-38B1-4A2C-B95B-758C29A686EB}"/>
    <cellStyle name="Calculation 2 2 3 2 6 4 3" xfId="32467" xr:uid="{387C596E-2A8D-47D1-8A4B-3652AFB9C081}"/>
    <cellStyle name="Calculation 2 2 3 2 6 4 4" xfId="25053" xr:uid="{D7CAFC6A-6A93-4180-AF7F-229EAA3D6FC9}"/>
    <cellStyle name="Calculation 2 2 3 2 6 5" xfId="9825" xr:uid="{9691F376-CB54-4B5C-95AF-F78637DE8F14}"/>
    <cellStyle name="Calculation 2 2 3 2 6 5 2" xfId="18452" xr:uid="{35B724ED-39B7-4CD4-88A7-19B34749435F}"/>
    <cellStyle name="Calculation 2 2 3 2 6 6" xfId="4803" xr:uid="{C5A02651-EBEF-42E2-9BDD-9973CDCFA98F}"/>
    <cellStyle name="Calculation 2 2 3 2 6 6 2" xfId="13464" xr:uid="{8130C9CE-1C86-4525-BB61-28F15A6A2FF2}"/>
    <cellStyle name="Calculation 2 2 3 2 6 7" xfId="12114" xr:uid="{A162A1D6-4799-4D68-BC13-50C8A79DC0E7}"/>
    <cellStyle name="Calculation 2 2 3 2 6 7 2" xfId="20738" xr:uid="{1A09FF59-7464-4934-B466-B13A547FC9B8}"/>
    <cellStyle name="Calculation 2 2 3 2 6 8" xfId="10397" xr:uid="{427EEEFD-77E0-483C-9360-8CBA4A55D638}"/>
    <cellStyle name="Calculation 2 2 3 2 6 8 2" xfId="19024" xr:uid="{EB44E67D-9C91-4DAC-9CD8-288DDF66730B}"/>
    <cellStyle name="Calculation 2 2 3 2 7" xfId="6009" xr:uid="{BECF3D5B-3863-44CA-9893-C4E2FD3289FF}"/>
    <cellStyle name="Calculation 2 2 3 2 7 2" xfId="14661" xr:uid="{9A70924E-68A4-4328-9886-8F1727EFDA0E}"/>
    <cellStyle name="Calculation 2 2 3 2 8" xfId="6686" xr:uid="{21A4935C-03BE-4927-914A-BBA4336FF6DD}"/>
    <cellStyle name="Calculation 2 2 3 2 8 2" xfId="15326" xr:uid="{56642E97-1BFA-40D3-8F25-BDC9C354F7FE}"/>
    <cellStyle name="Calculation 2 2 3 2 9" xfId="5955" xr:uid="{79EC8EBA-173E-4D9E-B3C7-1C6CF7D549D4}"/>
    <cellStyle name="Calculation 2 2 3 2 9 2" xfId="14607" xr:uid="{13959415-9B6B-4314-9067-6FA589F251A3}"/>
    <cellStyle name="Calculation 2 2 3 2 9 2 2" xfId="34855" xr:uid="{47158BEA-0E0B-4AE0-804E-4E1EA38DFDD3}"/>
    <cellStyle name="Calculation 2 2 3 2 9 2 3" xfId="27397" xr:uid="{FD96BCD3-9EE5-472F-9DF2-8C346457FAEE}"/>
    <cellStyle name="Calculation 2 2 3 2 9 3" xfId="32463" xr:uid="{395D6107-5452-4C8B-B988-99729348BC58}"/>
    <cellStyle name="Calculation 2 2 3 2 9 4" xfId="25049" xr:uid="{38CA2956-1639-4919-9394-41F3E8728B4F}"/>
    <cellStyle name="Calculation 2 2 3 3" xfId="1646" xr:uid="{3DF6412F-6767-4117-9283-4B330E822FD1}"/>
    <cellStyle name="Calculation 2 2 3 3 2" xfId="6015" xr:uid="{715C9ED2-4AA6-484A-AD2B-BEC22C118FCF}"/>
    <cellStyle name="Calculation 2 2 3 3 2 2" xfId="14667" xr:uid="{F367A026-869C-428C-9236-4E11B908EC4C}"/>
    <cellStyle name="Calculation 2 2 3 3 3" xfId="6682" xr:uid="{F90330FA-9E62-4C35-A746-ECC930743277}"/>
    <cellStyle name="Calculation 2 2 3 3 3 2" xfId="15322" xr:uid="{07497FC7-0731-4ADA-BD45-432B3F750939}"/>
    <cellStyle name="Calculation 2 2 3 3 4" xfId="8076" xr:uid="{3AB1A81C-A50F-42A6-A35C-66A696CCF17E}"/>
    <cellStyle name="Calculation 2 2 3 3 4 2" xfId="16714" xr:uid="{E55C3257-A5C5-4C38-8FB6-2BD24E90C88F}"/>
    <cellStyle name="Calculation 2 2 3 3 4 2 2" xfId="35568" xr:uid="{3E935EAB-982D-4464-AD27-430399B6C8B6}"/>
    <cellStyle name="Calculation 2 2 3 3 4 2 3" xfId="28101" xr:uid="{4B7BDC13-1A7A-41F6-8F48-4FA94670DC99}"/>
    <cellStyle name="Calculation 2 2 3 3 4 3" xfId="33179" xr:uid="{0BDFE0BC-C885-4B69-AAC5-B812E2DCA8A2}"/>
    <cellStyle name="Calculation 2 2 3 3 4 4" xfId="25753" xr:uid="{FAE8BDAC-CE31-45D8-8B95-FDD6B30FE031}"/>
    <cellStyle name="Calculation 2 2 3 3 5" xfId="9824" xr:uid="{19921AC4-054E-4006-8BC4-53807C3239A8}"/>
    <cellStyle name="Calculation 2 2 3 3 5 2" xfId="18451" xr:uid="{6873ACC3-1506-4B16-B645-7D6F2766F8E6}"/>
    <cellStyle name="Calculation 2 2 3 3 6" xfId="10442" xr:uid="{DDDDB627-1FB0-4128-867E-C3ED8849EF50}"/>
    <cellStyle name="Calculation 2 2 3 3 6 2" xfId="19069" xr:uid="{B961C4AE-DA0D-4171-9920-9EAED8022BAB}"/>
    <cellStyle name="Calculation 2 2 3 3 7" xfId="12113" xr:uid="{B9CD82E6-661D-489A-99C4-33115E655A44}"/>
    <cellStyle name="Calculation 2 2 3 3 7 2" xfId="20737" xr:uid="{3AF61AE6-08FC-4FFC-AF3B-72A3F8E5BCA6}"/>
    <cellStyle name="Calculation 2 2 3 3 8" xfId="11531" xr:uid="{406A6D5B-7E22-46EC-83E3-4D1EAFA4FB3E}"/>
    <cellStyle name="Calculation 2 2 3 3 8 2" xfId="20156" xr:uid="{7B74FA8E-D95D-4F22-9CB8-2C87A691267D}"/>
    <cellStyle name="Calculation 2 2 3 4" xfId="1647" xr:uid="{0BC11F55-5D6B-487B-80D9-81592508B724}"/>
    <cellStyle name="Calculation 2 2 3 4 2" xfId="6016" xr:uid="{A13A8386-E361-4B72-AEF0-82563330ACBF}"/>
    <cellStyle name="Calculation 2 2 3 4 2 2" xfId="14668" xr:uid="{7725823F-6673-4535-B458-BE2440EEF8CB}"/>
    <cellStyle name="Calculation 2 2 3 4 3" xfId="4886" xr:uid="{6C5544F9-7302-47FE-9B17-A9EB5562F9DB}"/>
    <cellStyle name="Calculation 2 2 3 4 3 2" xfId="13545" xr:uid="{4AAEA2C4-C553-4322-B495-70D42BD55049}"/>
    <cellStyle name="Calculation 2 2 3 4 4" xfId="5960" xr:uid="{F6C3CF7F-5EA2-45FF-B7EC-07481E572370}"/>
    <cellStyle name="Calculation 2 2 3 4 4 2" xfId="14612" xr:uid="{5D11D13A-D006-4571-AF52-2E414120B0D8}"/>
    <cellStyle name="Calculation 2 2 3 4 4 2 2" xfId="34860" xr:uid="{2FB57AA7-53B6-4F20-B55A-363EEB051C18}"/>
    <cellStyle name="Calculation 2 2 3 4 4 2 3" xfId="27402" xr:uid="{F97492B4-EA8B-44DF-8421-899F4E657EED}"/>
    <cellStyle name="Calculation 2 2 3 4 4 3" xfId="32468" xr:uid="{DD583B74-CEDC-47FF-A61C-45F0B179A262}"/>
    <cellStyle name="Calculation 2 2 3 4 4 4" xfId="25054" xr:uid="{D8693510-E9E6-417E-864C-97DA33CC6DA0}"/>
    <cellStyle name="Calculation 2 2 3 4 5" xfId="9823" xr:uid="{19F2B6BF-8B3F-44F6-95EC-3E73A01C60F9}"/>
    <cellStyle name="Calculation 2 2 3 4 5 2" xfId="18450" xr:uid="{63053CBC-DBA0-4D12-A17E-C826490ED300}"/>
    <cellStyle name="Calculation 2 2 3 4 6" xfId="4804" xr:uid="{E13788D7-5DEA-4B58-8B54-37535EDCF5A2}"/>
    <cellStyle name="Calculation 2 2 3 4 6 2" xfId="13465" xr:uid="{38EAF8A9-A2CB-42BB-80CC-51E5F63C0DAB}"/>
    <cellStyle name="Calculation 2 2 3 4 7" xfId="12112" xr:uid="{76F8DF20-86EF-41FF-AC8C-684D890B7354}"/>
    <cellStyle name="Calculation 2 2 3 4 7 2" xfId="20736" xr:uid="{DA90142D-C6C3-46BB-9646-94DBC0410C11}"/>
    <cellStyle name="Calculation 2 2 3 4 8" xfId="11053" xr:uid="{B328653B-8FA2-4108-905E-B4807D5FE8AF}"/>
    <cellStyle name="Calculation 2 2 3 4 8 2" xfId="19679" xr:uid="{C694D056-8865-457F-8098-2FE048509BEC}"/>
    <cellStyle name="Calculation 2 2 3 5" xfId="1648" xr:uid="{62B93824-4F1B-4A55-8C52-318AED4F4A34}"/>
    <cellStyle name="Calculation 2 2 3 5 2" xfId="6017" xr:uid="{35FA34B2-7B30-4B38-BF4A-DEC8CF61C122}"/>
    <cellStyle name="Calculation 2 2 3 5 2 2" xfId="14669" xr:uid="{CDC6DF6C-928B-43B6-80BA-C6CAF0CFE217}"/>
    <cellStyle name="Calculation 2 2 3 5 3" xfId="6681" xr:uid="{89AE08C3-619A-4EA0-9F9B-17A0E196DABC}"/>
    <cellStyle name="Calculation 2 2 3 5 3 2" xfId="15321" xr:uid="{04AAFEAE-1687-44CB-B20E-4AE54FB9CBC4}"/>
    <cellStyle name="Calculation 2 2 3 5 4" xfId="5961" xr:uid="{7ECE34D6-3A7E-46E1-87FC-3251D533AFCE}"/>
    <cellStyle name="Calculation 2 2 3 5 4 2" xfId="14613" xr:uid="{D486DDE5-5A80-4C0D-993A-2D4A6BD3BBB9}"/>
    <cellStyle name="Calculation 2 2 3 5 4 2 2" xfId="34861" xr:uid="{E6E5EF61-0AB9-4D72-8568-261A82C4EF16}"/>
    <cellStyle name="Calculation 2 2 3 5 4 2 3" xfId="27403" xr:uid="{910B6D21-BFED-4CF1-8455-B247B06F77C1}"/>
    <cellStyle name="Calculation 2 2 3 5 4 3" xfId="32469" xr:uid="{D39850F9-09D0-4310-9244-1F1FE810C82C}"/>
    <cellStyle name="Calculation 2 2 3 5 4 4" xfId="25055" xr:uid="{458FC859-A3CD-4135-A409-CF662F0513B8}"/>
    <cellStyle name="Calculation 2 2 3 5 5" xfId="9822" xr:uid="{A964F752-4326-4D1B-BF4A-6AB1D1577B41}"/>
    <cellStyle name="Calculation 2 2 3 5 5 2" xfId="18449" xr:uid="{C9920D63-0683-4C02-9D95-632AF54C510A}"/>
    <cellStyle name="Calculation 2 2 3 5 6" xfId="8888" xr:uid="{056589E8-9867-4493-9185-0F18CF70FDE5}"/>
    <cellStyle name="Calculation 2 2 3 5 6 2" xfId="17516" xr:uid="{7E3A710E-7CB6-400F-BE0F-83D1E0D8D5C2}"/>
    <cellStyle name="Calculation 2 2 3 5 7" xfId="12111" xr:uid="{03784B2A-6622-4AAD-91BB-8BF05E09DB59}"/>
    <cellStyle name="Calculation 2 2 3 5 7 2" xfId="20735" xr:uid="{78A3F55A-ABA5-424F-BC9B-28CE42217115}"/>
    <cellStyle name="Calculation 2 2 3 5 8" xfId="10203" xr:uid="{8BC52D1D-14A1-4F2E-A762-2630F7198FA9}"/>
    <cellStyle name="Calculation 2 2 3 5 8 2" xfId="18830" xr:uid="{5F4A2E7A-5E4A-4350-849A-7FAE740B4E64}"/>
    <cellStyle name="Calculation 2 2 3 6" xfId="1649" xr:uid="{83B8A2ED-9857-47DB-AFE7-D072E91956E8}"/>
    <cellStyle name="Calculation 2 2 3 6 2" xfId="6018" xr:uid="{143F6B7D-65F4-4B81-AC11-9F06804CBD11}"/>
    <cellStyle name="Calculation 2 2 3 6 2 2" xfId="14670" xr:uid="{3CCB5B6C-850C-4D86-BB87-AC2FF10FE059}"/>
    <cellStyle name="Calculation 2 2 3 6 3" xfId="6680" xr:uid="{DC53FA4D-9B22-493D-96E3-1D82BF29078D}"/>
    <cellStyle name="Calculation 2 2 3 6 3 2" xfId="15320" xr:uid="{651B8CAE-E674-4DD6-B25F-A18DF58B41EC}"/>
    <cellStyle name="Calculation 2 2 3 6 4" xfId="5267" xr:uid="{B41BCC1F-8BA0-44A2-9C63-9E8522B31D7B}"/>
    <cellStyle name="Calculation 2 2 3 6 4 2" xfId="13926" xr:uid="{AC28D1D1-9966-44A4-9696-4BCCC654B195}"/>
    <cellStyle name="Calculation 2 2 3 6 4 2 2" xfId="34529" xr:uid="{0C9A24EB-D68B-46E2-9D28-866259FFCFA0}"/>
    <cellStyle name="Calculation 2 2 3 6 4 2 3" xfId="27072" xr:uid="{4B211418-130C-4876-AC8D-D98B9B5B77F4}"/>
    <cellStyle name="Calculation 2 2 3 6 4 3" xfId="32138" xr:uid="{B07D5D88-404D-459F-99C1-A25BE8FE90A9}"/>
    <cellStyle name="Calculation 2 2 3 6 4 4" xfId="24724" xr:uid="{108779CF-B103-40A9-86A4-2DA9EEAE3F45}"/>
    <cellStyle name="Calculation 2 2 3 6 5" xfId="9821" xr:uid="{45726EEA-F70D-4FF5-BD74-123FC527D9EA}"/>
    <cellStyle name="Calculation 2 2 3 6 5 2" xfId="18448" xr:uid="{BB4F713B-2D0F-4055-BB0D-9CB445FD3EE5}"/>
    <cellStyle name="Calculation 2 2 3 6 6" xfId="10443" xr:uid="{ABEDFEC4-E034-4A63-88EB-B9B89B7D6764}"/>
    <cellStyle name="Calculation 2 2 3 6 6 2" xfId="19070" xr:uid="{0E074CC7-6C40-4136-BCB1-315C56CC2671}"/>
    <cellStyle name="Calculation 2 2 3 6 7" xfId="12110" xr:uid="{450835AD-52D6-41A8-A61A-DCCB2DDF5D75}"/>
    <cellStyle name="Calculation 2 2 3 6 7 2" xfId="20734" xr:uid="{F021CB93-AB43-4575-9028-81D85A66788D}"/>
    <cellStyle name="Calculation 2 2 3 6 8" xfId="12450" xr:uid="{D2090BB8-65FB-49CA-A7E7-1B708220B18D}"/>
    <cellStyle name="Calculation 2 2 3 6 8 2" xfId="21074" xr:uid="{01102119-AA9A-4739-AD0F-39E3C88CE8F7}"/>
    <cellStyle name="Calculation 2 2 3 7" xfId="1650" xr:uid="{F39AAE33-97C4-4EDD-89E9-8527E3766912}"/>
    <cellStyle name="Calculation 2 2 3 7 2" xfId="6019" xr:uid="{F9CA91F0-AB70-4F15-B7A9-57B748FAED50}"/>
    <cellStyle name="Calculation 2 2 3 7 2 2" xfId="14671" xr:uid="{27805F1F-2DA8-422B-837F-7FEAEB090DF7}"/>
    <cellStyle name="Calculation 2 2 3 7 3" xfId="4885" xr:uid="{C6A19146-9961-44DB-970A-9CAAF6C8E62A}"/>
    <cellStyle name="Calculation 2 2 3 7 3 2" xfId="13544" xr:uid="{EE8FCB73-18C9-4085-9FD0-C37307D8014E}"/>
    <cellStyle name="Calculation 2 2 3 7 4" xfId="5962" xr:uid="{1F5B92EB-4D22-425B-8FE6-76E6C11DA7F4}"/>
    <cellStyle name="Calculation 2 2 3 7 4 2" xfId="14614" xr:uid="{4D7D528C-67C5-40A3-8022-A6A244C6655D}"/>
    <cellStyle name="Calculation 2 2 3 7 4 2 2" xfId="34862" xr:uid="{821AE574-1CF5-4777-B953-D777DBA6C431}"/>
    <cellStyle name="Calculation 2 2 3 7 4 2 3" xfId="27404" xr:uid="{0512A158-A8EC-48CA-8351-7050656AA70E}"/>
    <cellStyle name="Calculation 2 2 3 7 4 3" xfId="32470" xr:uid="{044F4791-36B1-48CB-8D99-F3CBF35E8799}"/>
    <cellStyle name="Calculation 2 2 3 7 4 4" xfId="25056" xr:uid="{BB82AC24-44DC-4C95-8950-C9D1E1B80C50}"/>
    <cellStyle name="Calculation 2 2 3 7 5" xfId="9820" xr:uid="{680C2C92-9420-4B4B-87B1-9135BDDACE4C}"/>
    <cellStyle name="Calculation 2 2 3 7 5 2" xfId="18447" xr:uid="{B3FCB16B-5E29-4233-8358-D6BD921FB516}"/>
    <cellStyle name="Calculation 2 2 3 7 6" xfId="8236" xr:uid="{37BD39D3-2FBA-4E9B-8E66-6415D54AE0BB}"/>
    <cellStyle name="Calculation 2 2 3 7 6 2" xfId="16874" xr:uid="{0EDA2A17-07D1-4F2C-A15C-F10B9D62F293}"/>
    <cellStyle name="Calculation 2 2 3 7 7" xfId="12109" xr:uid="{6DBA5390-CC97-4548-9074-B157AFBCF6F3}"/>
    <cellStyle name="Calculation 2 2 3 7 7 2" xfId="20733" xr:uid="{229D35F9-ACDA-43A3-8969-476419E2C11B}"/>
    <cellStyle name="Calculation 2 2 3 7 8" xfId="8060" xr:uid="{EAB7EC6E-3A53-40A8-B154-1FD3AD866B6F}"/>
    <cellStyle name="Calculation 2 2 3 7 8 2" xfId="16698" xr:uid="{AF5CA593-6F0E-4BD0-A66E-BF71EB612BFA}"/>
    <cellStyle name="Calculation 2 2 3 8" xfId="6008" xr:uid="{F6937E0F-0DBD-4D94-9F08-107EF7C88F97}"/>
    <cellStyle name="Calculation 2 2 3 8 2" xfId="14660" xr:uid="{4F653699-AC34-41BA-856B-2B32C69FB022}"/>
    <cellStyle name="Calculation 2 2 3 9" xfId="6687" xr:uid="{13AF9697-563E-4F40-979D-A2C0A0E0C3C1}"/>
    <cellStyle name="Calculation 2 2 3 9 2" xfId="15327" xr:uid="{72C36A40-89F8-4230-8927-122A86528B09}"/>
    <cellStyle name="Calculation 2 2 4" xfId="1651" xr:uid="{C976D2D2-931C-43D2-ABC4-906A0BA4043E}"/>
    <cellStyle name="Calculation 2 2 4 10" xfId="6679" xr:uid="{4CD6D72B-24DE-4831-92A7-605839708A50}"/>
    <cellStyle name="Calculation 2 2 4 10 2" xfId="15319" xr:uid="{BEF280F1-F252-4227-A987-A47812FE111F}"/>
    <cellStyle name="Calculation 2 2 4 11" xfId="4604" xr:uid="{1F506771-3244-4E62-AECD-8FD11E9E6648}"/>
    <cellStyle name="Calculation 2 2 4 11 2" xfId="13265" xr:uid="{AB1186F7-22C4-4BAE-8051-D1380C535E15}"/>
    <cellStyle name="Calculation 2 2 4 11 2 2" xfId="34266" xr:uid="{1D12C687-6278-45F8-9AEF-B6901F522AE4}"/>
    <cellStyle name="Calculation 2 2 4 11 2 3" xfId="26812" xr:uid="{BD53508A-FE30-4F28-A43A-4C0C7B179855}"/>
    <cellStyle name="Calculation 2 2 4 11 3" xfId="31877" xr:uid="{E90F9B08-6D74-4AEE-B631-9B244FAADC59}"/>
    <cellStyle name="Calculation 2 2 4 11 4" xfId="24464" xr:uid="{2E0A81DB-6B0B-4D53-95F4-B35751F6E3E5}"/>
    <cellStyle name="Calculation 2 2 4 12" xfId="9819" xr:uid="{3D27F788-3EA7-4D4A-9F30-6802DCA38881}"/>
    <cellStyle name="Calculation 2 2 4 12 2" xfId="18446" xr:uid="{28506A58-819A-453F-8A6C-CC49C3169E32}"/>
    <cellStyle name="Calculation 2 2 4 13" xfId="4805" xr:uid="{DA9B3A85-1C62-4EDE-B618-7B48DF5056F8}"/>
    <cellStyle name="Calculation 2 2 4 13 2" xfId="13466" xr:uid="{4B4A0380-210C-4841-92D0-08BA265AFAB8}"/>
    <cellStyle name="Calculation 2 2 4 14" xfId="12108" xr:uid="{696C662A-476F-43E2-AEBD-D4D55525C06F}"/>
    <cellStyle name="Calculation 2 2 4 14 2" xfId="20732" xr:uid="{BFACE8D0-42EC-4B0E-B701-3B6041AAB139}"/>
    <cellStyle name="Calculation 2 2 4 15" xfId="11054" xr:uid="{524AA7DC-9CD6-40BF-A08E-D137D298B0B0}"/>
    <cellStyle name="Calculation 2 2 4 15 2" xfId="19680" xr:uid="{6B48C2A2-A5C3-4B43-829A-FE0E86F4BEA2}"/>
    <cellStyle name="Calculation 2 2 4 2" xfId="1652" xr:uid="{DBF37789-E4C9-433F-B730-AE032974A08E}"/>
    <cellStyle name="Calculation 2 2 4 2 2" xfId="6021" xr:uid="{79AF73FF-A148-46AC-82EB-CFA37E12A83A}"/>
    <cellStyle name="Calculation 2 2 4 2 2 2" xfId="14673" xr:uid="{ABC61FCF-7553-4C68-980D-46230E7EA407}"/>
    <cellStyle name="Calculation 2 2 4 2 3" xfId="6678" xr:uid="{3FB74F2A-03A1-4E3D-86AD-A7CB4CCA383B}"/>
    <cellStyle name="Calculation 2 2 4 2 3 2" xfId="15318" xr:uid="{8085252B-5944-47B5-A5D0-952C2B6D6724}"/>
    <cellStyle name="Calculation 2 2 4 2 4" xfId="8077" xr:uid="{150B8FE4-DC1D-48F8-8CFF-B4617F965541}"/>
    <cellStyle name="Calculation 2 2 4 2 4 2" xfId="16715" xr:uid="{FB9F1053-602A-4185-8C70-0A0D07B993A9}"/>
    <cellStyle name="Calculation 2 2 4 2 4 2 2" xfId="35569" xr:uid="{BA1DDBAC-E64B-4228-B612-CFC82873D314}"/>
    <cellStyle name="Calculation 2 2 4 2 4 2 3" xfId="28102" xr:uid="{077D15B1-0EE2-455A-8E06-86BC28F3F719}"/>
    <cellStyle name="Calculation 2 2 4 2 4 3" xfId="33180" xr:uid="{23643753-0EBB-40E6-A8EE-D8E247D60201}"/>
    <cellStyle name="Calculation 2 2 4 2 4 4" xfId="25754" xr:uid="{B5C77CE1-EBDF-4A72-BE77-1661CA8F1291}"/>
    <cellStyle name="Calculation 2 2 4 2 5" xfId="9818" xr:uid="{CCB76D85-B981-49BD-8356-02190687B3FF}"/>
    <cellStyle name="Calculation 2 2 4 2 5 2" xfId="18445" xr:uid="{791B5E94-E3E8-4BCC-93A3-0680C957BDD4}"/>
    <cellStyle name="Calculation 2 2 4 2 6" xfId="9004" xr:uid="{9FD13E59-889B-4875-9B3E-5A0D20AC3A2A}"/>
    <cellStyle name="Calculation 2 2 4 2 6 2" xfId="17632" xr:uid="{79A1E08F-2F07-4050-9B49-EDFCF90BABD2}"/>
    <cellStyle name="Calculation 2 2 4 2 7" xfId="12107" xr:uid="{A0D10877-EEB9-4292-B75F-E5EA561F5438}"/>
    <cellStyle name="Calculation 2 2 4 2 7 2" xfId="20731" xr:uid="{0D65FFB8-2190-4EFF-B91A-674C2B4A1304}"/>
    <cellStyle name="Calculation 2 2 4 2 8" xfId="12451" xr:uid="{A1D529AE-C328-4B45-AB1C-57E8F94D4FD5}"/>
    <cellStyle name="Calculation 2 2 4 2 8 2" xfId="21075" xr:uid="{0B4FD1F9-6EBC-431D-8CAA-DF2B903E7BD0}"/>
    <cellStyle name="Calculation 2 2 4 3" xfId="1653" xr:uid="{0D2250BE-4FB9-43A9-A128-D340905C488C}"/>
    <cellStyle name="Calculation 2 2 4 3 2" xfId="6022" xr:uid="{242C57EB-C551-41D1-BBE0-350341036B76}"/>
    <cellStyle name="Calculation 2 2 4 3 2 2" xfId="14674" xr:uid="{A3582FD2-A31D-45F6-9BDA-596A2F7C6831}"/>
    <cellStyle name="Calculation 2 2 4 3 3" xfId="4884" xr:uid="{0669F72C-0104-4172-A06A-0890F820672D}"/>
    <cellStyle name="Calculation 2 2 4 3 3 2" xfId="13543" xr:uid="{97CA583C-CD98-4FF2-A5F4-54457ED33A81}"/>
    <cellStyle name="Calculation 2 2 4 3 4" xfId="5963" xr:uid="{78E4053D-BDD7-4AD4-9B3D-8C3ED30E4893}"/>
    <cellStyle name="Calculation 2 2 4 3 4 2" xfId="14615" xr:uid="{7888A64B-07CF-416D-836E-D361CCA1EC0B}"/>
    <cellStyle name="Calculation 2 2 4 3 4 2 2" xfId="34863" xr:uid="{320EAD81-8B8F-4BDA-8E8F-8381BE2E9611}"/>
    <cellStyle name="Calculation 2 2 4 3 4 2 3" xfId="27405" xr:uid="{69DF5756-1838-4656-8578-8A69C2B1C37E}"/>
    <cellStyle name="Calculation 2 2 4 3 4 3" xfId="32471" xr:uid="{590890C7-0279-4C46-8E18-5FB71930793C}"/>
    <cellStyle name="Calculation 2 2 4 3 4 4" xfId="25057" xr:uid="{23B873C4-8A64-403D-B4B7-0BE395BE8A9F}"/>
    <cellStyle name="Calculation 2 2 4 3 5" xfId="9817" xr:uid="{5C57626C-3895-475C-BAAA-76D672088F37}"/>
    <cellStyle name="Calculation 2 2 4 3 5 2" xfId="18444" xr:uid="{C238BF09-5813-4440-BC0C-A5E0BEEB2BF9}"/>
    <cellStyle name="Calculation 2 2 4 3 6" xfId="10662" xr:uid="{0E035CFC-F995-4450-8D35-33403B237641}"/>
    <cellStyle name="Calculation 2 2 4 3 6 2" xfId="19289" xr:uid="{A8C94B5A-A5D3-4C3A-ADAE-3177572B388C}"/>
    <cellStyle name="Calculation 2 2 4 3 7" xfId="12106" xr:uid="{D155B30D-9720-4B38-AC8F-354581E0AD57}"/>
    <cellStyle name="Calculation 2 2 4 3 7 2" xfId="20730" xr:uid="{83C935C0-18EA-4716-BF43-4ACCD4D3CC93}"/>
    <cellStyle name="Calculation 2 2 4 3 8" xfId="11055" xr:uid="{7507E7F8-9C0C-42B1-8E73-FD87E1D4A98A}"/>
    <cellStyle name="Calculation 2 2 4 3 8 2" xfId="19681" xr:uid="{C31CC4A9-FD26-4AA2-948F-DA5B15B92EE9}"/>
    <cellStyle name="Calculation 2 2 4 4" xfId="1654" xr:uid="{3ADF2721-5DA0-4725-8F56-322D67C66DBD}"/>
    <cellStyle name="Calculation 2 2 4 4 2" xfId="6023" xr:uid="{6BBECA2C-91B2-4A7B-BBD6-E6727342E177}"/>
    <cellStyle name="Calculation 2 2 4 4 2 2" xfId="14675" xr:uid="{BB71EB85-B4BB-4A6A-A619-47693F67F843}"/>
    <cellStyle name="Calculation 2 2 4 4 3" xfId="6677" xr:uid="{1BA16EB7-8651-47A3-9BBA-08265CFAE996}"/>
    <cellStyle name="Calculation 2 2 4 4 3 2" xfId="15317" xr:uid="{096C3DD4-A9D8-44B9-8CD7-CCCD90832D01}"/>
    <cellStyle name="Calculation 2 2 4 4 4" xfId="5964" xr:uid="{32F70DAC-30C9-43C7-969D-F6E79FD9221F}"/>
    <cellStyle name="Calculation 2 2 4 4 4 2" xfId="14616" xr:uid="{8CE43BF2-487A-4D3C-8366-66738DFB560B}"/>
    <cellStyle name="Calculation 2 2 4 4 4 2 2" xfId="34864" xr:uid="{F879F9AA-20AC-483C-8232-05593C54AC3F}"/>
    <cellStyle name="Calculation 2 2 4 4 4 2 3" xfId="27406" xr:uid="{684B8792-334B-4215-A921-D01E21F71FE1}"/>
    <cellStyle name="Calculation 2 2 4 4 4 3" xfId="32472" xr:uid="{CA481BCF-D59C-443C-AAF5-E0F0CADA5341}"/>
    <cellStyle name="Calculation 2 2 4 4 4 4" xfId="25058" xr:uid="{3FD86F7F-AC47-4118-9716-58BC4FF64B95}"/>
    <cellStyle name="Calculation 2 2 4 4 5" xfId="9816" xr:uid="{28770356-F7B4-41C1-9DE3-FE946DFC99C5}"/>
    <cellStyle name="Calculation 2 2 4 4 5 2" xfId="18443" xr:uid="{CDB47300-AD92-49B6-BCA8-095CA7A8001F}"/>
    <cellStyle name="Calculation 2 2 4 4 6" xfId="10667" xr:uid="{97D84B8D-F682-4052-BDCD-4FF55118A85A}"/>
    <cellStyle name="Calculation 2 2 4 4 6 2" xfId="19293" xr:uid="{E414D8CF-5125-466E-8E97-16431607ECCC}"/>
    <cellStyle name="Calculation 2 2 4 4 7" xfId="12105" xr:uid="{4E42BE46-D213-4D6C-8D72-EAF950037F6F}"/>
    <cellStyle name="Calculation 2 2 4 4 7 2" xfId="20729" xr:uid="{F603F499-0335-4839-8747-A02DED75B4C1}"/>
    <cellStyle name="Calculation 2 2 4 4 8" xfId="5915" xr:uid="{3B4323E2-F5CE-40C2-A42A-13754EF9B4F4}"/>
    <cellStyle name="Calculation 2 2 4 4 8 2" xfId="14567" xr:uid="{B160A52A-0C07-4B82-BBAA-8FB45B0142DC}"/>
    <cellStyle name="Calculation 2 2 4 5" xfId="1655" xr:uid="{37BFF4A8-F29B-426C-A151-626B4913F0C9}"/>
    <cellStyle name="Calculation 2 2 4 5 2" xfId="6024" xr:uid="{A8AFAF01-3E50-40F5-8616-691CB0D506FB}"/>
    <cellStyle name="Calculation 2 2 4 5 2 2" xfId="14676" xr:uid="{02C3373C-B370-4BE0-B8EE-C96A851761AC}"/>
    <cellStyle name="Calculation 2 2 4 5 3" xfId="6676" xr:uid="{51273CE0-B9BD-448D-8580-E14BCBABCA08}"/>
    <cellStyle name="Calculation 2 2 4 5 3 2" xfId="15316" xr:uid="{4FB3AB7A-2355-44D8-AC99-A67EC03BBDCC}"/>
    <cellStyle name="Calculation 2 2 4 5 4" xfId="8078" xr:uid="{3A6948ED-720D-4859-AB4A-12E92B40C01C}"/>
    <cellStyle name="Calculation 2 2 4 5 4 2" xfId="16716" xr:uid="{09A0ED57-1F51-47CB-AA56-7BD813458097}"/>
    <cellStyle name="Calculation 2 2 4 5 4 2 2" xfId="35570" xr:uid="{7B24B704-93BF-4C46-94E8-8522DF6D7A98}"/>
    <cellStyle name="Calculation 2 2 4 5 4 2 3" xfId="28103" xr:uid="{99D760D6-AE21-4BD6-A7DC-19333EE8142B}"/>
    <cellStyle name="Calculation 2 2 4 5 4 3" xfId="33181" xr:uid="{061E9ACA-973D-448D-81D0-EE9AE5F3F53D}"/>
    <cellStyle name="Calculation 2 2 4 5 4 4" xfId="25755" xr:uid="{12950BA8-9CC2-4848-9969-B42A10E34546}"/>
    <cellStyle name="Calculation 2 2 4 5 5" xfId="9815" xr:uid="{28374FDE-67A0-4EDC-9B85-0A9ECBB44C50}"/>
    <cellStyle name="Calculation 2 2 4 5 5 2" xfId="18442" xr:uid="{5B937E0D-756E-4BD3-A610-9D0C6357A7B0}"/>
    <cellStyle name="Calculation 2 2 4 5 6" xfId="10444" xr:uid="{96AAB449-68F9-45E8-AD71-487E38660C2D}"/>
    <cellStyle name="Calculation 2 2 4 5 6 2" xfId="19071" xr:uid="{1F18A912-EDB6-40C8-ACED-3D8252D6A0F4}"/>
    <cellStyle name="Calculation 2 2 4 5 7" xfId="12104" xr:uid="{E79F644C-AA32-4D92-89B6-3448CA8CF41A}"/>
    <cellStyle name="Calculation 2 2 4 5 7 2" xfId="20728" xr:uid="{6485EB6C-3321-472B-A863-E503650A223A}"/>
    <cellStyle name="Calculation 2 2 4 5 8" xfId="9056" xr:uid="{D8AD813A-39E1-4CF2-B50B-A0FB738BF6CB}"/>
    <cellStyle name="Calculation 2 2 4 5 8 2" xfId="17684" xr:uid="{414C6AC1-07AF-4F11-8682-102633C1D83F}"/>
    <cellStyle name="Calculation 2 2 4 6" xfId="1656" xr:uid="{361B74A3-8EC2-4D3A-8EF8-040271C26656}"/>
    <cellStyle name="Calculation 2 2 4 6 2" xfId="6025" xr:uid="{D3592BD9-A954-4175-8EE0-6C431861B21F}"/>
    <cellStyle name="Calculation 2 2 4 6 2 2" xfId="14677" xr:uid="{3956E6EB-C5F2-4A6D-9BDE-A1681C2917F2}"/>
    <cellStyle name="Calculation 2 2 4 6 3" xfId="4883" xr:uid="{973CE259-D47D-4F95-85A7-DA732C1BDB29}"/>
    <cellStyle name="Calculation 2 2 4 6 3 2" xfId="13542" xr:uid="{C3D86398-B1B2-40B3-A949-659673179592}"/>
    <cellStyle name="Calculation 2 2 4 6 4" xfId="5268" xr:uid="{2494E9F3-7999-4353-88B5-81F2ED92687E}"/>
    <cellStyle name="Calculation 2 2 4 6 4 2" xfId="13927" xr:uid="{9E1A39B8-7603-4AC8-8E34-E7E84957CDB8}"/>
    <cellStyle name="Calculation 2 2 4 6 4 2 2" xfId="34530" xr:uid="{ABA72C47-255B-4888-A096-AFDD86379A1B}"/>
    <cellStyle name="Calculation 2 2 4 6 4 2 3" xfId="27073" xr:uid="{0F0EC2D5-E744-41B4-877A-32B6766BF5A0}"/>
    <cellStyle name="Calculation 2 2 4 6 4 3" xfId="32139" xr:uid="{C007ED48-2FB7-46C6-8365-379EF50E4656}"/>
    <cellStyle name="Calculation 2 2 4 6 4 4" xfId="24725" xr:uid="{F1B2D5C3-EEBA-4FC0-8754-FB14A5C99EEA}"/>
    <cellStyle name="Calculation 2 2 4 6 5" xfId="9814" xr:uid="{719C9A50-F790-40E8-88C2-C57D7CE5F204}"/>
    <cellStyle name="Calculation 2 2 4 6 5 2" xfId="18441" xr:uid="{792525B4-A1C5-4FD4-A605-B94569854045}"/>
    <cellStyle name="Calculation 2 2 4 6 6" xfId="10445" xr:uid="{4760E231-6E44-43CC-8DEF-251BA96A3E53}"/>
    <cellStyle name="Calculation 2 2 4 6 6 2" xfId="19072" xr:uid="{961D6CC5-42DE-4C89-B117-A8BBB94503B4}"/>
    <cellStyle name="Calculation 2 2 4 6 7" xfId="12103" xr:uid="{353D139E-E071-4C0A-ABF4-A0AAE9752453}"/>
    <cellStyle name="Calculation 2 2 4 6 7 2" xfId="20727" xr:uid="{40564698-0802-4A14-A253-431CABC60B60}"/>
    <cellStyle name="Calculation 2 2 4 6 8" xfId="12452" xr:uid="{AFCBB84A-9964-4A44-9103-A5B16D983A46}"/>
    <cellStyle name="Calculation 2 2 4 6 8 2" xfId="21076" xr:uid="{592D149E-C5B5-4915-A8AE-7E854B7B97F3}"/>
    <cellStyle name="Calculation 2 2 4 7" xfId="1657" xr:uid="{2ADF7018-ECC8-4F54-8640-CC53C382F391}"/>
    <cellStyle name="Calculation 2 2 4 7 2" xfId="6026" xr:uid="{5F3C49B3-D717-4683-A4F3-4D9AB960DC68}"/>
    <cellStyle name="Calculation 2 2 4 7 2 2" xfId="14678" xr:uid="{E73B4ADF-983C-4444-AFD2-FF7C08B46023}"/>
    <cellStyle name="Calculation 2 2 4 7 3" xfId="6675" xr:uid="{3D6D448D-B75E-41D1-8334-0FE07084FB85}"/>
    <cellStyle name="Calculation 2 2 4 7 3 2" xfId="15315" xr:uid="{2EE96B8E-5867-4ED0-BC07-7A10B97CEDD8}"/>
    <cellStyle name="Calculation 2 2 4 7 4" xfId="5965" xr:uid="{B3E78694-3E61-4079-AC5A-3F8A84419903}"/>
    <cellStyle name="Calculation 2 2 4 7 4 2" xfId="14617" xr:uid="{B0D029DD-DD3E-47F5-95A2-1C37FCCB687C}"/>
    <cellStyle name="Calculation 2 2 4 7 4 2 2" xfId="34865" xr:uid="{B8A3E85A-E0D2-4F87-820D-C36E544B8293}"/>
    <cellStyle name="Calculation 2 2 4 7 4 2 3" xfId="27407" xr:uid="{614FB0FF-104A-4AE4-BE6C-15B67E574330}"/>
    <cellStyle name="Calculation 2 2 4 7 4 3" xfId="32473" xr:uid="{896E2BD7-1F12-4632-992F-9CC0CC00C547}"/>
    <cellStyle name="Calculation 2 2 4 7 4 4" xfId="25059" xr:uid="{35342E69-26D5-4A04-B1EE-675F0E0605F1}"/>
    <cellStyle name="Calculation 2 2 4 7 5" xfId="9813" xr:uid="{7258BC82-FD71-4164-8E5E-CD447FA15E9B}"/>
    <cellStyle name="Calculation 2 2 4 7 5 2" xfId="18440" xr:uid="{1D30F555-CE00-42FB-AA58-6D8D273554CE}"/>
    <cellStyle name="Calculation 2 2 4 7 6" xfId="4806" xr:uid="{01F56CEF-FE2B-4EE5-8635-DE6A49BE0AB3}"/>
    <cellStyle name="Calculation 2 2 4 7 6 2" xfId="13467" xr:uid="{CDA26C03-FA45-4E6D-A07C-0FF4CB10B714}"/>
    <cellStyle name="Calculation 2 2 4 7 7" xfId="12102" xr:uid="{F6C50742-8D5A-49E8-8870-7753170B18BE}"/>
    <cellStyle name="Calculation 2 2 4 7 7 2" xfId="20726" xr:uid="{C71BB68F-F33F-4B4A-8D57-AF654EDE8667}"/>
    <cellStyle name="Calculation 2 2 4 7 8" xfId="9081" xr:uid="{171A86B1-3228-468B-89A2-BE03B9A9E90A}"/>
    <cellStyle name="Calculation 2 2 4 7 8 2" xfId="17709" xr:uid="{D7C1937D-A965-4E16-B9B9-B9C2F2E4BEDB}"/>
    <cellStyle name="Calculation 2 2 4 8" xfId="1658" xr:uid="{550736A8-56E4-4F1E-9753-49CD2A13FABC}"/>
    <cellStyle name="Calculation 2 2 4 8 2" xfId="6027" xr:uid="{69867671-F488-49B7-A1BD-2DCB2B2C06AB}"/>
    <cellStyle name="Calculation 2 2 4 8 2 2" xfId="14679" xr:uid="{90212B2C-8327-418B-B9EC-6A434EAB4747}"/>
    <cellStyle name="Calculation 2 2 4 8 3" xfId="6674" xr:uid="{444C7398-0BDA-492C-AD72-797B1445D723}"/>
    <cellStyle name="Calculation 2 2 4 8 3 2" xfId="15314" xr:uid="{B6619356-9252-4DF4-A7D1-F8C857B1B020}"/>
    <cellStyle name="Calculation 2 2 4 8 4" xfId="5966" xr:uid="{8609F8DD-A522-40EF-B73C-6D74C1C4C914}"/>
    <cellStyle name="Calculation 2 2 4 8 4 2" xfId="14618" xr:uid="{6A12C889-BC88-4B7F-918A-F867059ADC84}"/>
    <cellStyle name="Calculation 2 2 4 8 4 2 2" xfId="34866" xr:uid="{D4E092CE-A9E5-489F-ADA8-DD61F1DA42FF}"/>
    <cellStyle name="Calculation 2 2 4 8 4 2 3" xfId="27408" xr:uid="{AE6AFA1A-F3AA-4E9A-8E8F-3AC280F9CD10}"/>
    <cellStyle name="Calculation 2 2 4 8 4 3" xfId="32474" xr:uid="{215D1A90-A7CA-4DAA-BF70-04877EF043AF}"/>
    <cellStyle name="Calculation 2 2 4 8 4 4" xfId="25060" xr:uid="{87C0F0F3-72CD-48B3-88DD-C2CA156AAA5E}"/>
    <cellStyle name="Calculation 2 2 4 8 5" xfId="9812" xr:uid="{438A6477-9E31-4C8E-91A7-004B652DE6D2}"/>
    <cellStyle name="Calculation 2 2 4 8 5 2" xfId="18439" xr:uid="{C24EECFA-5978-4BFB-BA94-E6217DA8D406}"/>
    <cellStyle name="Calculation 2 2 4 8 6" xfId="8237" xr:uid="{7A3CF13D-B6A6-481C-82C1-8AE73F13B824}"/>
    <cellStyle name="Calculation 2 2 4 8 6 2" xfId="16875" xr:uid="{91C3DAD2-4133-4FB5-B048-D4FCB7F35153}"/>
    <cellStyle name="Calculation 2 2 4 8 7" xfId="12101" xr:uid="{10CACCE5-9208-492B-84F7-0361C52C3417}"/>
    <cellStyle name="Calculation 2 2 4 8 7 2" xfId="20725" xr:uid="{7B915ED0-F683-4685-B77E-09AA3335228B}"/>
    <cellStyle name="Calculation 2 2 4 8 8" xfId="11056" xr:uid="{AA71C045-B331-4268-B24A-ED05E6D19949}"/>
    <cellStyle name="Calculation 2 2 4 8 8 2" xfId="19682" xr:uid="{1BF66FC1-259C-4E3D-BA4A-7B6FFE7B4ADA}"/>
    <cellStyle name="Calculation 2 2 4 9" xfId="6020" xr:uid="{C0186B4B-697D-4656-95FB-75C07EDD953B}"/>
    <cellStyle name="Calculation 2 2 4 9 2" xfId="14672" xr:uid="{696618C5-BAEB-4555-849F-8A58C0882932}"/>
    <cellStyle name="Calculation 2 2 5" xfId="1659" xr:uid="{579AE733-4331-4FF4-9096-1E8CF0B57339}"/>
    <cellStyle name="Calculation 2 2 5 2" xfId="6028" xr:uid="{78AC711C-232E-47D1-8CF2-D636A8E72058}"/>
    <cellStyle name="Calculation 2 2 5 2 2" xfId="14680" xr:uid="{89D2DD23-A253-4FD5-8983-3E65D6A13325}"/>
    <cellStyle name="Calculation 2 2 5 3" xfId="4882" xr:uid="{2EE762C0-B783-4BB1-AE00-FBA58C4AC282}"/>
    <cellStyle name="Calculation 2 2 5 3 2" xfId="13541" xr:uid="{5A9CFFCC-DCBD-40AB-8953-F616754197D9}"/>
    <cellStyle name="Calculation 2 2 5 4" xfId="5967" xr:uid="{06366545-D621-4F40-B777-A1F7B5A2813E}"/>
    <cellStyle name="Calculation 2 2 5 4 2" xfId="14619" xr:uid="{7AD22DE0-E6CD-41EF-8976-E8A9DD60EB47}"/>
    <cellStyle name="Calculation 2 2 5 4 2 2" xfId="34867" xr:uid="{39643385-D5F8-4BA2-B70A-071BBB5151CE}"/>
    <cellStyle name="Calculation 2 2 5 4 2 3" xfId="27409" xr:uid="{AC368C50-4AEE-447B-AF66-684D42BA6C17}"/>
    <cellStyle name="Calculation 2 2 5 4 3" xfId="32475" xr:uid="{5F38E340-6508-4E8A-BD7A-786D2316147C}"/>
    <cellStyle name="Calculation 2 2 5 4 4" xfId="25061" xr:uid="{E9B958D5-0C8A-4DBC-8871-914DC104A39D}"/>
    <cellStyle name="Calculation 2 2 5 5" xfId="9811" xr:uid="{2775C793-9419-47A4-A863-5851A94DD6D7}"/>
    <cellStyle name="Calculation 2 2 5 5 2" xfId="18438" xr:uid="{20DE87A5-918E-454A-8936-C2C883C180EC}"/>
    <cellStyle name="Calculation 2 2 5 6" xfId="10660" xr:uid="{4D876D35-B32D-48CD-AAD5-A844FDB6F3A9}"/>
    <cellStyle name="Calculation 2 2 5 6 2" xfId="19287" xr:uid="{D7D1B725-1C9E-4CCE-AB45-51362FF4FF7A}"/>
    <cellStyle name="Calculation 2 2 5 7" xfId="12100" xr:uid="{DBFE6C2F-8C69-463E-860C-71E2EFB69CA8}"/>
    <cellStyle name="Calculation 2 2 5 7 2" xfId="20724" xr:uid="{FEB56776-DF6E-4120-9B0F-54A8BDD63102}"/>
    <cellStyle name="Calculation 2 2 5 8" xfId="10396" xr:uid="{1FDBF671-4847-490B-B3E2-8039F07996C3}"/>
    <cellStyle name="Calculation 2 2 5 8 2" xfId="19023" xr:uid="{33A5A8B6-06AB-4047-95E6-800A780A24F0}"/>
    <cellStyle name="Calculation 2 2 6" xfId="1660" xr:uid="{411CAD57-0540-4234-ADD9-F222D81C829A}"/>
    <cellStyle name="Calculation 2 2 6 2" xfId="6029" xr:uid="{0F118EA1-D233-4617-B633-B3119B9402B8}"/>
    <cellStyle name="Calculation 2 2 6 2 2" xfId="14681" xr:uid="{53908DC7-769C-4F64-AAE0-0A1CE4D2CD89}"/>
    <cellStyle name="Calculation 2 2 6 3" xfId="6673" xr:uid="{1571501E-89EA-4405-A84A-A4270F242920}"/>
    <cellStyle name="Calculation 2 2 6 3 2" xfId="15313" xr:uid="{3E09CF09-131B-4FE3-AD14-67616227C3EB}"/>
    <cellStyle name="Calculation 2 2 6 4" xfId="5968" xr:uid="{47E8E4E7-8475-49FE-B86F-09FC3CC09C8C}"/>
    <cellStyle name="Calculation 2 2 6 4 2" xfId="14620" xr:uid="{F3E2B4D4-0812-46D1-96D1-D4C68CE11A43}"/>
    <cellStyle name="Calculation 2 2 6 4 2 2" xfId="34868" xr:uid="{979AE64F-C7F0-49E8-B812-84797AAFFB5D}"/>
    <cellStyle name="Calculation 2 2 6 4 2 3" xfId="27410" xr:uid="{14682EB5-8AAF-4567-8394-1FF8FF161DF0}"/>
    <cellStyle name="Calculation 2 2 6 4 3" xfId="32476" xr:uid="{0FB2B859-780D-4E0B-9044-5654AC7D9E33}"/>
    <cellStyle name="Calculation 2 2 6 4 4" xfId="25062" xr:uid="{4E59CB4C-A758-4DB9-96A1-3214EA77EAF3}"/>
    <cellStyle name="Calculation 2 2 6 5" xfId="9810" xr:uid="{055DF4FB-0DC7-4642-8330-FB07DD80F9AE}"/>
    <cellStyle name="Calculation 2 2 6 5 2" xfId="18437" xr:uid="{25A37936-3566-4496-B3EF-0E0DF4407DA2}"/>
    <cellStyle name="Calculation 2 2 6 6" xfId="10664" xr:uid="{E3762691-24A0-4D62-AAED-93B418BF92DC}"/>
    <cellStyle name="Calculation 2 2 6 6 2" xfId="19291" xr:uid="{60C9FD53-F5CD-4EB6-8C45-2BEAB4FE3745}"/>
    <cellStyle name="Calculation 2 2 6 7" xfId="11618" xr:uid="{00477E29-6F26-40CD-A06D-161760DA631B}"/>
    <cellStyle name="Calculation 2 2 6 7 2" xfId="20243" xr:uid="{226DAC57-43EF-437C-83C0-769EE2E93D04}"/>
    <cellStyle name="Calculation 2 2 6 8" xfId="11057" xr:uid="{C186BFEE-2CF8-4F07-BE6C-2AA68518018D}"/>
    <cellStyle name="Calculation 2 2 6 8 2" xfId="19683" xr:uid="{216B025E-CD29-4F97-BA84-2DDE13C53C0B}"/>
    <cellStyle name="Calculation 2 2 7" xfId="1661" xr:uid="{B4F8A983-223A-4BC9-B6E5-B6BDBA719A51}"/>
    <cellStyle name="Calculation 2 2 7 2" xfId="6030" xr:uid="{FEB5710A-6D26-41B2-8B39-D3422A1EB4C0}"/>
    <cellStyle name="Calculation 2 2 7 2 2" xfId="14682" xr:uid="{4CAA55FA-5F09-40C2-8E5D-49DDCF593655}"/>
    <cellStyle name="Calculation 2 2 7 3" xfId="6672" xr:uid="{3940F69C-2A97-4A37-9803-1E2CB7CEFDCF}"/>
    <cellStyle name="Calculation 2 2 7 3 2" xfId="15312" xr:uid="{B5281CD7-40FD-4C7A-94DF-F4B9E0836648}"/>
    <cellStyle name="Calculation 2 2 7 4" xfId="8079" xr:uid="{27AB0199-C49B-4075-AA5B-A66DC9DF9E22}"/>
    <cellStyle name="Calculation 2 2 7 4 2" xfId="16717" xr:uid="{4823060D-9D1B-4676-B37F-1079F44D454B}"/>
    <cellStyle name="Calculation 2 2 7 4 2 2" xfId="35571" xr:uid="{DE54D641-B8BA-4DA5-A49A-B6509C7AFD75}"/>
    <cellStyle name="Calculation 2 2 7 4 2 3" xfId="28104" xr:uid="{248511F1-D40E-45BC-9BD8-69367ED036ED}"/>
    <cellStyle name="Calculation 2 2 7 4 3" xfId="33182" xr:uid="{C2152F93-19F0-4C9B-B846-56EA6B299B87}"/>
    <cellStyle name="Calculation 2 2 7 4 4" xfId="25756" xr:uid="{A7C2B6DB-389F-4403-816E-8D45924E9502}"/>
    <cellStyle name="Calculation 2 2 7 5" xfId="9809" xr:uid="{FBBBD5D7-4ABE-46A3-9ABC-5CF7BE47D668}"/>
    <cellStyle name="Calculation 2 2 7 5 2" xfId="18436" xr:uid="{3D94DCC2-EBD8-4DB9-B478-9508CABFEBEE}"/>
    <cellStyle name="Calculation 2 2 7 6" xfId="9003" xr:uid="{4A3E819B-EB86-4C90-9ACE-269F97F2D2DE}"/>
    <cellStyle name="Calculation 2 2 7 6 2" xfId="17631" xr:uid="{7771AC98-057C-490C-BBF3-289BFBEA8EF2}"/>
    <cellStyle name="Calculation 2 2 7 7" xfId="12099" xr:uid="{196AA252-5AB7-4F08-A3D2-7FCC53B38714}"/>
    <cellStyle name="Calculation 2 2 7 7 2" xfId="20723" xr:uid="{492B3A91-2308-4E8C-A707-5EC0E6818D4B}"/>
    <cellStyle name="Calculation 2 2 7 8" xfId="12453" xr:uid="{4ECF70D3-848B-431F-8950-101108ACD786}"/>
    <cellStyle name="Calculation 2 2 7 8 2" xfId="21077" xr:uid="{F5ABB2C2-540E-4838-B33B-BC7F71361DB6}"/>
    <cellStyle name="Calculation 2 2 8" xfId="1662" xr:uid="{012ED22A-3B6B-4419-9D27-CDA99F18FCEA}"/>
    <cellStyle name="Calculation 2 2 8 2" xfId="6031" xr:uid="{54A55134-3B51-4E30-ADFA-664EFAC9F922}"/>
    <cellStyle name="Calculation 2 2 8 2 2" xfId="14683" xr:uid="{32212B86-2B90-40A8-901C-5AC82B29428D}"/>
    <cellStyle name="Calculation 2 2 8 3" xfId="4881" xr:uid="{2318FDBE-08E1-4A59-A0B3-586184F06D00}"/>
    <cellStyle name="Calculation 2 2 8 3 2" xfId="13540" xr:uid="{E8D950EA-75E9-4273-BBFF-48FE76E0D9B2}"/>
    <cellStyle name="Calculation 2 2 8 4" xfId="8080" xr:uid="{606F311A-779A-4D68-900A-5CB15F596453}"/>
    <cellStyle name="Calculation 2 2 8 4 2" xfId="16718" xr:uid="{C85B8148-E244-46EB-BE63-E3B52D5F7034}"/>
    <cellStyle name="Calculation 2 2 8 4 2 2" xfId="35572" xr:uid="{B0D343AA-BDA7-45CA-B4D7-3BF8FFE7ABD5}"/>
    <cellStyle name="Calculation 2 2 8 4 2 3" xfId="28105" xr:uid="{F155A2CD-DDCD-4982-B579-6A16BC3A527F}"/>
    <cellStyle name="Calculation 2 2 8 4 3" xfId="33183" xr:uid="{4F021FE1-A867-425A-A8CD-C4F29CDF8430}"/>
    <cellStyle name="Calculation 2 2 8 4 4" xfId="25757" xr:uid="{AF3D5211-D38B-4659-AC7E-A8223673D0FA}"/>
    <cellStyle name="Calculation 2 2 8 5" xfId="9808" xr:uid="{D3A73C8D-DFB4-4FB2-8353-6555D6422453}"/>
    <cellStyle name="Calculation 2 2 8 5 2" xfId="18435" xr:uid="{7A205114-1F72-496F-B623-CFED114FF40C}"/>
    <cellStyle name="Calculation 2 2 8 6" xfId="10446" xr:uid="{EE10C2B3-542E-4432-8E09-1DC215885246}"/>
    <cellStyle name="Calculation 2 2 8 6 2" xfId="19073" xr:uid="{CF9DAFCD-28A1-4B25-8607-D7E10D428BA7}"/>
    <cellStyle name="Calculation 2 2 8 7" xfId="12098" xr:uid="{FD6F7F2B-BA99-4BCC-8D30-3D765FB9C2D0}"/>
    <cellStyle name="Calculation 2 2 8 7 2" xfId="20722" xr:uid="{BB1DD986-7BCD-4046-BF7A-959C1E61453D}"/>
    <cellStyle name="Calculation 2 2 8 8" xfId="11530" xr:uid="{3066E35E-44A5-4176-9D34-10F926484BB5}"/>
    <cellStyle name="Calculation 2 2 8 8 2" xfId="20155" xr:uid="{473BE1A8-8821-41B7-8E05-0A9C42004001}"/>
    <cellStyle name="Calculation 2 2 9" xfId="1663" xr:uid="{35193669-2DF5-4567-8F29-CD03BD1534BA}"/>
    <cellStyle name="Calculation 2 2 9 2" xfId="6032" xr:uid="{53A926EB-9B81-4771-B932-C2B3A63AC5A1}"/>
    <cellStyle name="Calculation 2 2 9 2 2" xfId="14684" xr:uid="{1987C944-634B-4597-89B9-6404EB808798}"/>
    <cellStyle name="Calculation 2 2 9 3" xfId="6671" xr:uid="{320FD054-05BD-4E55-A7E6-51D89B21C8CF}"/>
    <cellStyle name="Calculation 2 2 9 3 2" xfId="15311" xr:uid="{5684CE85-47E7-4B10-A816-E7F8FE22DF30}"/>
    <cellStyle name="Calculation 2 2 9 4" xfId="4605" xr:uid="{9024AE19-A5A5-4EB5-AFDB-BC3EF33FA64B}"/>
    <cellStyle name="Calculation 2 2 9 4 2" xfId="13266" xr:uid="{D9080D69-A89B-41A2-9C12-DC1210C5FDC7}"/>
    <cellStyle name="Calculation 2 2 9 4 2 2" xfId="34267" xr:uid="{8130A3FB-F1B2-4180-8350-7939047173FD}"/>
    <cellStyle name="Calculation 2 2 9 4 2 3" xfId="26813" xr:uid="{FAFB92E6-5701-496F-ABC5-99182B981D88}"/>
    <cellStyle name="Calculation 2 2 9 4 3" xfId="31878" xr:uid="{15676D04-4F8A-4B9C-8C37-D0BEA029A7B1}"/>
    <cellStyle name="Calculation 2 2 9 4 4" xfId="24465" xr:uid="{993AB9D9-6D78-4518-97FA-F7450E6833DB}"/>
    <cellStyle name="Calculation 2 2 9 5" xfId="9807" xr:uid="{2081E14E-6DCB-4E24-9313-6AD6D2CB1997}"/>
    <cellStyle name="Calculation 2 2 9 5 2" xfId="18434" xr:uid="{857EF825-A679-497F-B309-C18AC80120BE}"/>
    <cellStyle name="Calculation 2 2 9 6" xfId="10668" xr:uid="{87B2F74B-CDEA-4BFD-895F-6598B98A89AD}"/>
    <cellStyle name="Calculation 2 2 9 6 2" xfId="19294" xr:uid="{DBEE6F7E-F4A6-4A72-B86C-E39DF47A185E}"/>
    <cellStyle name="Calculation 2 2 9 7" xfId="12097" xr:uid="{9A43B9D8-F76C-439C-AA58-5BE38311AFFE}"/>
    <cellStyle name="Calculation 2 2 9 7 2" xfId="20721" xr:uid="{B77F5CC8-4855-4E4C-8878-E44EEEEF64AF}"/>
    <cellStyle name="Calculation 2 2 9 8" xfId="11058" xr:uid="{B916AA01-8219-42F0-A204-69CC9D09D279}"/>
    <cellStyle name="Calculation 2 2 9 8 2" xfId="19684" xr:uid="{79CFBCE3-0A8A-412F-A37B-55C04326D930}"/>
    <cellStyle name="Calculation 2 20" xfId="7783" xr:uid="{1C10E0CE-9BDB-478A-B7C3-43935536102D}"/>
    <cellStyle name="Calculation 2 20 2" xfId="16421" xr:uid="{535B60D4-0EFE-42E8-B2DD-9B327E56566B}"/>
    <cellStyle name="Calculation 2 21" xfId="10581" xr:uid="{FD60A3F2-41E5-43BD-96CE-DDDD1557446D}"/>
    <cellStyle name="Calculation 2 21 2" xfId="19208" xr:uid="{454BAE07-8220-4E6C-B465-33F894BD5827}"/>
    <cellStyle name="Calculation 2 22" xfId="7903" xr:uid="{9E63872F-87EB-49D0-B21F-6AC6E6A93292}"/>
    <cellStyle name="Calculation 2 22 2" xfId="16541" xr:uid="{27373722-B7A7-46D7-8D5A-465FC817DEA0}"/>
    <cellStyle name="Calculation 2 23" xfId="12523" xr:uid="{2117B0E9-3BDB-4C15-B6D1-B7B52F87202E}"/>
    <cellStyle name="Calculation 2 23 2" xfId="21147" xr:uid="{65DB8215-E65C-4489-89EA-B4E6FF000E53}"/>
    <cellStyle name="Calculation 2 24" xfId="12806" xr:uid="{41D96AC9-826D-4BEA-B985-0C56B8B49939}"/>
    <cellStyle name="Calculation 2 24 2" xfId="21429" xr:uid="{EC8B1B99-C8F0-4394-8105-5E0155C68B67}"/>
    <cellStyle name="Calculation 2 3" xfId="1664" xr:uid="{02FBCAF2-092D-4DFA-98BF-71AFFD5DEC0F}"/>
    <cellStyle name="Calculation 2 3 10" xfId="4606" xr:uid="{441152A8-48B5-4C05-8183-6C9EBB55A87F}"/>
    <cellStyle name="Calculation 2 3 10 2" xfId="13267" xr:uid="{71BCEC3A-6B2D-40F9-9725-F4DDD7B7AB01}"/>
    <cellStyle name="Calculation 2 3 10 2 2" xfId="34268" xr:uid="{05FA1B2B-356B-451F-9794-A962FA343162}"/>
    <cellStyle name="Calculation 2 3 10 2 3" xfId="26814" xr:uid="{77ACE4D0-7B91-49FC-B92E-6672F5707442}"/>
    <cellStyle name="Calculation 2 3 10 3" xfId="31879" xr:uid="{3CFF46F6-DE50-4972-B7F7-C7FC53664368}"/>
    <cellStyle name="Calculation 2 3 10 4" xfId="24466" xr:uid="{3123145F-B269-4C6A-9005-BE73EA4DD7ED}"/>
    <cellStyle name="Calculation 2 3 11" xfId="9806" xr:uid="{56FEA3EA-681F-4444-A713-E9D09DA2E83C}"/>
    <cellStyle name="Calculation 2 3 11 2" xfId="18433" xr:uid="{C0401881-3169-4233-9337-952D7512715C}"/>
    <cellStyle name="Calculation 2 3 12" xfId="8890" xr:uid="{CB0B4354-6EEC-4B18-8D1F-CF0090EF6C27}"/>
    <cellStyle name="Calculation 2 3 12 2" xfId="17518" xr:uid="{634A32EB-64AB-4D56-A0BF-023CFA223EA5}"/>
    <cellStyle name="Calculation 2 3 13" xfId="12096" xr:uid="{234AC018-2169-4A93-9BA3-77D086559689}"/>
    <cellStyle name="Calculation 2 3 13 2" xfId="20720" xr:uid="{EA750129-A192-4E57-8F1B-ADC7E11070F6}"/>
    <cellStyle name="Calculation 2 3 14" xfId="11664" xr:uid="{569784BF-276A-476D-BE77-3C3FCBF86FB8}"/>
    <cellStyle name="Calculation 2 3 14 2" xfId="20289" xr:uid="{E612F484-1C3A-4CA6-BCDF-C276B52147D3}"/>
    <cellStyle name="Calculation 2 3 2" xfId="1665" xr:uid="{C2FE6762-0C98-4062-BD4C-8D6C7451122B}"/>
    <cellStyle name="Calculation 2 3 2 10" xfId="9805" xr:uid="{D0EB8DB8-6A9D-4D8D-B760-2F354915FC6E}"/>
    <cellStyle name="Calculation 2 3 2 10 2" xfId="18432" xr:uid="{A85BEF09-EA4C-47C5-B6B1-2CF1E30633C8}"/>
    <cellStyle name="Calculation 2 3 2 11" xfId="10447" xr:uid="{DFE84130-3B53-41E9-B799-FD48AACD158B}"/>
    <cellStyle name="Calculation 2 3 2 11 2" xfId="19074" xr:uid="{806C016A-287F-435E-A4C9-1340DC294CA5}"/>
    <cellStyle name="Calculation 2 3 2 12" xfId="12095" xr:uid="{CC7E441C-64CA-4D1E-98AA-E3F77BB6ECDE}"/>
    <cellStyle name="Calculation 2 3 2 12 2" xfId="20719" xr:uid="{8CC72865-2CAE-4E46-83C6-4F950E3842C6}"/>
    <cellStyle name="Calculation 2 3 2 13" xfId="12454" xr:uid="{158BD8A1-D836-402A-9413-FFE8CDA70F63}"/>
    <cellStyle name="Calculation 2 3 2 13 2" xfId="21078" xr:uid="{CAFA9C1B-4CE8-4DB8-BBD7-103C2D274596}"/>
    <cellStyle name="Calculation 2 3 2 2" xfId="1666" xr:uid="{8FC629E6-A915-4D02-9E58-6E0D4ABB5CCA}"/>
    <cellStyle name="Calculation 2 3 2 2 2" xfId="6035" xr:uid="{F94BE25E-54F0-4DBD-9505-2D4E3FF545CC}"/>
    <cellStyle name="Calculation 2 3 2 2 2 2" xfId="14687" xr:uid="{4C4E439D-97BB-49A3-9579-69A1A44766CA}"/>
    <cellStyle name="Calculation 2 3 2 2 3" xfId="6669" xr:uid="{C7594922-8102-4B33-BA8D-E2DDFEDE8EE4}"/>
    <cellStyle name="Calculation 2 3 2 2 3 2" xfId="15309" xr:uid="{5A275AF1-7D4C-4F49-9861-F253638A8F80}"/>
    <cellStyle name="Calculation 2 3 2 2 4" xfId="4607" xr:uid="{7A5D067E-1F89-44A1-92CC-19ECAF66733A}"/>
    <cellStyle name="Calculation 2 3 2 2 4 2" xfId="13268" xr:uid="{E54D1134-ACFB-4B59-940D-D335EB37EFEB}"/>
    <cellStyle name="Calculation 2 3 2 2 4 2 2" xfId="34269" xr:uid="{EADE4E13-6BF4-4141-80D0-2FAE61E9F055}"/>
    <cellStyle name="Calculation 2 3 2 2 4 2 3" xfId="26815" xr:uid="{3517FF1E-D989-4D5C-A19F-8AF7A073A6ED}"/>
    <cellStyle name="Calculation 2 3 2 2 4 3" xfId="31880" xr:uid="{52F07BF3-6B2E-49A8-8FC0-1E4BE5C7EAC6}"/>
    <cellStyle name="Calculation 2 3 2 2 4 4" xfId="24467" xr:uid="{9698CEF1-9138-4E5A-AE5F-E0C43EB9B54E}"/>
    <cellStyle name="Calculation 2 3 2 2 5" xfId="9804" xr:uid="{57E7DB2D-069D-4C15-9CE8-3AB53A9D5213}"/>
    <cellStyle name="Calculation 2 3 2 2 5 2" xfId="18431" xr:uid="{01573C17-9FE0-4220-A717-630762F14299}"/>
    <cellStyle name="Calculation 2 3 2 2 6" xfId="6527" xr:uid="{C4657CFC-A223-4724-A807-C85C2C035F27}"/>
    <cellStyle name="Calculation 2 3 2 2 6 2" xfId="15179" xr:uid="{1EC39C72-F1D7-4C1E-A904-A05728615596}"/>
    <cellStyle name="Calculation 2 3 2 2 7" xfId="12094" xr:uid="{4FEFCD07-F5D9-4BFB-BC32-98322B47A4D4}"/>
    <cellStyle name="Calculation 2 3 2 2 7 2" xfId="20718" xr:uid="{0000750A-1CC1-4590-A145-52F3F3EDBE12}"/>
    <cellStyle name="Calculation 2 3 2 2 8" xfId="5914" xr:uid="{ED547412-B63D-4942-BAF8-1DA0C2F7301F}"/>
    <cellStyle name="Calculation 2 3 2 2 8 2" xfId="14566" xr:uid="{0EF25703-456E-44CB-895E-E7A00F752365}"/>
    <cellStyle name="Calculation 2 3 2 3" xfId="1667" xr:uid="{11990140-4FD0-40CF-B560-F7D24F7434C5}"/>
    <cellStyle name="Calculation 2 3 2 3 2" xfId="6036" xr:uid="{9CD33B03-1A2E-47FD-A6BB-4865D83E1233}"/>
    <cellStyle name="Calculation 2 3 2 3 2 2" xfId="14688" xr:uid="{26F53666-5AA4-46B0-9CB0-F1174ADD9AEE}"/>
    <cellStyle name="Calculation 2 3 2 3 3" xfId="6668" xr:uid="{186CFF37-0EA4-4F6E-BD2D-0C51D12B2F68}"/>
    <cellStyle name="Calculation 2 3 2 3 3 2" xfId="15308" xr:uid="{6DF28709-6FF7-4BD2-A8E5-BEA046DC9463}"/>
    <cellStyle name="Calculation 2 3 2 3 4" xfId="4608" xr:uid="{A16B8AAA-5967-41D4-9D19-2B68165ABF0F}"/>
    <cellStyle name="Calculation 2 3 2 3 4 2" xfId="13269" xr:uid="{4C303280-CEAA-499F-8D1C-8A1C58C7CF0E}"/>
    <cellStyle name="Calculation 2 3 2 3 4 2 2" xfId="34270" xr:uid="{615C5A0C-E1FC-42A7-B7DC-FC024A6964B0}"/>
    <cellStyle name="Calculation 2 3 2 3 4 2 3" xfId="26816" xr:uid="{CEE5E5E9-99AF-4DA9-909A-7F2EA01506B7}"/>
    <cellStyle name="Calculation 2 3 2 3 4 3" xfId="31881" xr:uid="{C00FB1EA-2318-47D6-9756-02DA76814868}"/>
    <cellStyle name="Calculation 2 3 2 3 4 4" xfId="24468" xr:uid="{197E0552-9276-4B42-A27C-1AC9F7EDCDDC}"/>
    <cellStyle name="Calculation 2 3 2 3 5" xfId="9803" xr:uid="{E83CDEBE-5A65-41BE-A969-47A3DB3115FE}"/>
    <cellStyle name="Calculation 2 3 2 3 5 2" xfId="18430" xr:uid="{581294CC-46FC-4C74-96D2-00BC9FCE4084}"/>
    <cellStyle name="Calculation 2 3 2 3 6" xfId="4807" xr:uid="{A1B06F74-5479-41ED-BA6B-F72FDBDADCC0}"/>
    <cellStyle name="Calculation 2 3 2 3 6 2" xfId="13468" xr:uid="{8F044ED4-32A8-4006-BD48-1883F160A1CD}"/>
    <cellStyle name="Calculation 2 3 2 3 7" xfId="12093" xr:uid="{27DE4879-CCA8-42B9-938B-AE1805DA4ACC}"/>
    <cellStyle name="Calculation 2 3 2 3 7 2" xfId="20717" xr:uid="{B3BF1174-AEB5-4EE0-BE6E-9B37A3C231B5}"/>
    <cellStyle name="Calculation 2 3 2 3 8" xfId="11059" xr:uid="{C62BA954-1A9E-4CE4-B639-8847ECA46E2E}"/>
    <cellStyle name="Calculation 2 3 2 3 8 2" xfId="19685" xr:uid="{36C2BD57-A3E0-4F7B-8668-4630249A9572}"/>
    <cellStyle name="Calculation 2 3 2 4" xfId="1668" xr:uid="{BCC27389-6957-49E4-A5DA-2B8A7FD5A043}"/>
    <cellStyle name="Calculation 2 3 2 4 2" xfId="6037" xr:uid="{57520922-9E41-4DA0-A1F8-5AED2B3F3EA7}"/>
    <cellStyle name="Calculation 2 3 2 4 2 2" xfId="14689" xr:uid="{490156B9-7A20-4ACE-95BD-F698E9E4AE68}"/>
    <cellStyle name="Calculation 2 3 2 4 3" xfId="4879" xr:uid="{D1F25101-A7BB-409B-A191-F71BCBDEEDEA}"/>
    <cellStyle name="Calculation 2 3 2 4 3 2" xfId="13538" xr:uid="{F6DF7A0E-A2C0-4F50-B120-B018420230C3}"/>
    <cellStyle name="Calculation 2 3 2 4 4" xfId="8081" xr:uid="{7720D6A7-2CFB-480A-902B-688109115570}"/>
    <cellStyle name="Calculation 2 3 2 4 4 2" xfId="16719" xr:uid="{9F478D37-AF02-4810-A678-6D6F5C6DF836}"/>
    <cellStyle name="Calculation 2 3 2 4 4 2 2" xfId="35573" xr:uid="{1483B323-C90F-4792-9B2C-FDAFBB5FA669}"/>
    <cellStyle name="Calculation 2 3 2 4 4 2 3" xfId="28106" xr:uid="{E82709F3-8C35-4622-8F07-0DCAA8E5ABB2}"/>
    <cellStyle name="Calculation 2 3 2 4 4 3" xfId="33184" xr:uid="{581C6BD5-64A2-4336-B584-59751605B278}"/>
    <cellStyle name="Calculation 2 3 2 4 4 4" xfId="25758" xr:uid="{6673944B-80AB-46CD-9824-1BEADA74E9D5}"/>
    <cellStyle name="Calculation 2 3 2 4 5" xfId="9802" xr:uid="{42F9CA0A-D1B2-4DD3-A10F-183CA55A0FD9}"/>
    <cellStyle name="Calculation 2 3 2 4 5 2" xfId="18429" xr:uid="{94000758-5BD0-45DA-AAB9-401E8344F1F7}"/>
    <cellStyle name="Calculation 2 3 2 4 6" xfId="5202" xr:uid="{06388371-8944-4B39-8C94-B4B38C61D993}"/>
    <cellStyle name="Calculation 2 3 2 4 6 2" xfId="13861" xr:uid="{503AF0B2-930D-4465-A81D-932B56A0E697}"/>
    <cellStyle name="Calculation 2 3 2 4 7" xfId="12092" xr:uid="{0A2B4A2B-DB9B-4390-B22D-8F58698B4510}"/>
    <cellStyle name="Calculation 2 3 2 4 7 2" xfId="20716" xr:uid="{7D7C7FE6-1DF0-490D-B40E-1768BFBDB645}"/>
    <cellStyle name="Calculation 2 3 2 4 8" xfId="12455" xr:uid="{0C911D0D-3960-4DF3-9DF6-583FB8780B81}"/>
    <cellStyle name="Calculation 2 3 2 4 8 2" xfId="21079" xr:uid="{7599534B-61DA-413A-BE4B-2E42A10AD419}"/>
    <cellStyle name="Calculation 2 3 2 5" xfId="1669" xr:uid="{63DF6C9A-66B4-4E1A-B85F-CC83583374A5}"/>
    <cellStyle name="Calculation 2 3 2 5 2" xfId="6038" xr:uid="{58996EB1-D9EE-45C4-877C-1EE80E61F90B}"/>
    <cellStyle name="Calculation 2 3 2 5 2 2" xfId="14690" xr:uid="{BD3D8980-D66D-4C19-AF52-FC93E0C90E91}"/>
    <cellStyle name="Calculation 2 3 2 5 3" xfId="6667" xr:uid="{307B3F5C-A0B6-4367-97A8-DA019CF6466B}"/>
    <cellStyle name="Calculation 2 3 2 5 3 2" xfId="15307" xr:uid="{11ABAB17-C4B2-4B45-9F6E-94667BC2C68C}"/>
    <cellStyle name="Calculation 2 3 2 5 4" xfId="5969" xr:uid="{365FBE96-ACBB-4D69-BB0C-564E73443C1A}"/>
    <cellStyle name="Calculation 2 3 2 5 4 2" xfId="14621" xr:uid="{F9173828-03ED-4F30-BC3C-60D04EEBDBBE}"/>
    <cellStyle name="Calculation 2 3 2 5 4 2 2" xfId="34869" xr:uid="{3D3F2DC5-A579-436F-9D1F-2AA7E9D9B09A}"/>
    <cellStyle name="Calculation 2 3 2 5 4 2 3" xfId="27411" xr:uid="{72EE2485-3A4D-4958-98CD-02FB6D2E4EF5}"/>
    <cellStyle name="Calculation 2 3 2 5 4 3" xfId="32477" xr:uid="{1CACD1FA-FAD4-4898-9764-C2A82B00610F}"/>
    <cellStyle name="Calculation 2 3 2 5 4 4" xfId="25063" xr:uid="{2CC24EA1-DDA2-406D-94E3-BE98FC93293F}"/>
    <cellStyle name="Calculation 2 3 2 5 5" xfId="9801" xr:uid="{DC921221-6CB6-40DD-8014-10E2A973DC39}"/>
    <cellStyle name="Calculation 2 3 2 5 5 2" xfId="18428" xr:uid="{73E85932-E235-4FE3-807E-20C7B81457AA}"/>
    <cellStyle name="Calculation 2 3 2 5 6" xfId="10661" xr:uid="{759D8C37-1D88-40DD-BCB5-F02F4B12D401}"/>
    <cellStyle name="Calculation 2 3 2 5 6 2" xfId="19288" xr:uid="{9DE3E9E1-BCE5-46F2-844D-841B8BE8FC9E}"/>
    <cellStyle name="Calculation 2 3 2 5 7" xfId="11619" xr:uid="{4B5BEB16-9C1C-47E8-9540-D838EB4C763A}"/>
    <cellStyle name="Calculation 2 3 2 5 7 2" xfId="20244" xr:uid="{2570B392-2C0E-4D78-8E2D-E73D70C99EF8}"/>
    <cellStyle name="Calculation 2 3 2 5 8" xfId="11060" xr:uid="{7A898854-A0F3-41CA-9997-0CBB09BA097F}"/>
    <cellStyle name="Calculation 2 3 2 5 8 2" xfId="19686" xr:uid="{20FDC573-3E83-4CB1-9FDB-4CD6384D13E7}"/>
    <cellStyle name="Calculation 2 3 2 6" xfId="1670" xr:uid="{C38F6FAF-F02F-448F-B2B0-BD6093678CD9}"/>
    <cellStyle name="Calculation 2 3 2 6 2" xfId="6039" xr:uid="{B56D98A6-389F-4F1E-90E0-35379F94B2FE}"/>
    <cellStyle name="Calculation 2 3 2 6 2 2" xfId="14691" xr:uid="{7458DBBC-0160-414D-B012-8A82723B206C}"/>
    <cellStyle name="Calculation 2 3 2 6 3" xfId="6666" xr:uid="{78DD617A-5C3C-4496-B5E4-C58810DA9AE0}"/>
    <cellStyle name="Calculation 2 3 2 6 3 2" xfId="15306" xr:uid="{89E7ABC6-C079-4BED-A68B-62043E4F65D9}"/>
    <cellStyle name="Calculation 2 3 2 6 4" xfId="4609" xr:uid="{88598CAE-C1E7-4190-8F60-5C63435D2F07}"/>
    <cellStyle name="Calculation 2 3 2 6 4 2" xfId="13270" xr:uid="{6EF33AB8-1CDB-483B-AA64-299FF3282C72}"/>
    <cellStyle name="Calculation 2 3 2 6 4 2 2" xfId="34271" xr:uid="{2658F52F-7D32-46B8-A7AC-E9D7ECD19DC9}"/>
    <cellStyle name="Calculation 2 3 2 6 4 2 3" xfId="26817" xr:uid="{6DB09D43-1E8E-43EA-A117-2BF7AF2C57AF}"/>
    <cellStyle name="Calculation 2 3 2 6 4 3" xfId="31882" xr:uid="{96A4D6D9-4041-4E7D-AA75-A16D14D801D7}"/>
    <cellStyle name="Calculation 2 3 2 6 4 4" xfId="24469" xr:uid="{7B2B19CF-14DB-464F-9D0F-BCE750E2D97C}"/>
    <cellStyle name="Calculation 2 3 2 6 5" xfId="7874" xr:uid="{D18EA583-8267-4336-BD72-B52D9D4CB4C3}"/>
    <cellStyle name="Calculation 2 3 2 6 5 2" xfId="16512" xr:uid="{F687A547-53D0-44CB-8201-EBF906A76D65}"/>
    <cellStyle name="Calculation 2 3 2 6 6" xfId="10666" xr:uid="{6780E948-F258-41E8-8037-2A7353585199}"/>
    <cellStyle name="Calculation 2 3 2 6 6 2" xfId="19292" xr:uid="{DF11EA78-0F74-4FB9-83BD-B60C69E158D9}"/>
    <cellStyle name="Calculation 2 3 2 6 7" xfId="12091" xr:uid="{C5A36EC6-99EB-4098-85FE-B1DA96C8492C}"/>
    <cellStyle name="Calculation 2 3 2 6 7 2" xfId="20715" xr:uid="{AFAB4AD8-E11F-4CDB-B59F-2CFE70673722}"/>
    <cellStyle name="Calculation 2 3 2 6 8" xfId="8059" xr:uid="{711F1CBD-D0D1-4A84-BC4A-F25DC73E8FA5}"/>
    <cellStyle name="Calculation 2 3 2 6 8 2" xfId="16697" xr:uid="{730CD1A0-8195-461D-8E4E-AE016EE369A0}"/>
    <cellStyle name="Calculation 2 3 2 7" xfId="6034" xr:uid="{46924B43-89FB-4719-8C41-0A4785631873}"/>
    <cellStyle name="Calculation 2 3 2 7 2" xfId="14686" xr:uid="{E3EA1F2D-E3B3-4D77-8B56-43CD99E0E050}"/>
    <cellStyle name="Calculation 2 3 2 8" xfId="4880" xr:uid="{82AD3004-9FDD-4A6C-837F-29022D20BB37}"/>
    <cellStyle name="Calculation 2 3 2 8 2" xfId="13539" xr:uid="{296E71D6-758F-4D51-8C18-88B7CEE0CAF9}"/>
    <cellStyle name="Calculation 2 3 2 9" xfId="5269" xr:uid="{48DA50A0-27FF-4086-8B45-1FA7A5D1B0C5}"/>
    <cellStyle name="Calculation 2 3 2 9 2" xfId="13928" xr:uid="{C2BC025C-D6AB-4B47-9A08-14EC06115FA6}"/>
    <cellStyle name="Calculation 2 3 2 9 2 2" xfId="34531" xr:uid="{2AE15DBE-7305-471D-965E-1F7D6A83FB0B}"/>
    <cellStyle name="Calculation 2 3 2 9 2 3" xfId="27074" xr:uid="{D61E5784-7497-4287-AD6E-0EFBB0F65949}"/>
    <cellStyle name="Calculation 2 3 2 9 3" xfId="32140" xr:uid="{43894C2D-E9EC-44A4-8D77-56FCCBA87A43}"/>
    <cellStyle name="Calculation 2 3 2 9 4" xfId="24726" xr:uid="{1050F288-FD1F-43C2-9763-F444799DFCE5}"/>
    <cellStyle name="Calculation 2 3 3" xfId="1671" xr:uid="{CE99A3D6-4193-45CA-84C6-B5C9129253B9}"/>
    <cellStyle name="Calculation 2 3 3 2" xfId="6040" xr:uid="{C143B9D4-211F-4C56-893E-A680A2B67C3C}"/>
    <cellStyle name="Calculation 2 3 3 2 2" xfId="14692" xr:uid="{C1675311-61BA-402F-86A8-EF8F4358F6C5}"/>
    <cellStyle name="Calculation 2 3 3 3" xfId="4878" xr:uid="{08B94BF4-05F4-48B5-A8BA-BAE759956F8C}"/>
    <cellStyle name="Calculation 2 3 3 3 2" xfId="13537" xr:uid="{53FFA1F9-945B-4A8C-B115-0674E0F46B7E}"/>
    <cellStyle name="Calculation 2 3 3 4" xfId="8082" xr:uid="{B395DB44-A35E-4655-BAF5-ED52C629BDEE}"/>
    <cellStyle name="Calculation 2 3 3 4 2" xfId="16720" xr:uid="{C6417FA7-92C7-40B8-AFFA-D944DBB737A3}"/>
    <cellStyle name="Calculation 2 3 3 4 2 2" xfId="35574" xr:uid="{55630E1B-0C53-4A60-A367-AB8359DFE7D3}"/>
    <cellStyle name="Calculation 2 3 3 4 2 3" xfId="28107" xr:uid="{936AEABF-3C37-44B4-ADCD-A60A29546062}"/>
    <cellStyle name="Calculation 2 3 3 4 3" xfId="33185" xr:uid="{1AB0007D-7283-479B-8811-79065D4118F7}"/>
    <cellStyle name="Calculation 2 3 3 4 4" xfId="25759" xr:uid="{B4775B7E-F244-4757-BEA1-B226522592BA}"/>
    <cellStyle name="Calculation 2 3 3 5" xfId="9182" xr:uid="{218FFC2F-5CAB-4932-930D-728462B005DE}"/>
    <cellStyle name="Calculation 2 3 3 5 2" xfId="17810" xr:uid="{63174AC6-981A-436C-9640-FE442309B372}"/>
    <cellStyle name="Calculation 2 3 3 6" xfId="10448" xr:uid="{9C2120EC-616D-4F07-A092-B15BD8859641}"/>
    <cellStyle name="Calculation 2 3 3 6 2" xfId="19075" xr:uid="{7DE677E1-764B-4843-99D0-CD95FE279207}"/>
    <cellStyle name="Calculation 2 3 3 7" xfId="12090" xr:uid="{4BD683AA-2116-4535-AC59-245F257AB50F}"/>
    <cellStyle name="Calculation 2 3 3 7 2" xfId="20714" xr:uid="{C625727A-C018-48C4-AC7B-117C48AF19FE}"/>
    <cellStyle name="Calculation 2 3 3 8" xfId="11529" xr:uid="{559F4AF1-FC95-4BB7-B0EA-3D16BC280522}"/>
    <cellStyle name="Calculation 2 3 3 8 2" xfId="20154" xr:uid="{AEDF8CBB-6E9D-4D78-A659-A712203044BE}"/>
    <cellStyle name="Calculation 2 3 4" xfId="1672" xr:uid="{A2CF9517-A2F2-4EAD-A48E-7AB6B0647AED}"/>
    <cellStyle name="Calculation 2 3 4 2" xfId="6041" xr:uid="{348A9D10-209D-47D6-A724-9CC410EF18F7}"/>
    <cellStyle name="Calculation 2 3 4 2 2" xfId="14693" xr:uid="{507D6545-A771-452F-B692-314BCD83FE2F}"/>
    <cellStyle name="Calculation 2 3 4 3" xfId="6665" xr:uid="{3F882B27-7F82-4AB5-9CEC-8D46A4A67113}"/>
    <cellStyle name="Calculation 2 3 4 3 2" xfId="15305" xr:uid="{0775C900-F2FB-48FE-9EF7-2832F0007E76}"/>
    <cellStyle name="Calculation 2 3 4 4" xfId="4610" xr:uid="{6DFA06ED-050B-480B-B533-F23B39AA4794}"/>
    <cellStyle name="Calculation 2 3 4 4 2" xfId="13271" xr:uid="{ED676FE2-36A9-4248-A2E2-8165950D1AF1}"/>
    <cellStyle name="Calculation 2 3 4 4 2 2" xfId="34272" xr:uid="{0185B1E6-84B1-4888-8954-B078F98F5C08}"/>
    <cellStyle name="Calculation 2 3 4 4 2 3" xfId="26818" xr:uid="{51ACD9A5-3896-438D-B909-03C8959A60F0}"/>
    <cellStyle name="Calculation 2 3 4 4 3" xfId="31883" xr:uid="{56295736-B2BD-4764-9DB3-4B7785FDA9C1}"/>
    <cellStyle name="Calculation 2 3 4 4 4" xfId="24470" xr:uid="{81F6EDDB-3838-4CF6-8827-1D8F14F8BC10}"/>
    <cellStyle name="Calculation 2 3 4 5" xfId="9183" xr:uid="{9CDD4254-2BB0-47D5-B480-D6F969413C92}"/>
    <cellStyle name="Calculation 2 3 4 5 2" xfId="17811" xr:uid="{550FEF9E-87EB-42A8-AF7A-7473D2C5CB67}"/>
    <cellStyle name="Calculation 2 3 4 6" xfId="9279" xr:uid="{E3C538C3-5316-46F0-BBB5-FCDA59CA63A9}"/>
    <cellStyle name="Calculation 2 3 4 6 2" xfId="17907" xr:uid="{1D3DEC34-A364-441A-A851-E3C819CC3F07}"/>
    <cellStyle name="Calculation 2 3 4 7" xfId="12089" xr:uid="{A67C5D24-F5F3-46BA-945F-630FB48F4D2B}"/>
    <cellStyle name="Calculation 2 3 4 7 2" xfId="20713" xr:uid="{4A841B64-44DA-407A-A748-024319912C58}"/>
    <cellStyle name="Calculation 2 3 4 8" xfId="10202" xr:uid="{BA90B66C-3FE4-4C4C-BD9C-DD24A184645D}"/>
    <cellStyle name="Calculation 2 3 4 8 2" xfId="18829" xr:uid="{3CF21752-70CF-4CE6-A110-E7249B2F3AD4}"/>
    <cellStyle name="Calculation 2 3 5" xfId="1673" xr:uid="{4DC6AFB4-F2E7-4949-ACB6-4EA26D7EA8AE}"/>
    <cellStyle name="Calculation 2 3 5 2" xfId="6042" xr:uid="{098173EE-9E48-470B-BD9E-387F5E36E9A6}"/>
    <cellStyle name="Calculation 2 3 5 2 2" xfId="14694" xr:uid="{FD2CE8F7-069A-4E22-8288-592628A0D3FD}"/>
    <cellStyle name="Calculation 2 3 5 3" xfId="6664" xr:uid="{4B344FBD-F3AD-41AC-927C-E0A72317AAE1}"/>
    <cellStyle name="Calculation 2 3 5 3 2" xfId="15304" xr:uid="{6367595F-03BE-4D40-9EAA-E84B6E6EDACE}"/>
    <cellStyle name="Calculation 2 3 5 4" xfId="5970" xr:uid="{AFDABF92-4F03-4FBB-999C-4C623804E6C3}"/>
    <cellStyle name="Calculation 2 3 5 4 2" xfId="14622" xr:uid="{964259B1-8E7E-4391-9D7B-E459249AC7C5}"/>
    <cellStyle name="Calculation 2 3 5 4 2 2" xfId="34870" xr:uid="{1C7F1FD2-0752-47C5-BCA9-475CA5D548DC}"/>
    <cellStyle name="Calculation 2 3 5 4 2 3" xfId="27412" xr:uid="{43913920-AE5E-4CFF-BFB5-936A07DFAB7A}"/>
    <cellStyle name="Calculation 2 3 5 4 3" xfId="32478" xr:uid="{787A38CA-A16D-4D32-B84A-053912708988}"/>
    <cellStyle name="Calculation 2 3 5 4 4" xfId="25064" xr:uid="{1964B709-D82E-437F-B651-654677738985}"/>
    <cellStyle name="Calculation 2 3 5 5" xfId="5169" xr:uid="{5CAD49C4-8E76-4AEF-A6F8-D1FFD4DF52E6}"/>
    <cellStyle name="Calculation 2 3 5 5 2" xfId="13828" xr:uid="{7A4FF24D-0888-4D17-9525-717CFCE6FA33}"/>
    <cellStyle name="Calculation 2 3 5 6" xfId="7842" xr:uid="{4C9BCB5E-CC57-4D6D-9F27-CCBDA4F577D8}"/>
    <cellStyle name="Calculation 2 3 5 6 2" xfId="16480" xr:uid="{461361D8-7230-486A-A6B1-0A6E646170F9}"/>
    <cellStyle name="Calculation 2 3 5 7" xfId="12088" xr:uid="{875A0943-DD46-40DF-A206-9F25322C484D}"/>
    <cellStyle name="Calculation 2 3 5 7 2" xfId="20712" xr:uid="{C509B25D-7E9F-4E38-A672-E4280C590A04}"/>
    <cellStyle name="Calculation 2 3 5 8" xfId="11061" xr:uid="{C529B389-BE22-47A3-B56E-7D0B8E83CD5F}"/>
    <cellStyle name="Calculation 2 3 5 8 2" xfId="19687" xr:uid="{F0FB140F-36BF-4352-9C54-48CAE10E1F43}"/>
    <cellStyle name="Calculation 2 3 6" xfId="1674" xr:uid="{802E79A0-F7BE-4E62-A9AE-BB64E11B691B}"/>
    <cellStyle name="Calculation 2 3 6 2" xfId="6043" xr:uid="{42C67EDD-0E7F-4425-BE59-9D0FB52B5B58}"/>
    <cellStyle name="Calculation 2 3 6 2 2" xfId="14695" xr:uid="{1E602286-E2C6-4919-9D27-A4AB952E717B}"/>
    <cellStyle name="Calculation 2 3 6 3" xfId="4877" xr:uid="{AF086E18-A848-467D-B927-D2C747AFE924}"/>
    <cellStyle name="Calculation 2 3 6 3 2" xfId="13536" xr:uid="{B5436BAF-8C0F-46AB-B513-833979394950}"/>
    <cellStyle name="Calculation 2 3 6 4" xfId="5270" xr:uid="{87FE1500-F52E-4DAB-9AE1-1FEE2DC68409}"/>
    <cellStyle name="Calculation 2 3 6 4 2" xfId="13929" xr:uid="{59293FA8-35D8-4D03-A5B2-73739662AD65}"/>
    <cellStyle name="Calculation 2 3 6 4 2 2" xfId="34532" xr:uid="{DB1E200C-D9DA-42CB-96E8-B8B31B75575F}"/>
    <cellStyle name="Calculation 2 3 6 4 2 3" xfId="27075" xr:uid="{AE6848B1-D45C-4858-8BCE-EEB92677AAC9}"/>
    <cellStyle name="Calculation 2 3 6 4 3" xfId="32141" xr:uid="{B464461F-5D52-445E-AD7F-F774DB16A955}"/>
    <cellStyle name="Calculation 2 3 6 4 4" xfId="24727" xr:uid="{D6BE7CBA-D4DD-41A4-922A-A94881FFBD6B}"/>
    <cellStyle name="Calculation 2 3 6 5" xfId="9184" xr:uid="{CD0055C4-949F-44AE-85B7-22F83A0E0BD3}"/>
    <cellStyle name="Calculation 2 3 6 5 2" xfId="17812" xr:uid="{EA7A0FAD-8930-4F3C-9426-466CD048DCB9}"/>
    <cellStyle name="Calculation 2 3 6 6" xfId="10449" xr:uid="{E6044EDB-AA3F-46FC-8E6D-EFB9B3A20A6F}"/>
    <cellStyle name="Calculation 2 3 6 6 2" xfId="19076" xr:uid="{FBA52D44-CA08-43C5-811A-B13B0918B1F6}"/>
    <cellStyle name="Calculation 2 3 6 7" xfId="12087" xr:uid="{8B9D0E4A-E20D-4C29-AF3D-DE1EDE87DAB5}"/>
    <cellStyle name="Calculation 2 3 6 7 2" xfId="20711" xr:uid="{6F868588-FD66-4359-9147-6944C8886EC4}"/>
    <cellStyle name="Calculation 2 3 6 8" xfId="12456" xr:uid="{CFB419EF-8958-4021-AAC6-EA5D92A9D10D}"/>
    <cellStyle name="Calculation 2 3 6 8 2" xfId="21080" xr:uid="{4C9D16BE-B5D1-4B82-868A-20776B637BB5}"/>
    <cellStyle name="Calculation 2 3 7" xfId="1675" xr:uid="{291ED936-5F53-4B18-B8A8-FE5DF52B064C}"/>
    <cellStyle name="Calculation 2 3 7 2" xfId="6044" xr:uid="{47535D93-6722-4A65-8937-412EB32D7933}"/>
    <cellStyle name="Calculation 2 3 7 2 2" xfId="14696" xr:uid="{310004C1-94FD-4F68-A166-D3F394FA6582}"/>
    <cellStyle name="Calculation 2 3 7 3" xfId="6663" xr:uid="{7925EE83-4FE8-41A4-8649-0442E826AC12}"/>
    <cellStyle name="Calculation 2 3 7 3 2" xfId="15303" xr:uid="{6CFC1AD2-0C08-4610-9969-BF9717F5752C}"/>
    <cellStyle name="Calculation 2 3 7 4" xfId="5971" xr:uid="{E327FB3C-2786-4BBC-A300-852D26DF6BB0}"/>
    <cellStyle name="Calculation 2 3 7 4 2" xfId="14623" xr:uid="{5F837EF6-BAD4-40A3-BBCA-E9122EFFA3AF}"/>
    <cellStyle name="Calculation 2 3 7 4 2 2" xfId="34871" xr:uid="{233901A1-3B51-4DAB-A62F-3A7D81C6D9FC}"/>
    <cellStyle name="Calculation 2 3 7 4 2 3" xfId="27413" xr:uid="{D29E6250-7661-41DE-A783-D32E12446302}"/>
    <cellStyle name="Calculation 2 3 7 4 3" xfId="32479" xr:uid="{42ACD040-C3D7-4741-AA22-A35DEF2FAE0F}"/>
    <cellStyle name="Calculation 2 3 7 4 4" xfId="25065" xr:uid="{61681E2E-D22A-4315-848C-E1D589CDD9EB}"/>
    <cellStyle name="Calculation 2 3 7 5" xfId="9800" xr:uid="{D98D74BF-D019-4DB6-8B77-8E711932A9CE}"/>
    <cellStyle name="Calculation 2 3 7 5 2" xfId="18427" xr:uid="{40F05DD4-FB07-4DBB-8152-C8C03DE3B6F2}"/>
    <cellStyle name="Calculation 2 3 7 6" xfId="5348" xr:uid="{AB3FCD74-D7C6-4CB4-99C1-91AD7FEA7B12}"/>
    <cellStyle name="Calculation 2 3 7 6 2" xfId="14007" xr:uid="{BD2893D1-ECE5-483A-8E2E-DF2524021A39}"/>
    <cellStyle name="Calculation 2 3 7 7" xfId="12086" xr:uid="{C24E1A5F-C9DB-44B1-84CD-C6D83F6627FE}"/>
    <cellStyle name="Calculation 2 3 7 7 2" xfId="20710" xr:uid="{B54F4041-8E72-402E-BA59-1B296A24E807}"/>
    <cellStyle name="Calculation 2 3 7 8" xfId="9020" xr:uid="{EF9D071A-499F-4EAD-883B-FDD8701F55F2}"/>
    <cellStyle name="Calculation 2 3 7 8 2" xfId="17648" xr:uid="{C89A1B3D-57E9-4FF2-9192-1EFBE47053A3}"/>
    <cellStyle name="Calculation 2 3 8" xfId="6033" xr:uid="{BE4E8E89-8A2A-48F0-AAA2-E3A6B4EEA5DA}"/>
    <cellStyle name="Calculation 2 3 8 2" xfId="14685" xr:uid="{A2589545-4CFE-4066-B29A-B878F761066F}"/>
    <cellStyle name="Calculation 2 3 9" xfId="6670" xr:uid="{A7D09C65-EBF1-4378-8B02-549AD3567FAC}"/>
    <cellStyle name="Calculation 2 3 9 2" xfId="15310" xr:uid="{82D02E8C-EE51-4208-A93B-AFB15E431580}"/>
    <cellStyle name="Calculation 2 4" xfId="1676" xr:uid="{9B2E5226-5FCA-4F8F-975B-AFEF500A7902}"/>
    <cellStyle name="Calculation 2 4 10" xfId="4611" xr:uid="{F4DDDE16-B6A9-4EDE-A49C-1B296C4D2989}"/>
    <cellStyle name="Calculation 2 4 10 2" xfId="13272" xr:uid="{E5D8DCDB-8AE4-40E3-8C45-1D95B53C7A73}"/>
    <cellStyle name="Calculation 2 4 10 2 2" xfId="34273" xr:uid="{2633F99B-8B7F-44E8-9569-99F6BA65017A}"/>
    <cellStyle name="Calculation 2 4 10 2 3" xfId="26819" xr:uid="{A91840C0-101A-4838-AB28-D7EA81ABDD86}"/>
    <cellStyle name="Calculation 2 4 10 3" xfId="31884" xr:uid="{BEBF1EE8-40B4-47A9-9195-050C80043FF7}"/>
    <cellStyle name="Calculation 2 4 10 4" xfId="24471" xr:uid="{F85E9FC6-8361-44FD-AA96-6A2955DF9BB0}"/>
    <cellStyle name="Calculation 2 4 11" xfId="9185" xr:uid="{69BCB7A0-A790-4895-8ADD-B4C4AB701824}"/>
    <cellStyle name="Calculation 2 4 11 2" xfId="17813" xr:uid="{D7200F5C-6108-4E4B-B835-EBDD087C577C}"/>
    <cellStyle name="Calculation 2 4 12" xfId="4808" xr:uid="{69ACF476-5DC6-48CA-ACD6-4F35FDD6DBA6}"/>
    <cellStyle name="Calculation 2 4 12 2" xfId="13469" xr:uid="{6E97B71A-87D0-468D-B42C-780686EB8FD0}"/>
    <cellStyle name="Calculation 2 4 13" xfId="12085" xr:uid="{F8337B1A-4B78-46D0-8C6F-DE6CFFCFA02F}"/>
    <cellStyle name="Calculation 2 4 13 2" xfId="20709" xr:uid="{E12C8AA4-70E2-4E2E-AB8B-826BC07D0281}"/>
    <cellStyle name="Calculation 2 4 14" xfId="5913" xr:uid="{B49835C5-C724-4314-91AE-2EB5DE5572FC}"/>
    <cellStyle name="Calculation 2 4 14 2" xfId="14565" xr:uid="{0FADC319-EE0F-4CDB-97A4-E79C9006872F}"/>
    <cellStyle name="Calculation 2 4 2" xfId="1677" xr:uid="{86CF4F7E-C081-4D72-9C44-071A779C64A3}"/>
    <cellStyle name="Calculation 2 4 2 10" xfId="7873" xr:uid="{7F93FDC1-8464-47D4-B037-F3415CA82A9D}"/>
    <cellStyle name="Calculation 2 4 2 10 2" xfId="16511" xr:uid="{14E1CE7E-1020-4919-BCC2-BBCD8991887E}"/>
    <cellStyle name="Calculation 2 4 2 11" xfId="9002" xr:uid="{5C82A1F9-D7CD-41F9-BEB9-B7F734A7A965}"/>
    <cellStyle name="Calculation 2 4 2 11 2" xfId="17630" xr:uid="{16D8A27B-7C48-41F8-87E3-E2DE151DCF51}"/>
    <cellStyle name="Calculation 2 4 2 12" xfId="12084" xr:uid="{C173C8B4-84F0-4CF1-A4F0-027A45331AF7}"/>
    <cellStyle name="Calculation 2 4 2 12 2" xfId="20708" xr:uid="{EA71F21F-7226-43CB-AAF7-24D94FC22C71}"/>
    <cellStyle name="Calculation 2 4 2 13" xfId="12457" xr:uid="{039498F8-DF1C-452F-90F6-C61E8803571D}"/>
    <cellStyle name="Calculation 2 4 2 13 2" xfId="21081" xr:uid="{AE0CBA8A-BA47-43A2-815B-BCD33E24DC78}"/>
    <cellStyle name="Calculation 2 4 2 2" xfId="1678" xr:uid="{31ABCB5B-EF20-4097-9CBC-F114D5C45DC0}"/>
    <cellStyle name="Calculation 2 4 2 2 2" xfId="6047" xr:uid="{4408C9CF-2F5B-4A83-B3CA-0ACA01E1DECD}"/>
    <cellStyle name="Calculation 2 4 2 2 2 2" xfId="14699" xr:uid="{6CF1F72A-AC02-4B21-A92C-383C6BA29334}"/>
    <cellStyle name="Calculation 2 4 2 2 3" xfId="6661" xr:uid="{DA6DBB85-37E7-4248-86F5-A9227C121BD6}"/>
    <cellStyle name="Calculation 2 4 2 2 3 2" xfId="15301" xr:uid="{9FC0E9C2-771B-403F-8662-7DEEC9A0F77D}"/>
    <cellStyle name="Calculation 2 4 2 2 4" xfId="4793" xr:uid="{3C1C2A1B-829C-4F8B-B710-3A4BD8DB96F8}"/>
    <cellStyle name="Calculation 2 4 2 2 4 2" xfId="13454" xr:uid="{37791A60-E6E6-46C8-BF72-DD9324CCAB24}"/>
    <cellStyle name="Calculation 2 4 2 2 4 2 2" xfId="34377" xr:uid="{DBEA56B5-E3DB-4E89-BFDA-21FCAA8F4EAA}"/>
    <cellStyle name="Calculation 2 4 2 2 4 2 3" xfId="26922" xr:uid="{BD909B15-2C17-45A1-B8D9-7DCF4E6EDAC9}"/>
    <cellStyle name="Calculation 2 4 2 2 4 3" xfId="31988" xr:uid="{B006F17F-02B9-42BE-9E86-4806EF4F0DCE}"/>
    <cellStyle name="Calculation 2 4 2 2 4 4" xfId="24574" xr:uid="{78676E7C-6B0B-48AF-9816-1DB77C516938}"/>
    <cellStyle name="Calculation 2 4 2 2 5" xfId="9186" xr:uid="{B8E1E56C-9525-42D1-8258-B168E2090A19}"/>
    <cellStyle name="Calculation 2 4 2 2 5 2" xfId="17814" xr:uid="{98D1C0D0-53E0-4E74-B965-5FD648AFE0E3}"/>
    <cellStyle name="Calculation 2 4 2 2 6" xfId="9278" xr:uid="{E69F210E-E35C-4E98-B285-4914849C8205}"/>
    <cellStyle name="Calculation 2 4 2 2 6 2" xfId="17906" xr:uid="{6F103F3B-0406-48A1-AA8D-0B3CFE801DFA}"/>
    <cellStyle name="Calculation 2 4 2 2 7" xfId="12083" xr:uid="{4C52EEAD-27D3-483E-93D8-487DE5BCCDFA}"/>
    <cellStyle name="Calculation 2 4 2 2 7 2" xfId="20707" xr:uid="{89D1A478-CF04-4C32-BCEE-9D855C128C09}"/>
    <cellStyle name="Calculation 2 4 2 2 8" xfId="11062" xr:uid="{92D6B98B-364F-4B37-A32E-7A4E22075C76}"/>
    <cellStyle name="Calculation 2 4 2 2 8 2" xfId="19688" xr:uid="{7C8CD020-C710-4CC0-B452-1DF15E87D43F}"/>
    <cellStyle name="Calculation 2 4 2 3" xfId="1679" xr:uid="{E37262A3-B7F5-44A8-B8D4-0AC93AE4F8A3}"/>
    <cellStyle name="Calculation 2 4 2 3 2" xfId="6048" xr:uid="{0927913E-56B1-43C2-825A-73AAE2BCA690}"/>
    <cellStyle name="Calculation 2 4 2 3 2 2" xfId="14700" xr:uid="{9E98F869-9454-4835-A610-F9DC3D40DD78}"/>
    <cellStyle name="Calculation 2 4 2 3 3" xfId="6660" xr:uid="{75BC9622-6125-4C69-8BED-574B9A83617C}"/>
    <cellStyle name="Calculation 2 4 2 3 3 2" xfId="15300" xr:uid="{CE9AD444-5C3B-4B0B-A3B5-917798E308A6}"/>
    <cellStyle name="Calculation 2 4 2 3 4" xfId="4612" xr:uid="{C80D0450-F99E-406B-BBA6-7B1F090570F1}"/>
    <cellStyle name="Calculation 2 4 2 3 4 2" xfId="13273" xr:uid="{826C6D97-6464-4E26-9E0A-36DF5CDAFE72}"/>
    <cellStyle name="Calculation 2 4 2 3 4 2 2" xfId="34274" xr:uid="{C2920E0B-ED97-442B-9D3D-38468E4235FF}"/>
    <cellStyle name="Calculation 2 4 2 3 4 2 3" xfId="26820" xr:uid="{C967956D-CED9-4CBE-91AB-D543118728D2}"/>
    <cellStyle name="Calculation 2 4 2 3 4 3" xfId="31885" xr:uid="{E77AD2E3-ED6F-4B75-B77C-CBF675DF4BA6}"/>
    <cellStyle name="Calculation 2 4 2 3 4 4" xfId="24472" xr:uid="{21FE40AD-C63F-43B9-BC4D-59C44050B03C}"/>
    <cellStyle name="Calculation 2 4 2 3 5" xfId="9187" xr:uid="{900E70D3-9F54-41C8-B7EB-DE3D957F1735}"/>
    <cellStyle name="Calculation 2 4 2 3 5 2" xfId="17815" xr:uid="{B863D14D-79EA-4D1F-9458-95D2F20E3594}"/>
    <cellStyle name="Calculation 2 4 2 3 6" xfId="6528" xr:uid="{B68C6AAA-BBB3-48C9-8532-07AB62F6CE61}"/>
    <cellStyle name="Calculation 2 4 2 3 6 2" xfId="15180" xr:uid="{ED8FB216-CAE1-4C42-96FA-C7D9DD6E6553}"/>
    <cellStyle name="Calculation 2 4 2 3 7" xfId="11620" xr:uid="{F33087F5-82A5-48E6-9438-A721B2E2F422}"/>
    <cellStyle name="Calculation 2 4 2 3 7 2" xfId="20245" xr:uid="{6EA8F80E-0B77-4209-A5D3-77D4B4984534}"/>
    <cellStyle name="Calculation 2 4 2 3 8" xfId="5912" xr:uid="{E1060544-2EE0-429D-90F8-C794DE75978E}"/>
    <cellStyle name="Calculation 2 4 2 3 8 2" xfId="14564" xr:uid="{B361DF4C-0971-4B75-87D4-63C0C787910C}"/>
    <cellStyle name="Calculation 2 4 2 4" xfId="1680" xr:uid="{4A2B2DD6-6894-4F26-BED2-372FE354DF3C}"/>
    <cellStyle name="Calculation 2 4 2 4 2" xfId="6049" xr:uid="{61D43EB1-8D7B-4763-9B7B-83790C9F1F35}"/>
    <cellStyle name="Calculation 2 4 2 4 2 2" xfId="14701" xr:uid="{C76679B8-11C1-404F-BD92-5F9E96D14708}"/>
    <cellStyle name="Calculation 2 4 2 4 3" xfId="4875" xr:uid="{179A0AF9-A0A3-42EA-9E23-E2318A68F3A4}"/>
    <cellStyle name="Calculation 2 4 2 4 3 2" xfId="13534" xr:uid="{AD8A764B-3009-4ECB-A9AA-8EB4595FD805}"/>
    <cellStyle name="Calculation 2 4 2 4 4" xfId="8084" xr:uid="{B2F18F4F-6956-4934-AB5E-87DF922A1953}"/>
    <cellStyle name="Calculation 2 4 2 4 4 2" xfId="16722" xr:uid="{134D2312-79D1-4FA8-A93C-87E372849C4C}"/>
    <cellStyle name="Calculation 2 4 2 4 4 2 2" xfId="35576" xr:uid="{989B5E2A-539D-4CBE-B44E-21D984E2E3E1}"/>
    <cellStyle name="Calculation 2 4 2 4 4 2 3" xfId="28109" xr:uid="{77D89EF1-C9DD-4AB7-AB64-F151BE2BD0EA}"/>
    <cellStyle name="Calculation 2 4 2 4 4 3" xfId="33187" xr:uid="{2CD64166-6BA2-47DB-B03E-942DC8E6FB9E}"/>
    <cellStyle name="Calculation 2 4 2 4 4 4" xfId="25761" xr:uid="{97FE7C6D-7226-4863-8D47-A9D1DA4A1183}"/>
    <cellStyle name="Calculation 2 4 2 4 5" xfId="7872" xr:uid="{9A020FE9-5F03-42A5-A026-1AB997CB1FCD}"/>
    <cellStyle name="Calculation 2 4 2 4 5 2" xfId="16510" xr:uid="{07F95C12-650C-4363-B5FE-B7EFC606AA43}"/>
    <cellStyle name="Calculation 2 4 2 4 6" xfId="10450" xr:uid="{1DEA1CBE-8380-4213-ABD6-A7753F1E9BB4}"/>
    <cellStyle name="Calculation 2 4 2 4 6 2" xfId="19077" xr:uid="{4282A1A1-27E3-40B4-AFF5-D3351120A4B9}"/>
    <cellStyle name="Calculation 2 4 2 4 7" xfId="8873" xr:uid="{A00E46B2-1B74-47C1-A9B6-33997B1C7E1D}"/>
    <cellStyle name="Calculation 2 4 2 4 7 2" xfId="17501" xr:uid="{C3772700-F189-40AD-A430-505B83C6C937}"/>
    <cellStyle name="Calculation 2 4 2 4 8" xfId="10678" xr:uid="{50D5ADE3-9390-4228-B9EC-29FC8EB4C5BC}"/>
    <cellStyle name="Calculation 2 4 2 4 8 2" xfId="19304" xr:uid="{45636A11-C84C-4A66-A714-A9F2638205D2}"/>
    <cellStyle name="Calculation 2 4 2 5" xfId="1681" xr:uid="{9B37F098-5534-4CA3-B7C3-E68C2C0F0EB7}"/>
    <cellStyle name="Calculation 2 4 2 5 2" xfId="6050" xr:uid="{30007B3D-8882-4EA5-B27C-8709F8BAD71E}"/>
    <cellStyle name="Calculation 2 4 2 5 2 2" xfId="14702" xr:uid="{A67FA717-FDD3-49E0-A7A9-3856EC31E7BF}"/>
    <cellStyle name="Calculation 2 4 2 5 3" xfId="6659" xr:uid="{EC5030B0-5DA0-4440-B31A-FA3DEE8DBF4A}"/>
    <cellStyle name="Calculation 2 4 2 5 3 2" xfId="15299" xr:uid="{45AD4B97-B754-45D1-9F54-84452A97E2BF}"/>
    <cellStyle name="Calculation 2 4 2 5 4" xfId="4619" xr:uid="{D483AAB4-C3E5-4179-838D-CD4A04CF162B}"/>
    <cellStyle name="Calculation 2 4 2 5 4 2" xfId="13280" xr:uid="{F957E6B9-C4B4-46B4-8957-4734C3F0C31D}"/>
    <cellStyle name="Calculation 2 4 2 5 4 2 2" xfId="34277" xr:uid="{E4BAE3A8-6585-4494-9979-3D682ED95D76}"/>
    <cellStyle name="Calculation 2 4 2 5 4 2 3" xfId="26823" xr:uid="{D770D962-1DC8-42CA-B9AB-938BAC18F41D}"/>
    <cellStyle name="Calculation 2 4 2 5 4 3" xfId="31888" xr:uid="{4A3FB9C1-39BF-49CD-94F4-86367DF154F7}"/>
    <cellStyle name="Calculation 2 4 2 5 4 4" xfId="24475" xr:uid="{65674455-21DB-4CF8-A64F-C486662545F2}"/>
    <cellStyle name="Calculation 2 4 2 5 5" xfId="9188" xr:uid="{F76BD5B7-9D69-406A-923B-9BD6EB14A825}"/>
    <cellStyle name="Calculation 2 4 2 5 5 2" xfId="17816" xr:uid="{9F6476E7-E45A-4030-A603-711A5681F1ED}"/>
    <cellStyle name="Calculation 2 4 2 5 6" xfId="8238" xr:uid="{0F3D5435-B644-4666-9480-47F2A698141E}"/>
    <cellStyle name="Calculation 2 4 2 5 6 2" xfId="16876" xr:uid="{56C3DCBF-0EB7-4F70-891A-1D8498F200F6}"/>
    <cellStyle name="Calculation 2 4 2 5 7" xfId="11621" xr:uid="{9FD6C189-1EDF-42AB-89D1-F81CC76E91B3}"/>
    <cellStyle name="Calculation 2 4 2 5 7 2" xfId="20246" xr:uid="{AE952116-13C3-49CF-974A-C56F0E70B207}"/>
    <cellStyle name="Calculation 2 4 2 5 8" xfId="10395" xr:uid="{307AA512-4970-4834-BF67-A2DBD4278026}"/>
    <cellStyle name="Calculation 2 4 2 5 8 2" xfId="19022" xr:uid="{B4055E1F-257A-41AD-9DD7-6D9DCD94C66E}"/>
    <cellStyle name="Calculation 2 4 2 6" xfId="1682" xr:uid="{6C787EF3-000F-4FE5-AF82-5641CFA2C7D8}"/>
    <cellStyle name="Calculation 2 4 2 6 2" xfId="6051" xr:uid="{F8F87D6F-E413-4BDF-A677-8E141B4C1416}"/>
    <cellStyle name="Calculation 2 4 2 6 2 2" xfId="14703" xr:uid="{27F022B0-D285-4B79-A751-99FBCECBCA3B}"/>
    <cellStyle name="Calculation 2 4 2 6 3" xfId="6658" xr:uid="{F0407A69-0663-489D-BBAA-7E89BFDA6753}"/>
    <cellStyle name="Calculation 2 4 2 6 3 2" xfId="15298" xr:uid="{E68E54D3-AD88-4770-8382-3BA07A414EEF}"/>
    <cellStyle name="Calculation 2 4 2 6 4" xfId="4617" xr:uid="{0F8AC650-37F6-4994-AFD0-1F62B28F3A5C}"/>
    <cellStyle name="Calculation 2 4 2 6 4 2" xfId="13278" xr:uid="{78DDAF9B-41D2-4EF4-A729-664B0C0E1439}"/>
    <cellStyle name="Calculation 2 4 2 6 4 2 2" xfId="34275" xr:uid="{A93D122A-02ED-49DE-B856-A57CA9A93B8D}"/>
    <cellStyle name="Calculation 2 4 2 6 4 2 3" xfId="26821" xr:uid="{89837320-8E36-4F2A-A4AE-DEF389A946F1}"/>
    <cellStyle name="Calculation 2 4 2 6 4 3" xfId="31886" xr:uid="{9A77A5E9-FA99-4A07-9A37-D283E184B2B8}"/>
    <cellStyle name="Calculation 2 4 2 6 4 4" xfId="24473" xr:uid="{8FD333D2-0DB2-4143-8C6C-3C8C55D17771}"/>
    <cellStyle name="Calculation 2 4 2 6 5" xfId="7876" xr:uid="{D665B1B7-A825-4E4D-9BB9-B3BFBA4BF23B}"/>
    <cellStyle name="Calculation 2 4 2 6 5 2" xfId="16514" xr:uid="{EE637AA0-0F6B-4ABC-97D7-9FB106AC9014}"/>
    <cellStyle name="Calculation 2 4 2 6 6" xfId="9277" xr:uid="{915EF74C-C537-4896-9568-22B4B9E042D2}"/>
    <cellStyle name="Calculation 2 4 2 6 6 2" xfId="17905" xr:uid="{5855A727-E44A-4E51-8DAC-FEB731C3FA60}"/>
    <cellStyle name="Calculation 2 4 2 6 7" xfId="11622" xr:uid="{B3FA3B33-7492-4E18-B4D3-076C9654ACDE}"/>
    <cellStyle name="Calculation 2 4 2 6 7 2" xfId="20247" xr:uid="{B075A30D-E783-4E67-B2F5-749C455E406F}"/>
    <cellStyle name="Calculation 2 4 2 6 8" xfId="7900" xr:uid="{89E3B915-67AB-4BD2-9B1A-3BE686A2243A}"/>
    <cellStyle name="Calculation 2 4 2 6 8 2" xfId="16538" xr:uid="{A2B2E41C-2ADE-4E99-B8FC-6CBAD04B15D0}"/>
    <cellStyle name="Calculation 2 4 2 7" xfId="6046" xr:uid="{0521A631-4342-4177-9EE7-A8F8B8716072}"/>
    <cellStyle name="Calculation 2 4 2 7 2" xfId="14698" xr:uid="{45A2775F-6FB3-4E0A-95FF-30250DE8F5FF}"/>
    <cellStyle name="Calculation 2 4 2 8" xfId="4876" xr:uid="{E3BF5AF6-D2F5-42D0-A820-E1B5D8273CB5}"/>
    <cellStyle name="Calculation 2 4 2 8 2" xfId="13535" xr:uid="{1ADEDD26-A481-45BB-AB2D-D074CF78BEC1}"/>
    <cellStyle name="Calculation 2 4 2 9" xfId="8083" xr:uid="{CA42663F-B891-450B-BB26-0679D22CA645}"/>
    <cellStyle name="Calculation 2 4 2 9 2" xfId="16721" xr:uid="{2B551041-98EA-4565-8126-A61549EF163E}"/>
    <cellStyle name="Calculation 2 4 2 9 2 2" xfId="35575" xr:uid="{C2A824EE-8C95-4A39-94C8-CBF02208034D}"/>
    <cellStyle name="Calculation 2 4 2 9 2 3" xfId="28108" xr:uid="{1A67F505-2E82-4F31-8CC0-CC4ACF984C38}"/>
    <cellStyle name="Calculation 2 4 2 9 3" xfId="33186" xr:uid="{B7C371B6-65A4-4DF3-AED8-625AF6C619C7}"/>
    <cellStyle name="Calculation 2 4 2 9 4" xfId="25760" xr:uid="{1010BA9B-3955-4CDD-BBF6-9FC895CB5587}"/>
    <cellStyle name="Calculation 2 4 3" xfId="1683" xr:uid="{5F17C0A5-4885-4F58-9553-6A7418C4F7FA}"/>
    <cellStyle name="Calculation 2 4 3 2" xfId="6052" xr:uid="{34381B22-8059-4735-A859-C69D62BDE06C}"/>
    <cellStyle name="Calculation 2 4 3 2 2" xfId="14704" xr:uid="{73BCB8C4-9C9A-496F-81ED-F89C0D0AF5D2}"/>
    <cellStyle name="Calculation 2 4 3 3" xfId="4874" xr:uid="{0AA36277-E8D0-4060-A629-3C4237AB8E1D}"/>
    <cellStyle name="Calculation 2 4 3 3 2" xfId="13533" xr:uid="{A3F61ED2-48C6-4746-AFA8-EA687F5635FB}"/>
    <cellStyle name="Calculation 2 4 3 4" xfId="5271" xr:uid="{E5076CD6-FE4E-4CC5-9BBE-59AF3827503D}"/>
    <cellStyle name="Calculation 2 4 3 4 2" xfId="13930" xr:uid="{0F032ED1-BA00-442A-9957-F7FF555F720E}"/>
    <cellStyle name="Calculation 2 4 3 4 2 2" xfId="34533" xr:uid="{42235263-693F-423C-B494-2CC2C7C20732}"/>
    <cellStyle name="Calculation 2 4 3 4 2 3" xfId="27076" xr:uid="{E1361641-AD11-45CE-80F0-D55C3E40DD3F}"/>
    <cellStyle name="Calculation 2 4 3 4 3" xfId="32142" xr:uid="{C1AC51B9-41D9-48E3-B3B2-26CEACE3DAA4}"/>
    <cellStyle name="Calculation 2 4 3 4 4" xfId="24728" xr:uid="{B1B2ABAE-AC33-4838-82AB-73A972D201C1}"/>
    <cellStyle name="Calculation 2 4 3 5" xfId="5168" xr:uid="{E67E0EF6-84EE-4407-A9C1-246A5E2606B8}"/>
    <cellStyle name="Calculation 2 4 3 5 2" xfId="13827" xr:uid="{D74F5D44-38EF-404F-88BE-350717863897}"/>
    <cellStyle name="Calculation 2 4 3 6" xfId="10451" xr:uid="{D1E65C95-C9FC-43B8-A775-D9F04D3C476F}"/>
    <cellStyle name="Calculation 2 4 3 6 2" xfId="19078" xr:uid="{89AFD2A0-DBE9-4B9C-A877-E5782A5945DF}"/>
    <cellStyle name="Calculation 2 4 3 7" xfId="10293" xr:uid="{F9EBCBE2-1816-4F33-8C66-EE4A40E4EA18}"/>
    <cellStyle name="Calculation 2 4 3 7 2" xfId="18920" xr:uid="{1EF7E706-4117-40C7-A499-2D69E47A6076}"/>
    <cellStyle name="Calculation 2 4 3 8" xfId="12458" xr:uid="{98730AFB-64B4-48A3-8915-9B033B9269B4}"/>
    <cellStyle name="Calculation 2 4 3 8 2" xfId="21082" xr:uid="{0C297E8B-1575-4C0E-B535-E7ACBE11F527}"/>
    <cellStyle name="Calculation 2 4 4" xfId="1684" xr:uid="{853674D8-EE55-4CD3-958C-098047CA7AD0}"/>
    <cellStyle name="Calculation 2 4 4 2" xfId="6053" xr:uid="{41F725EE-36E7-481E-A9F2-08237CFB2A7F}"/>
    <cellStyle name="Calculation 2 4 4 2 2" xfId="14705" xr:uid="{B18A29BB-5D70-4B3C-B48C-4148F4C10578}"/>
    <cellStyle name="Calculation 2 4 4 3" xfId="6657" xr:uid="{8C31055B-0203-4F19-A517-D7DB0FB0202D}"/>
    <cellStyle name="Calculation 2 4 4 3 2" xfId="15297" xr:uid="{3A0C3029-A665-482E-B058-7533D1AD9462}"/>
    <cellStyle name="Calculation 2 4 4 4" xfId="4824" xr:uid="{6454B6FC-F213-4FB0-8613-30BEEF3F6976}"/>
    <cellStyle name="Calculation 2 4 4 4 2" xfId="13485" xr:uid="{A0021EAB-3580-4A40-9DAE-E7E4DB78AFB2}"/>
    <cellStyle name="Calculation 2 4 4 4 2 2" xfId="34384" xr:uid="{911893E3-2B8C-4E73-BA95-DEADDB29B35F}"/>
    <cellStyle name="Calculation 2 4 4 4 2 3" xfId="26929" xr:uid="{D5452F35-C685-4B4E-B7B8-8E6A37445BFD}"/>
    <cellStyle name="Calculation 2 4 4 4 3" xfId="31995" xr:uid="{43CAC3B6-4786-4D0E-B3C5-144E7FC03535}"/>
    <cellStyle name="Calculation 2 4 4 4 4" xfId="24581" xr:uid="{BE1D372C-2086-4A2F-A08F-250FF028F9D9}"/>
    <cellStyle name="Calculation 2 4 4 5" xfId="9189" xr:uid="{28783637-73D4-4271-B010-95DB4A1DF487}"/>
    <cellStyle name="Calculation 2 4 4 5 2" xfId="17817" xr:uid="{4475D8B8-B259-409B-B50A-77FD657E18F9}"/>
    <cellStyle name="Calculation 2 4 4 6" xfId="8239" xr:uid="{DAB0D3F6-E616-445F-B406-A951837E4D13}"/>
    <cellStyle name="Calculation 2 4 4 6 2" xfId="16877" xr:uid="{8175A393-33D0-4AE2-9728-76154605189C}"/>
    <cellStyle name="Calculation 2 4 4 7" xfId="11623" xr:uid="{53095C45-0F7D-48CF-889C-9782E623FEBD}"/>
    <cellStyle name="Calculation 2 4 4 7 2" xfId="20248" xr:uid="{A1ED55F9-CEF8-4CDE-89C6-021FDD0E9C14}"/>
    <cellStyle name="Calculation 2 4 4 8" xfId="5258" xr:uid="{4C56A11E-FE50-41EA-ACC5-F75D924AE644}"/>
    <cellStyle name="Calculation 2 4 4 8 2" xfId="13917" xr:uid="{14DA27F4-1506-4E7E-A2A6-546150A00AF5}"/>
    <cellStyle name="Calculation 2 4 5" xfId="1685" xr:uid="{6BE7BED9-1931-4737-A40F-6C250AAE8636}"/>
    <cellStyle name="Calculation 2 4 5 2" xfId="6054" xr:uid="{72CDEFEC-E925-4B01-AB51-2895BE53CD82}"/>
    <cellStyle name="Calculation 2 4 5 2 2" xfId="14706" xr:uid="{74FDF69D-D166-47AC-AEC8-22384547EA55}"/>
    <cellStyle name="Calculation 2 4 5 3" xfId="6656" xr:uid="{EF69FB71-AE92-48E9-9652-F5EE31A204F0}"/>
    <cellStyle name="Calculation 2 4 5 3 2" xfId="15296" xr:uid="{6E09ED7E-7326-48C0-8441-4C8118C40588}"/>
    <cellStyle name="Calculation 2 4 5 4" xfId="4618" xr:uid="{E5D1E461-5FC5-4DB1-BCD0-D21A575EF5E5}"/>
    <cellStyle name="Calculation 2 4 5 4 2" xfId="13279" xr:uid="{E600415D-E1D0-460C-AAD7-8DFC9C955AE6}"/>
    <cellStyle name="Calculation 2 4 5 4 2 2" xfId="34276" xr:uid="{4927B1B2-C54C-4BB3-9627-792C4AD9B746}"/>
    <cellStyle name="Calculation 2 4 5 4 2 3" xfId="26822" xr:uid="{F507D0D6-8D33-4E2D-A033-8C341AE4C69B}"/>
    <cellStyle name="Calculation 2 4 5 4 3" xfId="31887" xr:uid="{84818274-863B-44F2-808C-22EB95475373}"/>
    <cellStyle name="Calculation 2 4 5 4 4" xfId="24474" xr:uid="{044AF266-37ED-4F81-9272-CAD0F703E4DD}"/>
    <cellStyle name="Calculation 2 4 5 5" xfId="9190" xr:uid="{5C88A4A3-66BB-4C94-AF19-ACFBD062EA3C}"/>
    <cellStyle name="Calculation 2 4 5 5 2" xfId="17818" xr:uid="{9A43D164-3D9C-4F41-94C8-34885E0B5817}"/>
    <cellStyle name="Calculation 2 4 5 6" xfId="5349" xr:uid="{7E8C1318-ED77-45DA-ABC4-A3845A576CAB}"/>
    <cellStyle name="Calculation 2 4 5 6 2" xfId="14008" xr:uid="{1921DA4E-6AD3-409D-87F1-D01392530DDE}"/>
    <cellStyle name="Calculation 2 4 5 7" xfId="12082" xr:uid="{C18553F2-F8E8-430B-AD19-4289EF7C0E28}"/>
    <cellStyle name="Calculation 2 4 5 7 2" xfId="20706" xr:uid="{092D82FA-A22C-4AF6-89F9-DEC83ADD7C44}"/>
    <cellStyle name="Calculation 2 4 5 8" xfId="9465" xr:uid="{DC5BF2D0-3EF4-44B3-8BA6-4BB84116193A}"/>
    <cellStyle name="Calculation 2 4 5 8 2" xfId="18093" xr:uid="{955A98FC-6BAF-4162-A29A-C46B53E64D14}"/>
    <cellStyle name="Calculation 2 4 6" xfId="1686" xr:uid="{207B9624-94A0-4064-A7A2-3D31A93295E9}"/>
    <cellStyle name="Calculation 2 4 6 2" xfId="6055" xr:uid="{C85CB534-6CED-43DA-9A75-F9BE29607201}"/>
    <cellStyle name="Calculation 2 4 6 2 2" xfId="14707" xr:uid="{19C800FD-4EC1-47DE-9ECF-DD305E10352E}"/>
    <cellStyle name="Calculation 2 4 6 3" xfId="4873" xr:uid="{68C8055E-77CE-4E1A-AE3B-ACA851576EE2}"/>
    <cellStyle name="Calculation 2 4 6 3 2" xfId="13532" xr:uid="{E45B6CDB-A307-4732-9B76-8692EA523025}"/>
    <cellStyle name="Calculation 2 4 6 4" xfId="8085" xr:uid="{9F20915C-B768-4634-AD4F-1D12C2D7C40E}"/>
    <cellStyle name="Calculation 2 4 6 4 2" xfId="16723" xr:uid="{09CD899B-CEBC-43FC-91A6-F20E5741B992}"/>
    <cellStyle name="Calculation 2 4 6 4 2 2" xfId="35577" xr:uid="{1C049A60-180D-44BC-85E5-092C336E017E}"/>
    <cellStyle name="Calculation 2 4 6 4 2 3" xfId="28110" xr:uid="{08C4AE32-2D0A-4BF0-93B0-0EBCC491DB27}"/>
    <cellStyle name="Calculation 2 4 6 4 3" xfId="33188" xr:uid="{184E4916-20F1-4C88-AA3C-03FA2CED5DC7}"/>
    <cellStyle name="Calculation 2 4 6 4 4" xfId="25762" xr:uid="{B836617A-205C-4FFA-BC24-62139885B827}"/>
    <cellStyle name="Calculation 2 4 6 5" xfId="7871" xr:uid="{CDE7F920-0997-4C3B-A551-1263B6B40D09}"/>
    <cellStyle name="Calculation 2 4 6 5 2" xfId="16509" xr:uid="{B4CA7A9A-2CA8-4FF5-B5DC-BE8A5EF1ECB0}"/>
    <cellStyle name="Calculation 2 4 6 6" xfId="9001" xr:uid="{1E7CB9CA-C9D4-443B-BA0B-116A7ADDECBB}"/>
    <cellStyle name="Calculation 2 4 6 6 2" xfId="17629" xr:uid="{FBB42E61-8326-445C-9ED3-A34543A068C3}"/>
    <cellStyle name="Calculation 2 4 6 7" xfId="11624" xr:uid="{C51AEB7B-6F34-4831-AD54-C0D2FEF588B1}"/>
    <cellStyle name="Calculation 2 4 6 7 2" xfId="20249" xr:uid="{33D9B453-D863-4C36-843B-B46F89A4F8E8}"/>
    <cellStyle name="Calculation 2 4 6 8" xfId="12459" xr:uid="{83E2A51B-207C-4254-AF55-BDA8EB3E3742}"/>
    <cellStyle name="Calculation 2 4 6 8 2" xfId="21083" xr:uid="{D42D3AA2-AC4F-489F-8419-002491E059D9}"/>
    <cellStyle name="Calculation 2 4 7" xfId="1687" xr:uid="{D36A41F9-2C8B-4AA1-9A71-E22346C80535}"/>
    <cellStyle name="Calculation 2 4 7 2" xfId="6056" xr:uid="{0ADE3BBB-5170-4113-A78C-0A25B2FEDEAD}"/>
    <cellStyle name="Calculation 2 4 7 2 2" xfId="14708" xr:uid="{5F104DF3-3861-4D81-80D5-A03DFBEF6A45}"/>
    <cellStyle name="Calculation 2 4 7 3" xfId="6655" xr:uid="{72955DF1-68DC-458B-8F66-FC9371610576}"/>
    <cellStyle name="Calculation 2 4 7 3 2" xfId="15295" xr:uid="{2A25852E-8910-4D1E-805C-E48FEBACA8EC}"/>
    <cellStyle name="Calculation 2 4 7 4" xfId="4620" xr:uid="{BC0BA33D-C9ED-49AB-8A0F-87ECE6F19206}"/>
    <cellStyle name="Calculation 2 4 7 4 2" xfId="13281" xr:uid="{7224E244-3980-4897-9427-0298985688A6}"/>
    <cellStyle name="Calculation 2 4 7 4 2 2" xfId="34278" xr:uid="{53485811-F04D-4958-94EA-56C3C27B2AC3}"/>
    <cellStyle name="Calculation 2 4 7 4 2 3" xfId="26824" xr:uid="{AAE11048-029B-4959-9853-E324C765B376}"/>
    <cellStyle name="Calculation 2 4 7 4 3" xfId="31889" xr:uid="{F1982511-3429-40B5-AC5F-7144FF46E1D3}"/>
    <cellStyle name="Calculation 2 4 7 4 4" xfId="24476" xr:uid="{D8270CDC-1486-403F-BFF1-237EDEB484CE}"/>
    <cellStyle name="Calculation 2 4 7 5" xfId="7870" xr:uid="{4336E0FF-602B-4E2B-9552-24E5639FB28B}"/>
    <cellStyle name="Calculation 2 4 7 5 2" xfId="16508" xr:uid="{12C2ACF2-6A76-41C8-BD12-9703B44EA16F}"/>
    <cellStyle name="Calculation 2 4 7 6" xfId="5154" xr:uid="{9C6EAF42-FE62-4FE3-BF84-C749A7E7D407}"/>
    <cellStyle name="Calculation 2 4 7 6 2" xfId="13813" xr:uid="{754427BD-2BBC-4890-A903-07FEF4BD52B2}"/>
    <cellStyle name="Calculation 2 4 7 7" xfId="7748" xr:uid="{DFE1F3B4-6C8B-4F68-B807-2DE0EA9C0CCB}"/>
    <cellStyle name="Calculation 2 4 7 7 2" xfId="16386" xr:uid="{528101F1-9A08-4AFC-AF9C-F190DEC8FA37}"/>
    <cellStyle name="Calculation 2 4 7 8" xfId="11107" xr:uid="{BD273CF7-A372-4ED8-B8A4-4F5A7B183FB0}"/>
    <cellStyle name="Calculation 2 4 7 8 2" xfId="19733" xr:uid="{A23FF441-E534-4535-AC55-496BA565E726}"/>
    <cellStyle name="Calculation 2 4 8" xfId="6045" xr:uid="{B3242DCD-F3DB-426C-83B2-7E0D33810B06}"/>
    <cellStyle name="Calculation 2 4 8 2" xfId="14697" xr:uid="{B7C1A835-C69F-4D17-920C-A6B81F4E8F9C}"/>
    <cellStyle name="Calculation 2 4 9" xfId="6662" xr:uid="{406D7BBA-7E24-4A05-8847-D9458AF51DD6}"/>
    <cellStyle name="Calculation 2 4 9 2" xfId="15302" xr:uid="{759213BE-5E0B-497A-9181-81EF7379BC8D}"/>
    <cellStyle name="Calculation 2 5" xfId="1688" xr:uid="{3750795A-52BA-46E9-9A0D-3A3B73A004A7}"/>
    <cellStyle name="Calculation 2 5 10" xfId="6654" xr:uid="{F149B91E-6969-42CD-A2C6-D2958661A073}"/>
    <cellStyle name="Calculation 2 5 10 2" xfId="15294" xr:uid="{33A44A74-65A8-4B18-BDC5-147FE9F32B35}"/>
    <cellStyle name="Calculation 2 5 11" xfId="4621" xr:uid="{D6CC66AF-ED8D-4AFC-81E9-46E5A5F8DCF5}"/>
    <cellStyle name="Calculation 2 5 11 2" xfId="13282" xr:uid="{0E10F6E8-E239-43FF-80AE-CF59CE2E91BF}"/>
    <cellStyle name="Calculation 2 5 11 2 2" xfId="34279" xr:uid="{0869FCC4-7A4D-4436-9F81-7EF473F907DE}"/>
    <cellStyle name="Calculation 2 5 11 2 3" xfId="26825" xr:uid="{51A1EE16-CD58-4876-8E73-BE638C44E964}"/>
    <cellStyle name="Calculation 2 5 11 3" xfId="31890" xr:uid="{463E91C3-5830-4EAC-985C-47BED7AF9DA9}"/>
    <cellStyle name="Calculation 2 5 11 4" xfId="24477" xr:uid="{2413A031-C748-4253-8234-FDABAB613577}"/>
    <cellStyle name="Calculation 2 5 12" xfId="9191" xr:uid="{7C92407C-87C6-48A4-9AE7-BEBC1F5CC5C2}"/>
    <cellStyle name="Calculation 2 5 12 2" xfId="17819" xr:uid="{AB02D98C-B291-43E7-B34B-E6574970CAF2}"/>
    <cellStyle name="Calculation 2 5 13" xfId="6529" xr:uid="{31311A4C-F092-4255-ABF3-D97B0BFEF7B0}"/>
    <cellStyle name="Calculation 2 5 13 2" xfId="15181" xr:uid="{30411A99-5285-4FB4-A5EC-1850DAC2287F}"/>
    <cellStyle name="Calculation 2 5 14" xfId="11625" xr:uid="{953230E5-2169-4F8B-85E2-BBEA7E98C517}"/>
    <cellStyle name="Calculation 2 5 14 2" xfId="20250" xr:uid="{325F1A31-9DB7-4C43-9FBD-BACD3F0008B2}"/>
    <cellStyle name="Calculation 2 5 15" xfId="10394" xr:uid="{80CD182F-A757-4AC2-9824-402EA400EDC6}"/>
    <cellStyle name="Calculation 2 5 15 2" xfId="19021" xr:uid="{1DB30D91-6EBF-4F43-A8F5-5E97CB5874ED}"/>
    <cellStyle name="Calculation 2 5 2" xfId="1689" xr:uid="{E13E6379-7555-4AE3-B53A-6A2D7791103A}"/>
    <cellStyle name="Calculation 2 5 2 2" xfId="6058" xr:uid="{343ED75F-669F-46DC-B5C8-556D7F5C82D9}"/>
    <cellStyle name="Calculation 2 5 2 2 2" xfId="14710" xr:uid="{FAE9F41F-4B5C-4DDA-BA32-B7A35A03110B}"/>
    <cellStyle name="Calculation 2 5 2 3" xfId="4872" xr:uid="{C5C36736-5D8D-4349-AF4F-C37F05D7BACE}"/>
    <cellStyle name="Calculation 2 5 2 3 2" xfId="13531" xr:uid="{EC508D15-402F-4FEF-8616-89AA2EE77AFE}"/>
    <cellStyle name="Calculation 2 5 2 4" xfId="8086" xr:uid="{B1F7AEEF-BD9F-4261-BDD7-DAC326CFE490}"/>
    <cellStyle name="Calculation 2 5 2 4 2" xfId="16724" xr:uid="{276D1FC3-8C94-4353-816E-BF563865E2B3}"/>
    <cellStyle name="Calculation 2 5 2 4 2 2" xfId="35578" xr:uid="{3CBEF3B6-23AA-4937-BDF0-645F5FD61F2D}"/>
    <cellStyle name="Calculation 2 5 2 4 2 3" xfId="28111" xr:uid="{ED3CFF55-99C3-41AC-BE62-97ADFC654345}"/>
    <cellStyle name="Calculation 2 5 2 4 3" xfId="33189" xr:uid="{FB2F390E-1BFB-4DAB-BD5F-99BC35C03BE5}"/>
    <cellStyle name="Calculation 2 5 2 4 4" xfId="25763" xr:uid="{1011E144-6434-4881-90CC-458BB33883CE}"/>
    <cellStyle name="Calculation 2 5 2 5" xfId="5167" xr:uid="{ABBDBBE2-8AC5-40E0-B593-837F3C0521E3}"/>
    <cellStyle name="Calculation 2 5 2 5 2" xfId="13826" xr:uid="{FBE84806-5BB3-4C38-888A-B12981B69527}"/>
    <cellStyle name="Calculation 2 5 2 6" xfId="10452" xr:uid="{5A5F922A-727A-478C-B9CC-7D89475E6543}"/>
    <cellStyle name="Calculation 2 5 2 6 2" xfId="19079" xr:uid="{D033EE58-0389-4D4C-82BD-CF3645D8CA2D}"/>
    <cellStyle name="Calculation 2 5 2 7" xfId="11626" xr:uid="{8BAFFA14-ECE9-4A0A-9FCC-516002FC064A}"/>
    <cellStyle name="Calculation 2 5 2 7 2" xfId="20251" xr:uid="{CC934391-7B0A-4925-ABAC-0C0DDA9C4345}"/>
    <cellStyle name="Calculation 2 5 2 8" xfId="11528" xr:uid="{C6E3E46B-0C87-43AA-9935-F3519E37E9D4}"/>
    <cellStyle name="Calculation 2 5 2 8 2" xfId="20153" xr:uid="{917904EB-818B-4E51-A15E-E46C72180B45}"/>
    <cellStyle name="Calculation 2 5 3" xfId="1690" xr:uid="{C8280BE4-BB4A-4AF9-AA49-8BEEA32260AE}"/>
    <cellStyle name="Calculation 2 5 3 2" xfId="6059" xr:uid="{001DA52A-4BF6-4AA2-A37B-62BAFB016FA5}"/>
    <cellStyle name="Calculation 2 5 3 2 2" xfId="14711" xr:uid="{AED7E7FC-CD55-4F3D-AAEF-BDD08F5D74AE}"/>
    <cellStyle name="Calculation 2 5 3 3" xfId="6653" xr:uid="{5C5A425D-5F34-4F7F-8BB9-31B2282C47A1}"/>
    <cellStyle name="Calculation 2 5 3 3 2" xfId="15293" xr:uid="{C9D4F36C-867F-46AB-ACC6-F2F1005286E3}"/>
    <cellStyle name="Calculation 2 5 3 4" xfId="4622" xr:uid="{AEB5F6FC-9BF0-41C2-889B-38BA8E79412D}"/>
    <cellStyle name="Calculation 2 5 3 4 2" xfId="13283" xr:uid="{20310E66-7EA1-4AEE-8AE6-2341990920A0}"/>
    <cellStyle name="Calculation 2 5 3 4 2 2" xfId="34280" xr:uid="{A0C35C85-0925-435D-9E78-6EC08AF67522}"/>
    <cellStyle name="Calculation 2 5 3 4 2 3" xfId="26826" xr:uid="{B7D4EAFB-A783-4AE3-BE51-4FC5DDF1CCD1}"/>
    <cellStyle name="Calculation 2 5 3 4 3" xfId="31891" xr:uid="{F4A6FB2B-FC2A-44F2-8EAD-7AF141D080DE}"/>
    <cellStyle name="Calculation 2 5 3 4 4" xfId="24478" xr:uid="{3EF6ABFE-C16E-41C0-9A21-E3BCC8526DF5}"/>
    <cellStyle name="Calculation 2 5 3 5" xfId="9193" xr:uid="{1DBFC07C-F507-4BCE-BC15-A00A086CBD62}"/>
    <cellStyle name="Calculation 2 5 3 5 2" xfId="17821" xr:uid="{FCB3E948-572C-40E2-AB15-500DFC052561}"/>
    <cellStyle name="Calculation 2 5 3 6" xfId="4809" xr:uid="{1090F784-3F0B-48AA-825F-7DB213E31B2D}"/>
    <cellStyle name="Calculation 2 5 3 6 2" xfId="13470" xr:uid="{4B06D85D-656A-44F0-8021-9CDB9CCA2016}"/>
    <cellStyle name="Calculation 2 5 3 7" xfId="7976" xr:uid="{B3A99759-37EA-4BCD-970B-803FD5E56AA2}"/>
    <cellStyle name="Calculation 2 5 3 7 2" xfId="16614" xr:uid="{ED82AB68-A716-4B8F-86D9-7CAC169B28DB}"/>
    <cellStyle name="Calculation 2 5 3 8" xfId="9466" xr:uid="{0D85D504-F01F-48DB-9189-2D31BC6AC4D1}"/>
    <cellStyle name="Calculation 2 5 3 8 2" xfId="18094" xr:uid="{37649D69-7705-4C10-A9A3-EB0655C2DCAA}"/>
    <cellStyle name="Calculation 2 5 4" xfId="1691" xr:uid="{184BE0B9-0A80-4324-8513-9305AD3FA3F3}"/>
    <cellStyle name="Calculation 2 5 4 2" xfId="6060" xr:uid="{7DD2ED42-48DF-4C0E-AA5C-F4E36C0D70CA}"/>
    <cellStyle name="Calculation 2 5 4 2 2" xfId="14712" xr:uid="{5200D7AC-76FD-4A47-BCC8-8312CE85D774}"/>
    <cellStyle name="Calculation 2 5 4 3" xfId="6652" xr:uid="{8F26C012-6FC2-4A98-83E2-EBE6C6CA3255}"/>
    <cellStyle name="Calculation 2 5 4 3 2" xfId="15292" xr:uid="{816A13E6-4157-4F8D-BD6C-6D0FADB11EE7}"/>
    <cellStyle name="Calculation 2 5 4 4" xfId="4623" xr:uid="{7493B9CE-91A1-4F55-AD27-F7B3154382A6}"/>
    <cellStyle name="Calculation 2 5 4 4 2" xfId="13284" xr:uid="{3A24E875-3C18-4AC3-8F2A-6B3404D871B1}"/>
    <cellStyle name="Calculation 2 5 4 4 2 2" xfId="34281" xr:uid="{0FD79DA7-7A02-4487-B281-7A7F3D614E69}"/>
    <cellStyle name="Calculation 2 5 4 4 2 3" xfId="26827" xr:uid="{85D8F015-6AA6-4F20-A7AD-B427592EE799}"/>
    <cellStyle name="Calculation 2 5 4 4 3" xfId="31892" xr:uid="{A3AC8658-EF23-45D1-9245-2CB925AD5F96}"/>
    <cellStyle name="Calculation 2 5 4 4 4" xfId="24479" xr:uid="{55BF7A9F-8CCA-4841-84CB-BAE25C26F99B}"/>
    <cellStyle name="Calculation 2 5 4 5" xfId="9194" xr:uid="{9087F182-636A-44A6-9E88-2100517DB444}"/>
    <cellStyle name="Calculation 2 5 4 5 2" xfId="17822" xr:uid="{272ACB28-DE15-4B56-8E5E-E614A8D6E47D}"/>
    <cellStyle name="Calculation 2 5 4 6" xfId="9276" xr:uid="{52C8D09A-2E45-4CD4-8538-19E7350C69F2}"/>
    <cellStyle name="Calculation 2 5 4 6 2" xfId="17904" xr:uid="{2CA914D8-0776-4367-B0F9-6E2E91598E53}"/>
    <cellStyle name="Calculation 2 5 4 7" xfId="11627" xr:uid="{458BEFC9-005D-4C97-A8F7-BB3D7BD6C807}"/>
    <cellStyle name="Calculation 2 5 4 7 2" xfId="20252" xr:uid="{EC740A2F-CF9B-4C5F-A12E-751A90F947D3}"/>
    <cellStyle name="Calculation 2 5 4 8" xfId="11108" xr:uid="{F6332687-977A-414B-BB67-11998F6BF31B}"/>
    <cellStyle name="Calculation 2 5 4 8 2" xfId="19734" xr:uid="{43496F56-27E2-4202-9E46-31C84BDE09E7}"/>
    <cellStyle name="Calculation 2 5 5" xfId="1692" xr:uid="{EC1FDB9A-805F-4E93-B18C-01BD8E5FABA9}"/>
    <cellStyle name="Calculation 2 5 5 2" xfId="6061" xr:uid="{AC5E2C22-286B-4BC6-B5DE-06B736BD4E60}"/>
    <cellStyle name="Calculation 2 5 5 2 2" xfId="14713" xr:uid="{A2C1B044-DA32-4F47-899F-2A38C88F190B}"/>
    <cellStyle name="Calculation 2 5 5 3" xfId="4871" xr:uid="{FD0776DF-65C0-4174-8E7A-1CDBB094F138}"/>
    <cellStyle name="Calculation 2 5 5 3 2" xfId="13530" xr:uid="{C26A6537-2CD5-43D2-8D4B-A6CA111A1180}"/>
    <cellStyle name="Calculation 2 5 5 4" xfId="5272" xr:uid="{046554AD-AB45-464E-9D41-97ACBDF4FC99}"/>
    <cellStyle name="Calculation 2 5 5 4 2" xfId="13931" xr:uid="{DD1977F6-97E3-4337-9E91-3524772F6B0A}"/>
    <cellStyle name="Calculation 2 5 5 4 2 2" xfId="34534" xr:uid="{208E7564-5D6C-4D2C-9417-E4E68CB28C02}"/>
    <cellStyle name="Calculation 2 5 5 4 2 3" xfId="27077" xr:uid="{90B57243-E9C6-4EBB-9BDD-216F0CAC6768}"/>
    <cellStyle name="Calculation 2 5 5 4 3" xfId="32143" xr:uid="{EB02220C-4EE6-4707-9C20-10E5410A170F}"/>
    <cellStyle name="Calculation 2 5 5 4 4" xfId="24729" xr:uid="{D43CB338-1522-4702-89A1-04122CBB1994}"/>
    <cellStyle name="Calculation 2 5 5 5" xfId="7869" xr:uid="{8B819484-6D3C-4AD5-B21C-EFA67A673E4A}"/>
    <cellStyle name="Calculation 2 5 5 5 2" xfId="16507" xr:uid="{AF240E56-B8F4-4C03-A37F-95889470C923}"/>
    <cellStyle name="Calculation 2 5 5 6" xfId="10453" xr:uid="{501DCB8C-FDA9-4BA2-989B-C64AF0A67B12}"/>
    <cellStyle name="Calculation 2 5 5 6 2" xfId="19080" xr:uid="{DA4CC480-0D9F-4B06-9592-636771C88483}"/>
    <cellStyle name="Calculation 2 5 5 7" xfId="7749" xr:uid="{AFC0CCDA-1E63-419F-9E01-167AE1D7EA5E}"/>
    <cellStyle name="Calculation 2 5 5 7 2" xfId="16387" xr:uid="{4A5FB592-719A-40D6-B7B7-C09E0C969D04}"/>
    <cellStyle name="Calculation 2 5 5 8" xfId="12460" xr:uid="{8ED8DE8D-CA9A-439C-92E1-8135EB5D0666}"/>
    <cellStyle name="Calculation 2 5 5 8 2" xfId="21084" xr:uid="{AFA614EF-551F-422E-BE17-A101B83E6C0B}"/>
    <cellStyle name="Calculation 2 5 6" xfId="1693" xr:uid="{1E0EE60C-66F4-4B9E-B9F1-1F686C55ABA2}"/>
    <cellStyle name="Calculation 2 5 6 2" xfId="6062" xr:uid="{AD1247D7-1AED-495C-895D-9B9FB38F093B}"/>
    <cellStyle name="Calculation 2 5 6 2 2" xfId="14714" xr:uid="{DCEF87B0-05B3-4FDD-9A01-765A700AB29E}"/>
    <cellStyle name="Calculation 2 5 6 3" xfId="6651" xr:uid="{DCA366A9-4551-4A10-ACFD-F347F3B2C594}"/>
    <cellStyle name="Calculation 2 5 6 3 2" xfId="15291" xr:uid="{9BAED8CE-E0D8-413B-85C2-C58FDCA15F94}"/>
    <cellStyle name="Calculation 2 5 6 4" xfId="4625" xr:uid="{60E73197-7C62-4B60-9449-EF565ABF0889}"/>
    <cellStyle name="Calculation 2 5 6 4 2" xfId="13286" xr:uid="{DF50B649-9C08-499E-9F21-16FD91A9B6E8}"/>
    <cellStyle name="Calculation 2 5 6 4 2 2" xfId="34283" xr:uid="{22AEC525-D911-409F-AB88-16266E32B92C}"/>
    <cellStyle name="Calculation 2 5 6 4 2 3" xfId="26829" xr:uid="{6D49C7AB-6F7B-4453-9CBB-4DBB399C4B1B}"/>
    <cellStyle name="Calculation 2 5 6 4 3" xfId="31894" xr:uid="{3803FEEC-5038-4F35-AA1B-E14722228A4F}"/>
    <cellStyle name="Calculation 2 5 6 4 4" xfId="24481" xr:uid="{ACF2F9F3-3F85-4B0B-9504-7DFD7BCC5013}"/>
    <cellStyle name="Calculation 2 5 6 5" xfId="9195" xr:uid="{50138581-C916-4F2E-81DE-947692B51E3D}"/>
    <cellStyle name="Calculation 2 5 6 5 2" xfId="17823" xr:uid="{7CC9720E-5617-45AC-8164-455DA1FDD270}"/>
    <cellStyle name="Calculation 2 5 6 6" xfId="8240" xr:uid="{566D1277-D5D0-432D-8F90-F364B898E62F}"/>
    <cellStyle name="Calculation 2 5 6 6 2" xfId="16878" xr:uid="{73D2064A-2366-4D01-94B3-18CBF5273119}"/>
    <cellStyle name="Calculation 2 5 6 7" xfId="11628" xr:uid="{AD4D71D3-280A-4DA0-AC6C-1DD384198075}"/>
    <cellStyle name="Calculation 2 5 6 7 2" xfId="20253" xr:uid="{0D6946AC-6E67-41F0-A1AA-BF40CA17A0BC}"/>
    <cellStyle name="Calculation 2 5 6 8" xfId="7778" xr:uid="{1795CF25-906A-4745-9EB1-1DBD8473631C}"/>
    <cellStyle name="Calculation 2 5 6 8 2" xfId="16416" xr:uid="{2EB995E0-8C9B-4164-A02E-1B61EA3A94CF}"/>
    <cellStyle name="Calculation 2 5 7" xfId="1694" xr:uid="{01399C6E-B34C-4879-B7C6-943FDFEBC419}"/>
    <cellStyle name="Calculation 2 5 7 2" xfId="6063" xr:uid="{9DE9294B-F5BB-48AE-92F3-090BA2716DFE}"/>
    <cellStyle name="Calculation 2 5 7 2 2" xfId="14715" xr:uid="{1DB63A55-8D15-4747-ADEC-E453061D3D71}"/>
    <cellStyle name="Calculation 2 5 7 3" xfId="6650" xr:uid="{0CA78FB3-C185-469E-876D-596261C25A2A}"/>
    <cellStyle name="Calculation 2 5 7 3 2" xfId="15290" xr:uid="{3F6598A2-A127-4A0A-8185-4A8E59220DC0}"/>
    <cellStyle name="Calculation 2 5 7 4" xfId="4626" xr:uid="{12C7F9FF-47E8-45F3-9B47-FC1D81AA1192}"/>
    <cellStyle name="Calculation 2 5 7 4 2" xfId="13287" xr:uid="{B068A0A3-B054-4077-82F3-F9CC8C4C3C8D}"/>
    <cellStyle name="Calculation 2 5 7 4 2 2" xfId="34284" xr:uid="{AD66BF91-945B-4489-815C-CAE36C5C48DC}"/>
    <cellStyle name="Calculation 2 5 7 4 2 3" xfId="26830" xr:uid="{8B7BD014-A7B3-4A8B-BCA0-6AE17FF17A5E}"/>
    <cellStyle name="Calculation 2 5 7 4 3" xfId="31895" xr:uid="{6A72EDC9-540A-47F4-B0C4-5E0622009F54}"/>
    <cellStyle name="Calculation 2 5 7 4 4" xfId="24482" xr:uid="{3D61BDD9-62CA-4DD1-8DC2-1EF00FE39A54}"/>
    <cellStyle name="Calculation 2 5 7 5" xfId="9196" xr:uid="{1C73A70E-8DE7-43F8-86BE-B08798E7FDF8}"/>
    <cellStyle name="Calculation 2 5 7 5 2" xfId="17824" xr:uid="{81337986-9FBF-4AA4-8665-AB89CF0D5067}"/>
    <cellStyle name="Calculation 2 5 7 6" xfId="4810" xr:uid="{FF7D0BE2-4464-458C-8BC8-43C8827DD288}"/>
    <cellStyle name="Calculation 2 5 7 6 2" xfId="13471" xr:uid="{581EC090-C823-4DEA-9A72-6EE536FD7C80}"/>
    <cellStyle name="Calculation 2 5 7 7" xfId="5194" xr:uid="{D44D6B16-739E-413F-81EE-6A23E762D6BE}"/>
    <cellStyle name="Calculation 2 5 7 7 2" xfId="13853" xr:uid="{52971BA4-89F9-4A2B-B248-3FFAD0753399}"/>
    <cellStyle name="Calculation 2 5 7 8" xfId="7917" xr:uid="{D3BDB696-545A-4D02-8955-2920D36FB0E6}"/>
    <cellStyle name="Calculation 2 5 7 8 2" xfId="16555" xr:uid="{F1926455-3B5C-427F-9B3F-EC7A1E426324}"/>
    <cellStyle name="Calculation 2 5 8" xfId="1695" xr:uid="{FAF3F6B4-159E-419C-A3A2-33B09085C73C}"/>
    <cellStyle name="Calculation 2 5 8 2" xfId="6064" xr:uid="{ADC0E60B-1ED2-451B-B974-3EB788BCE3F2}"/>
    <cellStyle name="Calculation 2 5 8 2 2" xfId="14716" xr:uid="{3F85187D-BD3A-4BC1-B995-F32DBAA57859}"/>
    <cellStyle name="Calculation 2 5 8 3" xfId="4870" xr:uid="{82844103-0139-4104-B05B-6BAC093BBE50}"/>
    <cellStyle name="Calculation 2 5 8 3 2" xfId="13529" xr:uid="{81D2FAB2-08D6-4C04-9FAB-E159001E4C3A}"/>
    <cellStyle name="Calculation 2 5 8 4" xfId="8087" xr:uid="{B8DCA2BE-0E92-41B5-B8E4-18ED5A7AEBA1}"/>
    <cellStyle name="Calculation 2 5 8 4 2" xfId="16725" xr:uid="{4A0FE21E-20B5-47AA-BFE5-6E7447F8C427}"/>
    <cellStyle name="Calculation 2 5 8 4 2 2" xfId="35579" xr:uid="{343D9784-0EB5-43A9-AB45-06DA28F5F011}"/>
    <cellStyle name="Calculation 2 5 8 4 2 3" xfId="28112" xr:uid="{E734A70C-A14E-4069-8764-DA73BB03044A}"/>
    <cellStyle name="Calculation 2 5 8 4 3" xfId="33190" xr:uid="{B6A28D7B-1BAF-4DFD-8CF0-7559D2DBFB60}"/>
    <cellStyle name="Calculation 2 5 8 4 4" xfId="25764" xr:uid="{495082E5-8720-4F74-9FCC-4740FB92ED80}"/>
    <cellStyle name="Calculation 2 5 8 5" xfId="7868" xr:uid="{FE12CD9B-0BB2-49CD-B9C1-D067C71E27E8}"/>
    <cellStyle name="Calculation 2 5 8 5 2" xfId="16506" xr:uid="{13D87949-0030-4343-9448-04D787EDADE2}"/>
    <cellStyle name="Calculation 2 5 8 6" xfId="7925" xr:uid="{B5FCAE19-46AD-4A50-9AFC-1DA73CD22B3E}"/>
    <cellStyle name="Calculation 2 5 8 6 2" xfId="16563" xr:uid="{863863FA-E29E-4D1C-B7CD-02FF997F52FC}"/>
    <cellStyle name="Calculation 2 5 8 7" xfId="11629" xr:uid="{1BE58A10-DC71-481B-8E25-772A3AE150EC}"/>
    <cellStyle name="Calculation 2 5 8 7 2" xfId="20254" xr:uid="{16A3F340-BF47-4208-BC86-908A30B10D37}"/>
    <cellStyle name="Calculation 2 5 8 8" xfId="12461" xr:uid="{F77331FA-E889-4122-A981-DEF664558B5F}"/>
    <cellStyle name="Calculation 2 5 8 8 2" xfId="21085" xr:uid="{FE2BE2EB-E50F-4C7E-9B27-8CBB9488CA4B}"/>
    <cellStyle name="Calculation 2 5 9" xfId="6057" xr:uid="{D2926A43-4B2C-4ACE-9D58-35D426F7B57A}"/>
    <cellStyle name="Calculation 2 5 9 2" xfId="14709" xr:uid="{2D9E7A02-34BF-44A3-B2F6-A9F569AC66E4}"/>
    <cellStyle name="Calculation 2 6" xfId="1696" xr:uid="{F96EE0B4-46DE-49DC-AFD6-D904331C6E3A}"/>
    <cellStyle name="Calculation 2 6 2" xfId="6065" xr:uid="{C448CA57-FF1A-4270-8847-2E14DD47B92F}"/>
    <cellStyle name="Calculation 2 6 2 2" xfId="14717" xr:uid="{C7A01ABE-0848-4CB1-A668-A97D431FF5FE}"/>
    <cellStyle name="Calculation 2 6 3" xfId="6649" xr:uid="{F7206A7A-5FCD-4638-B9DF-C9AB9AA15720}"/>
    <cellStyle name="Calculation 2 6 3 2" xfId="15289" xr:uid="{041F36AB-2C38-4E62-A704-CADC2CDA1074}"/>
    <cellStyle name="Calculation 2 6 4" xfId="6149" xr:uid="{34072D92-F177-470F-8A79-5623D06B9158}"/>
    <cellStyle name="Calculation 2 6 4 2" xfId="14801" xr:uid="{5AB9826E-FC52-408F-8C9F-5E869BD98ECE}"/>
    <cellStyle name="Calculation 2 6 4 2 2" xfId="34874" xr:uid="{3F5E1E9C-C4DB-4A5F-A8A3-C17E104CD9BC}"/>
    <cellStyle name="Calculation 2 6 4 2 3" xfId="27414" xr:uid="{283472EF-8EBD-4B02-8B5E-ED52EEF91633}"/>
    <cellStyle name="Calculation 2 6 4 3" xfId="32482" xr:uid="{B27CF928-6625-4DD6-BB3F-9A73CA8B7C78}"/>
    <cellStyle name="Calculation 2 6 4 4" xfId="25066" xr:uid="{60183C81-EA2C-4805-A845-4FDD1F5487E3}"/>
    <cellStyle name="Calculation 2 6 5" xfId="9197" xr:uid="{165D7750-F2B1-476A-9E79-CDC31E8F286E}"/>
    <cellStyle name="Calculation 2 6 5 2" xfId="17825" xr:uid="{D0D349A9-A67A-40C3-B2E4-F4460879FAAF}"/>
    <cellStyle name="Calculation 2 6 6" xfId="9275" xr:uid="{C414123F-B8EC-4CBA-B99B-E87548A4B394}"/>
    <cellStyle name="Calculation 2 6 6 2" xfId="17903" xr:uid="{3AF1589E-9E8B-47BB-A84B-E454FF8A19D2}"/>
    <cellStyle name="Calculation 2 6 7" xfId="11630" xr:uid="{BC08C6D9-1C8B-4ABE-BE93-4792B7EC4A41}"/>
    <cellStyle name="Calculation 2 6 7 2" xfId="20255" xr:uid="{2B0AE7D1-EBF0-4A2D-B8CF-8ED4D98C9D5F}"/>
    <cellStyle name="Calculation 2 6 8" xfId="10200" xr:uid="{ADEADBE9-E37E-4B29-80F8-36D8D5C9E653}"/>
    <cellStyle name="Calculation 2 6 8 2" xfId="18827" xr:uid="{17725878-AC5E-45CA-8497-1F426A426141}"/>
    <cellStyle name="Calculation 2 7" xfId="1697" xr:uid="{02D6963F-B77D-4963-AEAF-2433749C8A6E}"/>
    <cellStyle name="Calculation 2 7 2" xfId="6066" xr:uid="{9474495B-CA50-4566-B600-D7996BBB9D0D}"/>
    <cellStyle name="Calculation 2 7 2 2" xfId="14718" xr:uid="{198CAE72-22F8-49DB-9F33-50A9E43661E1}"/>
    <cellStyle name="Calculation 2 7 3" xfId="6648" xr:uid="{443C3510-44AF-4A3C-931D-34A0ABAB2CAE}"/>
    <cellStyle name="Calculation 2 7 3 2" xfId="15288" xr:uid="{01D823BC-0033-4ACC-BA04-9D9A6A88FBBC}"/>
    <cellStyle name="Calculation 2 7 4" xfId="6150" xr:uid="{B1456865-F8ED-4B4C-B65B-5B12CC7C30DF}"/>
    <cellStyle name="Calculation 2 7 4 2" xfId="14802" xr:uid="{90C3DF3A-D2CA-42B2-86D4-12AA99E7EEA8}"/>
    <cellStyle name="Calculation 2 7 4 2 2" xfId="34875" xr:uid="{DA4CD195-8608-402F-BD5F-DC96CAC0A9AD}"/>
    <cellStyle name="Calculation 2 7 4 2 3" xfId="27415" xr:uid="{4FB44D6F-3830-456E-AC40-D09799382CB5}"/>
    <cellStyle name="Calculation 2 7 4 3" xfId="32483" xr:uid="{C79D165D-E8F8-4BF0-9801-ECAEB1EE3F17}"/>
    <cellStyle name="Calculation 2 7 4 4" xfId="25067" xr:uid="{9456726D-9FA6-46C4-A00F-BBCAFF2693A0}"/>
    <cellStyle name="Calculation 2 7 5" xfId="9799" xr:uid="{72FDBA24-3377-4406-BF9A-2DD20622D572}"/>
    <cellStyle name="Calculation 2 7 5 2" xfId="18426" xr:uid="{7BE85B24-75BC-4E28-AB42-91F8EB5ECAA5}"/>
    <cellStyle name="Calculation 2 7 6" xfId="6530" xr:uid="{1B1AB117-9B03-47A5-B25F-829A997C2A74}"/>
    <cellStyle name="Calculation 2 7 6 2" xfId="15182" xr:uid="{DE7BE1C7-84A2-4986-9986-5047C1A63993}"/>
    <cellStyle name="Calculation 2 7 7" xfId="8872" xr:uid="{17563D27-5599-429F-96C7-11392B40F7D5}"/>
    <cellStyle name="Calculation 2 7 7 2" xfId="17500" xr:uid="{8F11CBEB-CE05-4A0E-89FF-D31F2E7240E2}"/>
    <cellStyle name="Calculation 2 7 8" xfId="5911" xr:uid="{DE0DBC7B-D2EA-497E-A54D-BDA7FB31F07A}"/>
    <cellStyle name="Calculation 2 7 8 2" xfId="14563" xr:uid="{D0EE4D46-16E8-4F37-A08B-F3D21620C182}"/>
    <cellStyle name="Calculation 2 8" xfId="1698" xr:uid="{175BF0C5-909E-49B9-AFD0-31E75AFE3D34}"/>
    <cellStyle name="Calculation 2 8 2" xfId="6067" xr:uid="{5E8D8EF2-7636-4F78-9AAA-E0714D48A7DD}"/>
    <cellStyle name="Calculation 2 8 2 2" xfId="14719" xr:uid="{5560D87A-1F73-49CE-933C-B4D481F9C077}"/>
    <cellStyle name="Calculation 2 8 3" xfId="4869" xr:uid="{AE7B15B1-C04A-4542-A542-FCC20467F32D}"/>
    <cellStyle name="Calculation 2 8 3 2" xfId="13528" xr:uid="{05551928-6288-44F6-A509-93EF508935AE}"/>
    <cellStyle name="Calculation 2 8 4" xfId="8088" xr:uid="{1D51858D-2D05-4C3F-B3A6-ED8314528538}"/>
    <cellStyle name="Calculation 2 8 4 2" xfId="16726" xr:uid="{63B384DE-036E-4038-B910-E30F343B6F51}"/>
    <cellStyle name="Calculation 2 8 4 2 2" xfId="35580" xr:uid="{80C0A221-AF99-4B0A-95F0-8A706376F28F}"/>
    <cellStyle name="Calculation 2 8 4 2 3" xfId="28113" xr:uid="{D35174F2-5D6F-49A5-ADC2-0B522D857E77}"/>
    <cellStyle name="Calculation 2 8 4 3" xfId="33191" xr:uid="{49A9D466-9F2A-443D-8F67-48EDE9A1E8AF}"/>
    <cellStyle name="Calculation 2 8 4 4" xfId="25765" xr:uid="{4D767D69-110B-497E-A984-8079DCA1708F}"/>
    <cellStyle name="Calculation 2 8 5" xfId="9798" xr:uid="{9AB978DB-ED0B-4A78-B277-DBAC7C339341}"/>
    <cellStyle name="Calculation 2 8 5 2" xfId="18425" xr:uid="{ACE8D424-D47D-417F-9808-B53B9ABB8552}"/>
    <cellStyle name="Calculation 2 8 6" xfId="10454" xr:uid="{4D815EDA-4103-47BD-9B88-4EDA8E0D778C}"/>
    <cellStyle name="Calculation 2 8 6 2" xfId="19081" xr:uid="{DFC50F2E-3B40-4E08-9F67-6FB9AD468F93}"/>
    <cellStyle name="Calculation 2 8 7" xfId="7747" xr:uid="{FAB5594E-067E-437F-98E4-AAF641072214}"/>
    <cellStyle name="Calculation 2 8 7 2" xfId="16385" xr:uid="{B3818787-0B6E-42BA-BE40-6945BCDA96D8}"/>
    <cellStyle name="Calculation 2 8 8" xfId="11527" xr:uid="{27A89E00-875A-45E1-99FE-0FFEE4DC570A}"/>
    <cellStyle name="Calculation 2 8 8 2" xfId="20152" xr:uid="{5063E269-B36F-48C5-89FA-F23230DD4236}"/>
    <cellStyle name="Calculation 2 9" xfId="1699" xr:uid="{964B0D0C-59F5-41AA-9878-10080D201E75}"/>
    <cellStyle name="Calculation 2 9 2" xfId="6068" xr:uid="{E84449DA-3A3F-4451-AAE2-2E261F454B8D}"/>
    <cellStyle name="Calculation 2 9 2 2" xfId="14720" xr:uid="{AC9FC52F-44F1-4FAC-A3D6-E7E6FB1520E8}"/>
    <cellStyle name="Calculation 2 9 3" xfId="6647" xr:uid="{98C678BE-7C29-4316-88C9-997BE7830869}"/>
    <cellStyle name="Calculation 2 9 3 2" xfId="15287" xr:uid="{980EF849-BFAE-4654-9A02-AFD414D0CD1F}"/>
    <cellStyle name="Calculation 2 9 4" xfId="4627" xr:uid="{7A3F8123-0DEF-4D23-9B0E-8B4E67147C3F}"/>
    <cellStyle name="Calculation 2 9 4 2" xfId="13288" xr:uid="{6E5DDD55-0265-48BC-A9F5-30ED71122081}"/>
    <cellStyle name="Calculation 2 9 4 2 2" xfId="34285" xr:uid="{8642AB10-7C40-436A-9772-60B2D65E6B90}"/>
    <cellStyle name="Calculation 2 9 4 2 3" xfId="26831" xr:uid="{88069440-D1CD-45C1-B88A-644DD2EA863E}"/>
    <cellStyle name="Calculation 2 9 4 3" xfId="31896" xr:uid="{148AA7FC-B27B-4DF5-BB23-83476E2336D5}"/>
    <cellStyle name="Calculation 2 9 4 4" xfId="24483" xr:uid="{0EE39DB4-EE4C-4F90-8E7E-811A59627D85}"/>
    <cellStyle name="Calculation 2 9 5" xfId="9198" xr:uid="{480E3FD9-3C98-4DA6-9A93-7F88C9191E53}"/>
    <cellStyle name="Calculation 2 9 5 2" xfId="17826" xr:uid="{D15C34B4-C8EA-4943-AE75-4CB9E649C9B9}"/>
    <cellStyle name="Calculation 2 9 6" xfId="8241" xr:uid="{5CC3B269-9EC0-4B5D-BC90-7615EDA6B3E3}"/>
    <cellStyle name="Calculation 2 9 6 2" xfId="16879" xr:uid="{9752E531-2E34-4A95-9F0D-D47298F8A43E}"/>
    <cellStyle name="Calculation 2 9 7" xfId="11631" xr:uid="{4361580F-A732-471C-8B77-C00E80ABD208}"/>
    <cellStyle name="Calculation 2 9 7 2" xfId="20256" xr:uid="{176CB08C-B744-4CC5-A877-A27243AE9AB1}"/>
    <cellStyle name="Calculation 2 9 8" xfId="5910" xr:uid="{C836504E-B778-43CB-AAEF-2437ADBBAC1F}"/>
    <cellStyle name="Calculation 2 9 8 2" xfId="14562" xr:uid="{DA846BB2-BA3D-4ED2-827B-C2808F378294}"/>
    <cellStyle name="Calculation 2_111226 Casing Running Cost Mapale wells" xfId="256" xr:uid="{1EE4851B-167C-421B-A620-C43852B909D4}"/>
    <cellStyle name="Calculation 3" xfId="257" xr:uid="{33566183-658F-4A95-9A8B-CEE642FC4479}"/>
    <cellStyle name="Calculation 3 10" xfId="1700" xr:uid="{406BD3F1-F130-4876-A21A-7C9793064579}"/>
    <cellStyle name="Calculation 3 10 2" xfId="6069" xr:uid="{A03091C3-59BE-43AC-8EC2-0A5BE7E8F190}"/>
    <cellStyle name="Calculation 3 10 2 2" xfId="14721" xr:uid="{338DCEB8-7675-4A49-8068-4F4191859D77}"/>
    <cellStyle name="Calculation 3 10 3" xfId="6646" xr:uid="{AA03239D-239E-4881-AA3E-B845D755E798}"/>
    <cellStyle name="Calculation 3 10 3 2" xfId="15286" xr:uid="{D20782A8-68D7-4A58-8D31-13197F6BF2DE}"/>
    <cellStyle name="Calculation 3 10 4" xfId="6151" xr:uid="{F70DC8A4-D03E-4576-BAA5-355384046EE7}"/>
    <cellStyle name="Calculation 3 10 4 2" xfId="14803" xr:uid="{9F7B3CFD-6F3B-42D6-8EE2-F4B09DE38817}"/>
    <cellStyle name="Calculation 3 10 4 2 2" xfId="34876" xr:uid="{C18B954B-C7BB-4186-965A-BF1413553206}"/>
    <cellStyle name="Calculation 3 10 4 2 3" xfId="27416" xr:uid="{965B0FAA-B6EB-42C1-82D9-BD15319CCEF9}"/>
    <cellStyle name="Calculation 3 10 4 3" xfId="32484" xr:uid="{B223F475-F254-4F15-AA5B-4A03D3512146}"/>
    <cellStyle name="Calculation 3 10 4 4" xfId="25068" xr:uid="{68CF49ED-2B34-4DF8-AEFC-BC66E5DD08AC}"/>
    <cellStyle name="Calculation 3 10 5" xfId="9797" xr:uid="{05E8653A-3D3B-4503-866F-F658ED23794E}"/>
    <cellStyle name="Calculation 3 10 5 2" xfId="18424" xr:uid="{9ECF9F06-BF5B-4A00-96E9-FEFD1F6C6205}"/>
    <cellStyle name="Calculation 3 10 6" xfId="7843" xr:uid="{63099DB1-C99A-490D-A3D2-40AE63E231A2}"/>
    <cellStyle name="Calculation 3 10 6 2" xfId="16481" xr:uid="{769E5B0A-831D-4A2C-84A6-04A0F2C8A090}"/>
    <cellStyle name="Calculation 3 10 7" xfId="11632" xr:uid="{6A7AC788-3435-447B-A072-ED227342FA41}"/>
    <cellStyle name="Calculation 3 10 7 2" xfId="20257" xr:uid="{9332D885-B251-4D3B-B9D9-504F6A23D158}"/>
    <cellStyle name="Calculation 3 10 8" xfId="11109" xr:uid="{48F53FA2-C0F4-4D28-B5AB-20C3B47E8BC7}"/>
    <cellStyle name="Calculation 3 10 8 2" xfId="19735" xr:uid="{DC4707A9-D6BA-4181-A5D6-81CC50128CB5}"/>
    <cellStyle name="Calculation 3 11" xfId="1701" xr:uid="{AB5C2C65-3DF1-4B42-8907-858B5EF7D0BD}"/>
    <cellStyle name="Calculation 3 11 2" xfId="6070" xr:uid="{0A237E30-DFD8-4ED7-8B56-D0BB1D580DCA}"/>
    <cellStyle name="Calculation 3 11 2 2" xfId="14722" xr:uid="{034CE39D-E29A-4CB2-8E5E-7D13424D573A}"/>
    <cellStyle name="Calculation 3 11 3" xfId="4868" xr:uid="{F0BB1761-376B-46F5-AC01-E1A827A36559}"/>
    <cellStyle name="Calculation 3 11 3 2" xfId="13527" xr:uid="{D3D45C11-D1F3-49B2-A006-DDC4099E46B8}"/>
    <cellStyle name="Calculation 3 11 4" xfId="5273" xr:uid="{BDFA426E-F388-44B7-A0FF-14EED9B259DC}"/>
    <cellStyle name="Calculation 3 11 4 2" xfId="13932" xr:uid="{B2506518-2E59-4B14-81E8-6849AEB0C0E2}"/>
    <cellStyle name="Calculation 3 11 4 2 2" xfId="34535" xr:uid="{FC99955E-46C4-4042-B241-FDDFDBFE399E}"/>
    <cellStyle name="Calculation 3 11 4 2 3" xfId="27078" xr:uid="{5ABD3E62-FBD6-4B62-A05E-F6E468FEE107}"/>
    <cellStyle name="Calculation 3 11 4 3" xfId="32144" xr:uid="{14E62786-3BAB-4604-BD4E-30517697C7F1}"/>
    <cellStyle name="Calculation 3 11 4 4" xfId="24730" xr:uid="{36EACD19-1B55-4B73-932D-A1D7C3AF6550}"/>
    <cellStyle name="Calculation 3 11 5" xfId="9796" xr:uid="{B19D86C1-40E5-4B5B-A419-195B4B273004}"/>
    <cellStyle name="Calculation 3 11 5 2" xfId="18423" xr:uid="{8A6B1A5D-A6DE-4F46-AB04-C518F046BA99}"/>
    <cellStyle name="Calculation 3 11 6" xfId="10455" xr:uid="{3904EE0C-F5A7-4D64-8374-072B37E672A6}"/>
    <cellStyle name="Calculation 3 11 6 2" xfId="19082" xr:uid="{4014664F-2ACE-4ED2-B15E-32CBDCBE52EF}"/>
    <cellStyle name="Calculation 3 11 7" xfId="10294" xr:uid="{D7FAD4CB-6320-4F2E-AAB4-0BCD0B0E0291}"/>
    <cellStyle name="Calculation 3 11 7 2" xfId="18921" xr:uid="{D8FF0733-9D8A-4AB9-8B91-352DD9007AF0}"/>
    <cellStyle name="Calculation 3 11 8" xfId="12462" xr:uid="{6AFACC79-2834-4D8C-82C6-529C40615793}"/>
    <cellStyle name="Calculation 3 11 8 2" xfId="21086" xr:uid="{63524EB0-8F4F-4311-A234-AA51DFF34809}"/>
    <cellStyle name="Calculation 3 12" xfId="1702" xr:uid="{5867A6AF-DCCB-4825-99C5-E7DA11F076F4}"/>
    <cellStyle name="Calculation 3 12 2" xfId="6071" xr:uid="{BF6452C6-B7C2-42E7-BDCD-0956A91A41D9}"/>
    <cellStyle name="Calculation 3 12 2 2" xfId="14723" xr:uid="{DDEBAB99-3CE7-4BA1-B7B2-8C41E38EBEF3}"/>
    <cellStyle name="Calculation 3 12 3" xfId="6645" xr:uid="{1E649DDA-CE5F-46C8-920D-F7BCD9979973}"/>
    <cellStyle name="Calculation 3 12 3 2" xfId="15285" xr:uid="{15EFFF83-145B-4093-A7EE-19BA774FFA2A}"/>
    <cellStyle name="Calculation 3 12 4" xfId="6152" xr:uid="{A0058E7B-669C-472B-8549-DADAEF4A08CC}"/>
    <cellStyle name="Calculation 3 12 4 2" xfId="14804" xr:uid="{C557F5C7-E728-448E-81E1-703B49684F5E}"/>
    <cellStyle name="Calculation 3 12 4 2 2" xfId="34877" xr:uid="{EE02EAA5-7769-4A64-9FF3-3DBA077549C3}"/>
    <cellStyle name="Calculation 3 12 4 2 3" xfId="27417" xr:uid="{2625FFF0-1D5F-4D63-B19C-078F6DB89CEC}"/>
    <cellStyle name="Calculation 3 12 4 3" xfId="32485" xr:uid="{D9E8B40C-FBBB-45A2-B845-61CCB2B48FF3}"/>
    <cellStyle name="Calculation 3 12 4 4" xfId="25069" xr:uid="{FC7EB906-A73D-4085-8B7B-D6AB100A7289}"/>
    <cellStyle name="Calculation 3 12 5" xfId="7969" xr:uid="{2E435B99-1487-4273-833E-AC481AA5F869}"/>
    <cellStyle name="Calculation 3 12 5 2" xfId="16607" xr:uid="{C233A960-10F4-4E7C-B666-21B25F9587DC}"/>
    <cellStyle name="Calculation 3 12 6" xfId="6531" xr:uid="{2D896860-003F-4E4B-9C87-1DB31315F276}"/>
    <cellStyle name="Calculation 3 12 6 2" xfId="15183" xr:uid="{44FE8332-0FE8-4ED2-B76C-35829C4D3B7F}"/>
    <cellStyle name="Calculation 3 12 7" xfId="11633" xr:uid="{2F1CE07A-60D4-40F5-9334-101DFD51C245}"/>
    <cellStyle name="Calculation 3 12 7 2" xfId="20258" xr:uid="{B349DFBE-8319-4AD0-8D6F-68988630966B}"/>
    <cellStyle name="Calculation 3 12 8" xfId="11110" xr:uid="{B9D19969-08CB-4390-A021-7060106DF427}"/>
    <cellStyle name="Calculation 3 12 8 2" xfId="19736" xr:uid="{299985B7-4A0F-456A-91FE-5E808FC535D6}"/>
    <cellStyle name="Calculation 3 13" xfId="1703" xr:uid="{783EFA12-A66E-4A1E-A242-A52277572052}"/>
    <cellStyle name="Calculation 3 13 2" xfId="6072" xr:uid="{94EA81F7-C148-4E18-BC62-62AAE29B5838}"/>
    <cellStyle name="Calculation 3 13 2 2" xfId="14724" xr:uid="{13992801-233A-4F8A-A974-6A20F17DBA4F}"/>
    <cellStyle name="Calculation 3 13 3" xfId="6644" xr:uid="{E9048C5A-1A49-4C85-A871-369D2E7507C8}"/>
    <cellStyle name="Calculation 3 13 3 2" xfId="15284" xr:uid="{3A327A8C-A984-482A-AC36-7E9C2F958265}"/>
    <cellStyle name="Calculation 3 13 4" xfId="4628" xr:uid="{6A4AB13F-D508-49F9-9BBD-3DD2689F5318}"/>
    <cellStyle name="Calculation 3 13 4 2" xfId="13289" xr:uid="{461ABF7F-D188-4D0F-813D-CE4593F62FD1}"/>
    <cellStyle name="Calculation 3 13 4 2 2" xfId="34286" xr:uid="{75C5D67B-C258-44EB-91C2-8E1DC8915FA9}"/>
    <cellStyle name="Calculation 3 13 4 2 3" xfId="26832" xr:uid="{3FBD2DF4-5C6F-4D5D-B138-7E7FD3E4B90D}"/>
    <cellStyle name="Calculation 3 13 4 3" xfId="31897" xr:uid="{3A4BD0F0-5A28-467A-9967-21EDEAC92C97}"/>
    <cellStyle name="Calculation 3 13 4 4" xfId="24484" xr:uid="{4CDF84FF-A889-49C5-AD0D-738D22629B30}"/>
    <cellStyle name="Calculation 3 13 5" xfId="9795" xr:uid="{CB7638F5-F4E3-4915-982F-B292FDED5EAB}"/>
    <cellStyle name="Calculation 3 13 5 2" xfId="18422" xr:uid="{ABC4DAC3-56BE-4351-B2E7-D920BAE7F4DD}"/>
    <cellStyle name="Calculation 3 13 6" xfId="6532" xr:uid="{44FAA04D-2D82-44BF-A838-01625F063483}"/>
    <cellStyle name="Calculation 3 13 6 2" xfId="15184" xr:uid="{5E17FBA9-B9D1-439F-A5D2-3DF8C97633B8}"/>
    <cellStyle name="Calculation 3 13 7" xfId="11634" xr:uid="{CBB76A51-C99A-4FEC-B61D-395543786081}"/>
    <cellStyle name="Calculation 3 13 7 2" xfId="20259" xr:uid="{4892643E-9ADF-415B-B6F9-556E3237F3CE}"/>
    <cellStyle name="Calculation 3 13 8" xfId="10199" xr:uid="{128035A7-DC59-4203-8CBA-61FDD9ACF994}"/>
    <cellStyle name="Calculation 3 13 8 2" xfId="18826" xr:uid="{52AF4EFE-BFA4-41CB-93A5-BBC5DD141CFA}"/>
    <cellStyle name="Calculation 3 14" xfId="1704" xr:uid="{85D7E2FF-5461-4534-AF50-0EFB67BEEB82}"/>
    <cellStyle name="Calculation 3 14 2" xfId="6073" xr:uid="{D2AABAE6-A6EC-46A0-A874-01C783E75815}"/>
    <cellStyle name="Calculation 3 14 2 2" xfId="14725" xr:uid="{B912A704-3822-466A-95F1-FB39762A52A2}"/>
    <cellStyle name="Calculation 3 14 3" xfId="4867" xr:uid="{D18F912F-DA47-47AE-ADF2-071B31C9F9C1}"/>
    <cellStyle name="Calculation 3 14 3 2" xfId="13526" xr:uid="{88C9837C-6599-467C-AE95-6948139C45F1}"/>
    <cellStyle name="Calculation 3 14 4" xfId="8089" xr:uid="{C5762B55-1250-483E-B137-D9B253E6B21A}"/>
    <cellStyle name="Calculation 3 14 4 2" xfId="16727" xr:uid="{C8593BBA-F639-4680-AEBB-92E1EF184F88}"/>
    <cellStyle name="Calculation 3 14 4 2 2" xfId="35581" xr:uid="{5540521F-9B6D-40E4-8AA6-96EA836ACFC0}"/>
    <cellStyle name="Calculation 3 14 4 2 3" xfId="28114" xr:uid="{1DA59B36-B4CE-4FDD-BBCE-CD3981A6073B}"/>
    <cellStyle name="Calculation 3 14 4 3" xfId="33192" xr:uid="{D8D4E5CE-F8C0-4FF7-A342-ABC7332F427C}"/>
    <cellStyle name="Calculation 3 14 4 4" xfId="25766" xr:uid="{DE6621F2-59F5-4811-9D2E-B4D7AF54429E}"/>
    <cellStyle name="Calculation 3 14 5" xfId="9794" xr:uid="{3FBFB289-496F-4D82-AE21-DCBB77C7A4C5}"/>
    <cellStyle name="Calculation 3 14 5 2" xfId="18421" xr:uid="{D36A69B4-F44A-48ED-BB19-6D979766AB36}"/>
    <cellStyle name="Calculation 3 14 6" xfId="9000" xr:uid="{7A17551F-C4DE-4D2C-8445-D9DFA0F87642}"/>
    <cellStyle name="Calculation 3 14 6 2" xfId="17628" xr:uid="{DF75E3F0-6C40-4F94-A9F6-C89635A55AC1}"/>
    <cellStyle name="Calculation 3 14 7" xfId="8871" xr:uid="{3F6CB5F7-81C2-4B3F-8E37-1C8BD9753920}"/>
    <cellStyle name="Calculation 3 14 7 2" xfId="17499" xr:uid="{75383387-5335-4A6B-994B-59BF450F901E}"/>
    <cellStyle name="Calculation 3 14 8" xfId="12463" xr:uid="{1B7B2C7F-164F-46E0-A745-3A8818A6EB6D}"/>
    <cellStyle name="Calculation 3 14 8 2" xfId="21087" xr:uid="{F2A3CE3A-C542-4683-AEF4-F6E2E9E5A0DC}"/>
    <cellStyle name="Calculation 3 15" xfId="1705" xr:uid="{637B2F08-D139-4D3B-8614-CDF9CE973131}"/>
    <cellStyle name="Calculation 3 15 2" xfId="6074" xr:uid="{E138FE9F-429A-4A5F-9127-463284DAA18C}"/>
    <cellStyle name="Calculation 3 15 2 2" xfId="14726" xr:uid="{FB5967C9-D8B6-4DE9-8835-963BE0CEA5E2}"/>
    <cellStyle name="Calculation 3 15 3" xfId="6643" xr:uid="{10D5FBF4-D300-4A58-9325-ECA06816A962}"/>
    <cellStyle name="Calculation 3 15 3 2" xfId="15283" xr:uid="{1C2857D5-E1ED-4C9C-8624-A018BF7B48E7}"/>
    <cellStyle name="Calculation 3 15 4" xfId="6153" xr:uid="{96134697-992A-4DEC-BA5A-FB5B6271835A}"/>
    <cellStyle name="Calculation 3 15 4 2" xfId="14805" xr:uid="{068F3C50-447F-4DDF-B698-9CC80658E86E}"/>
    <cellStyle name="Calculation 3 15 4 2 2" xfId="34878" xr:uid="{4ED511D5-39D9-42E7-86A3-2FBD8BCBDDBE}"/>
    <cellStyle name="Calculation 3 15 4 2 3" xfId="27418" xr:uid="{9A310783-C0D1-4CE4-AEBC-77C9D4B65A95}"/>
    <cellStyle name="Calculation 3 15 4 3" xfId="32486" xr:uid="{B491C48B-892A-4850-9CF9-0CC71FE33831}"/>
    <cellStyle name="Calculation 3 15 4 4" xfId="25070" xr:uid="{53B9A45A-817E-4EAC-8871-C8DC64C7C46A}"/>
    <cellStyle name="Calculation 3 15 5" xfId="5166" xr:uid="{F7A87824-E896-4CAB-B3F0-C6132B5799BF}"/>
    <cellStyle name="Calculation 3 15 5 2" xfId="13825" xr:uid="{F6DB1479-83CB-4E58-A2C2-2846A8C1B76C}"/>
    <cellStyle name="Calculation 3 15 6" xfId="9274" xr:uid="{084FE0CC-121E-4C01-BE7E-2A4876AB60BD}"/>
    <cellStyle name="Calculation 3 15 6 2" xfId="17902" xr:uid="{3B6FC02C-67E6-4AF1-8950-F070B181B955}"/>
    <cellStyle name="Calculation 3 15 7" xfId="11635" xr:uid="{A1A88E87-A974-43A3-B9D6-C9A9E924C9AD}"/>
    <cellStyle name="Calculation 3 15 7 2" xfId="20260" xr:uid="{994544F7-74DA-4059-8C07-093153DFF875}"/>
    <cellStyle name="Calculation 3 15 8" xfId="11111" xr:uid="{80DF8494-850D-4AFC-8DBF-D6E63A143E49}"/>
    <cellStyle name="Calculation 3 15 8 2" xfId="19737" xr:uid="{095D68E2-063F-4CFB-9B69-68A1D8F08062}"/>
    <cellStyle name="Calculation 3 16" xfId="1706" xr:uid="{CF3DA369-F1B1-4028-A66A-429FA09A35C2}"/>
    <cellStyle name="Calculation 3 16 2" xfId="6075" xr:uid="{9432BD65-AF39-41F0-BDFB-3420FCC44BFD}"/>
    <cellStyle name="Calculation 3 16 2 2" xfId="14727" xr:uid="{9567023C-ECE4-4A54-A2E7-1E1C15F623B1}"/>
    <cellStyle name="Calculation 3 16 3" xfId="6642" xr:uid="{A3E4DF85-D440-4C85-A2C8-114CA108F06A}"/>
    <cellStyle name="Calculation 3 16 3 2" xfId="15282" xr:uid="{CBFA0F24-BAE3-42F0-9D6B-542721C13B93}"/>
    <cellStyle name="Calculation 3 16 4" xfId="6154" xr:uid="{F64B3AEA-FD28-4E57-A225-E0FBC3158C05}"/>
    <cellStyle name="Calculation 3 16 4 2" xfId="14806" xr:uid="{F69E77DD-56E6-4F3C-88FA-10A1ED4111C8}"/>
    <cellStyle name="Calculation 3 16 4 2 2" xfId="34879" xr:uid="{6034039A-1D7E-4392-BFE8-8DABFE458AA8}"/>
    <cellStyle name="Calculation 3 16 4 2 3" xfId="27419" xr:uid="{BFDE9FC5-3E0F-48D4-BD22-80278481BAD1}"/>
    <cellStyle name="Calculation 3 16 4 3" xfId="32487" xr:uid="{EE6D12A4-3C3F-4CBC-B1B6-5BDC96D8BE3C}"/>
    <cellStyle name="Calculation 3 16 4 4" xfId="25071" xr:uid="{5CD87EB0-3A72-4033-979B-9F6A40E3127B}"/>
    <cellStyle name="Calculation 3 16 5" xfId="9793" xr:uid="{6C14537B-BCFB-4E0E-AAFF-7E8E2BC03792}"/>
    <cellStyle name="Calculation 3 16 5 2" xfId="18420" xr:uid="{B5C8C9AB-D65D-462A-96CA-AE3F7FD83907}"/>
    <cellStyle name="Calculation 3 16 6" xfId="5350" xr:uid="{F759D935-D473-4B0F-9C2A-F9674D3FAD72}"/>
    <cellStyle name="Calculation 3 16 6 2" xfId="14009" xr:uid="{511B2279-454A-499A-AE2D-C6BA7B444536}"/>
    <cellStyle name="Calculation 3 16 7" xfId="11636" xr:uid="{58F56FAB-44C4-4E48-A04B-FAD31D8A537D}"/>
    <cellStyle name="Calculation 3 16 7 2" xfId="20261" xr:uid="{39284976-9D59-4750-AF97-3AEA31093525}"/>
    <cellStyle name="Calculation 3 16 8" xfId="11112" xr:uid="{3162D4D8-931D-4BAB-B498-DCFC6BE5DA16}"/>
    <cellStyle name="Calculation 3 16 8 2" xfId="19738" xr:uid="{E130A533-20DE-4CEB-9EAA-02A9AB44FA4B}"/>
    <cellStyle name="Calculation 3 17" xfId="4615" xr:uid="{81793C52-1CA7-406C-B7AF-3C01EA537CAA}"/>
    <cellStyle name="Calculation 3 17 2" xfId="13276" xr:uid="{31A25911-69B4-4A5E-91CD-BF529C60C66B}"/>
    <cellStyle name="Calculation 3 18" xfId="5362" xr:uid="{5DD5BA28-6200-450D-B1E1-7B6ED36EFF26}"/>
    <cellStyle name="Calculation 3 18 2" xfId="14021" xr:uid="{C9B29989-21FB-4F9E-A3D1-0DEEA94B54F8}"/>
    <cellStyle name="Calculation 3 19" xfId="7784" xr:uid="{EDEAA150-7EE3-4AD0-95C2-C55C4D112CED}"/>
    <cellStyle name="Calculation 3 19 2" xfId="16422" xr:uid="{E42CEF7F-EDD2-445F-8B3C-62EB9A28D7F6}"/>
    <cellStyle name="Calculation 3 2" xfId="1707" xr:uid="{EA67E655-7BFE-440D-BA02-2B25EE5B45B7}"/>
    <cellStyle name="Calculation 3 2 10" xfId="8090" xr:uid="{2BA34815-CC31-477C-AD90-DBFE0C4C566F}"/>
    <cellStyle name="Calculation 3 2 10 2" xfId="16728" xr:uid="{FCB38B49-C349-4483-ADE1-3862B1B79934}"/>
    <cellStyle name="Calculation 3 2 10 2 2" xfId="35582" xr:uid="{AC6B977A-FD0D-4754-BF77-253E84D427D5}"/>
    <cellStyle name="Calculation 3 2 10 2 3" xfId="28115" xr:uid="{7243DF4C-EF12-45EB-8975-F8FFFE6D210F}"/>
    <cellStyle name="Calculation 3 2 10 3" xfId="33193" xr:uid="{50CA4DB7-17D3-480F-8BB9-04DE9F18A5B7}"/>
    <cellStyle name="Calculation 3 2 10 4" xfId="25767" xr:uid="{944114CD-8645-44A6-AF04-DB8213017F30}"/>
    <cellStyle name="Calculation 3 2 11" xfId="9792" xr:uid="{AD00413F-7321-4135-8DF3-63175839ABF4}"/>
    <cellStyle name="Calculation 3 2 11 2" xfId="18419" xr:uid="{71301A9D-388D-44CC-BBE7-5A37F90FFEF6}"/>
    <cellStyle name="Calculation 3 2 12" xfId="10456" xr:uid="{6C57DD7E-653C-4F09-A3AB-0D5C158F959F}"/>
    <cellStyle name="Calculation 3 2 12 2" xfId="19083" xr:uid="{C038CD14-9B45-46C1-9644-601C1D2E8C24}"/>
    <cellStyle name="Calculation 3 2 13" xfId="5226" xr:uid="{520C6026-7E06-4B8C-AB89-1785F5C75CA6}"/>
    <cellStyle name="Calculation 3 2 13 2" xfId="13885" xr:uid="{39BEC74F-4933-4469-AAE4-EC81859B852C}"/>
    <cellStyle name="Calculation 3 2 14" xfId="10679" xr:uid="{79E29626-53EE-4B25-AABE-196BD6277881}"/>
    <cellStyle name="Calculation 3 2 14 2" xfId="19305" xr:uid="{A496CB28-7F20-4FDD-B7E8-3F8CB35AA2C1}"/>
    <cellStyle name="Calculation 3 2 2" xfId="1708" xr:uid="{3211EDC3-8C93-4812-9BAC-F1ED15945DDC}"/>
    <cellStyle name="Calculation 3 2 2 10" xfId="9199" xr:uid="{3EE84669-7BF9-4F89-AC08-57F275568376}"/>
    <cellStyle name="Calculation 3 2 2 10 2" xfId="17827" xr:uid="{85AFF469-D729-40D7-8B25-9A9C839BDA4C}"/>
    <cellStyle name="Calculation 3 2 2 11" xfId="4812" xr:uid="{2BDC1E93-FDAD-407A-B33B-8CE3912CAEE0}"/>
    <cellStyle name="Calculation 3 2 2 11 2" xfId="13473" xr:uid="{173666C0-5A7E-42F3-A23A-87692E50E4B7}"/>
    <cellStyle name="Calculation 3 2 2 12" xfId="11637" xr:uid="{561ABD62-B3C4-43B9-BD1D-098E9CD9528A}"/>
    <cellStyle name="Calculation 3 2 2 12 2" xfId="20262" xr:uid="{167EF47F-0100-4719-8AFC-6532C456F4EC}"/>
    <cellStyle name="Calculation 3 2 2 13" xfId="9082" xr:uid="{D2BA542B-AA21-427B-BC79-8B4F6C113085}"/>
    <cellStyle name="Calculation 3 2 2 13 2" xfId="17710" xr:uid="{E2BF2CCA-6E8F-44C2-93D4-BB35AF6720FE}"/>
    <cellStyle name="Calculation 3 2 2 2" xfId="1709" xr:uid="{8F533557-C079-4307-869A-E631E68081A0}"/>
    <cellStyle name="Calculation 3 2 2 2 2" xfId="6078" xr:uid="{5D36163B-765D-4497-AC16-DE014CE7DCA8}"/>
    <cellStyle name="Calculation 3 2 2 2 2 2" xfId="14730" xr:uid="{D59DEB97-D6F0-4E44-BC70-15D7BF75FD7A}"/>
    <cellStyle name="Calculation 3 2 2 2 3" xfId="6640" xr:uid="{F85502BB-719B-45EC-937C-9A529A507EE0}"/>
    <cellStyle name="Calculation 3 2 2 2 3 2" xfId="15280" xr:uid="{DB0DFA49-DF3F-420A-9356-E4733447E73F}"/>
    <cellStyle name="Calculation 3 2 2 2 4" xfId="6155" xr:uid="{65D92519-4868-4EAB-9397-35AAC607F9BB}"/>
    <cellStyle name="Calculation 3 2 2 2 4 2" xfId="14807" xr:uid="{8F6A92ED-ED6F-41E6-B65E-E983B76FB8E6}"/>
    <cellStyle name="Calculation 3 2 2 2 4 2 2" xfId="34880" xr:uid="{ED4C02E3-04C3-476B-8E9E-9734BEC1102E}"/>
    <cellStyle name="Calculation 3 2 2 2 4 2 3" xfId="27420" xr:uid="{035046E0-F72B-478B-8BED-4D31974E2CC8}"/>
    <cellStyle name="Calculation 3 2 2 2 4 3" xfId="32488" xr:uid="{C71269BA-43BB-4AC0-80D0-A954A5E8ED99}"/>
    <cellStyle name="Calculation 3 2 2 2 4 4" xfId="25072" xr:uid="{EAD17B61-2873-48F0-AD51-DBD19577F73B}"/>
    <cellStyle name="Calculation 3 2 2 2 5" xfId="9791" xr:uid="{6F49B8BA-D96B-48F9-BC97-A179D6C941CE}"/>
    <cellStyle name="Calculation 3 2 2 2 5 2" xfId="18418" xr:uid="{C21D5F41-ECA1-4128-AF6D-A8857FB83B0A}"/>
    <cellStyle name="Calculation 3 2 2 2 6" xfId="9273" xr:uid="{CE3E092A-15BD-43E3-B087-43143C287441}"/>
    <cellStyle name="Calculation 3 2 2 2 6 2" xfId="17901" xr:uid="{1F130190-99C9-4D7C-A318-5CB019E24B97}"/>
    <cellStyle name="Calculation 3 2 2 2 7" xfId="12081" xr:uid="{9AD6E8C2-16FC-4B10-B781-2249C86CEC13}"/>
    <cellStyle name="Calculation 3 2 2 2 7 2" xfId="20705" xr:uid="{BD91E515-ED31-4463-AED1-75C60C75AC7D}"/>
    <cellStyle name="Calculation 3 2 2 2 8" xfId="11113" xr:uid="{E4639BB8-3042-43A0-9851-FCCF39A93458}"/>
    <cellStyle name="Calculation 3 2 2 2 8 2" xfId="19739" xr:uid="{1B753989-DBF4-4F2D-8A5D-C2433FCA7924}"/>
    <cellStyle name="Calculation 3 2 2 3" xfId="1710" xr:uid="{58DEE254-DA79-4327-B346-6C7C9ABEEF02}"/>
    <cellStyle name="Calculation 3 2 2 3 2" xfId="6079" xr:uid="{26F22E8C-233C-458D-80B1-A69CCF1FE4BC}"/>
    <cellStyle name="Calculation 3 2 2 3 2 2" xfId="14731" xr:uid="{6104E98E-59E0-4A17-898C-A3C2CC617245}"/>
    <cellStyle name="Calculation 3 2 2 3 3" xfId="4865" xr:uid="{F64BEAE9-9F53-4DD3-AB0E-732F960B5C93}"/>
    <cellStyle name="Calculation 3 2 2 3 3 2" xfId="13524" xr:uid="{EDF7B77A-F58B-4D3B-8728-392045843B95}"/>
    <cellStyle name="Calculation 3 2 2 3 4" xfId="5274" xr:uid="{340B64B9-51F1-4F59-AE98-63BEABDBBFDE}"/>
    <cellStyle name="Calculation 3 2 2 3 4 2" xfId="13933" xr:uid="{C9018DE2-E29D-4BE5-9283-0C4C481BE4A4}"/>
    <cellStyle name="Calculation 3 2 2 3 4 2 2" xfId="34536" xr:uid="{E51BCDCB-E744-44B2-A553-182E7EDC2DE7}"/>
    <cellStyle name="Calculation 3 2 2 3 4 2 3" xfId="27079" xr:uid="{30C9E1BE-A3B8-4DA3-9E66-D7ED82840BE1}"/>
    <cellStyle name="Calculation 3 2 2 3 4 3" xfId="32145" xr:uid="{E19F96D1-B231-4360-8298-7F7FEFB2BF34}"/>
    <cellStyle name="Calculation 3 2 2 3 4 4" xfId="24731" xr:uid="{56FCAEFE-EA93-4693-83B8-2EF91B07AB6C}"/>
    <cellStyle name="Calculation 3 2 2 3 5" xfId="9790" xr:uid="{2AA9E608-5A24-45F4-9A9F-3676C2DBF7E6}"/>
    <cellStyle name="Calculation 3 2 2 3 5 2" xfId="18417" xr:uid="{18693D56-7E04-4F68-A609-51110F069D6E}"/>
    <cellStyle name="Calculation 3 2 2 3 6" xfId="10457" xr:uid="{C373A1FC-F482-4262-AD00-F2E9033AF399}"/>
    <cellStyle name="Calculation 3 2 2 3 6 2" xfId="19084" xr:uid="{A5B2E8E5-D437-4127-88F5-D7096BEBB230}"/>
    <cellStyle name="Calculation 3 2 2 3 7" xfId="12080" xr:uid="{D1909379-AF27-42EC-BAA1-5CCA903AF01B}"/>
    <cellStyle name="Calculation 3 2 2 3 7 2" xfId="20704" xr:uid="{E1567C97-1179-45EF-B7E3-D3C53412A696}"/>
    <cellStyle name="Calculation 3 2 2 3 8" xfId="12464" xr:uid="{F6BE81E2-6623-48EF-90BF-528D8827A04D}"/>
    <cellStyle name="Calculation 3 2 2 3 8 2" xfId="21088" xr:uid="{697DAEFA-E223-47CC-BB45-C7D6A7ED1885}"/>
    <cellStyle name="Calculation 3 2 2 4" xfId="1711" xr:uid="{CC114090-FD59-4333-9FE3-AED6131F0D43}"/>
    <cellStyle name="Calculation 3 2 2 4 2" xfId="6080" xr:uid="{DB8D5BEA-9338-4A8D-949E-D26A5ABA1ACC}"/>
    <cellStyle name="Calculation 3 2 2 4 2 2" xfId="14732" xr:uid="{5F9B8820-6D47-475F-8962-48D514100342}"/>
    <cellStyle name="Calculation 3 2 2 4 3" xfId="4864" xr:uid="{CB1D99B6-4603-4B84-A06E-E64176958A13}"/>
    <cellStyle name="Calculation 3 2 2 4 3 2" xfId="13523" xr:uid="{94D07470-88D9-4240-BE79-151E8A0FCFA5}"/>
    <cellStyle name="Calculation 3 2 2 4 4" xfId="6156" xr:uid="{A617299E-9114-4F4C-BAB4-A159F35D2B1B}"/>
    <cellStyle name="Calculation 3 2 2 4 4 2" xfId="14808" xr:uid="{DC06499C-7256-4D76-9B65-460F4E0677C9}"/>
    <cellStyle name="Calculation 3 2 2 4 4 2 2" xfId="34881" xr:uid="{C11FF77C-917B-4513-97D5-F5FA3267909E}"/>
    <cellStyle name="Calculation 3 2 2 4 4 2 3" xfId="27421" xr:uid="{E08C9C5A-C09F-4712-AB08-D1D32357CCA4}"/>
    <cellStyle name="Calculation 3 2 2 4 4 3" xfId="32489" xr:uid="{BDB7554E-EF2D-4F51-9B24-A007E4C843A3}"/>
    <cellStyle name="Calculation 3 2 2 4 4 4" xfId="25073" xr:uid="{07CEBD93-8FEB-4C67-AD44-29151CD657B1}"/>
    <cellStyle name="Calculation 3 2 2 4 5" xfId="9200" xr:uid="{6D47AF66-1099-4DC3-8F72-DF801E39A710}"/>
    <cellStyle name="Calculation 3 2 2 4 5 2" xfId="17828" xr:uid="{4B0C7713-1BDA-48FA-B8B2-D79C13B79AF1}"/>
    <cellStyle name="Calculation 3 2 2 4 6" xfId="4813" xr:uid="{F777699F-0C9B-4C6C-B430-2EB73719EECC}"/>
    <cellStyle name="Calculation 3 2 2 4 6 2" xfId="13474" xr:uid="{882FF581-DF24-4E47-BFBE-D4E638FF91DD}"/>
    <cellStyle name="Calculation 3 2 2 4 7" xfId="11638" xr:uid="{ABA9FEC5-E75E-4097-99E0-FFB8A7D622DA}"/>
    <cellStyle name="Calculation 3 2 2 4 7 2" xfId="20263" xr:uid="{0D1849BD-DE95-49CB-8868-04CA57028E79}"/>
    <cellStyle name="Calculation 3 2 2 4 8" xfId="9021" xr:uid="{6C4B8017-40D5-40E3-BBF8-388073B80218}"/>
    <cellStyle name="Calculation 3 2 2 4 8 2" xfId="17649" xr:uid="{89D18CFB-D95D-4926-96EA-9FC6040A86C3}"/>
    <cellStyle name="Calculation 3 2 2 5" xfId="1712" xr:uid="{ED45C28E-0C1F-4865-99FA-AF19A94E9872}"/>
    <cellStyle name="Calculation 3 2 2 5 2" xfId="6081" xr:uid="{58C28EE4-E2BB-4221-B592-E1F8C87BD007}"/>
    <cellStyle name="Calculation 3 2 2 5 2 2" xfId="14733" xr:uid="{2E2CDA47-D47C-4284-B5A7-A6CB4C074296}"/>
    <cellStyle name="Calculation 3 2 2 5 3" xfId="6631" xr:uid="{79765701-8ED0-4849-A9B1-D206F28E021F}"/>
    <cellStyle name="Calculation 3 2 2 5 3 2" xfId="15279" xr:uid="{E8B562C5-E85D-431C-86A7-AAF14B518834}"/>
    <cellStyle name="Calculation 3 2 2 5 4" xfId="4630" xr:uid="{AD678334-247F-4289-972C-B86819106EE5}"/>
    <cellStyle name="Calculation 3 2 2 5 4 2" xfId="13291" xr:uid="{A3DFBF86-A7BB-405A-AAC1-D9CD03F01191}"/>
    <cellStyle name="Calculation 3 2 2 5 4 2 2" xfId="34288" xr:uid="{1EDAAE97-89CA-4B67-ADD1-64E3994EB93D}"/>
    <cellStyle name="Calculation 3 2 2 5 4 2 3" xfId="26834" xr:uid="{4C1A52B5-99AE-4F3D-A4B1-0F9DE4DF6850}"/>
    <cellStyle name="Calculation 3 2 2 5 4 3" xfId="31899" xr:uid="{8C7E2CE8-A671-447F-9E89-2E441958359A}"/>
    <cellStyle name="Calculation 3 2 2 5 4 4" xfId="24486" xr:uid="{103C1632-1793-4854-B344-626CB4865DE0}"/>
    <cellStyle name="Calculation 3 2 2 5 5" xfId="9789" xr:uid="{F02761B7-52DD-480F-9CF3-60B6ADDD6773}"/>
    <cellStyle name="Calculation 3 2 2 5 5 2" xfId="18416" xr:uid="{9711DB25-F3C7-437A-8D28-E383F177B133}"/>
    <cellStyle name="Calculation 3 2 2 5 6" xfId="8242" xr:uid="{2B34B80B-0F76-4097-AC83-D4240841875E}"/>
    <cellStyle name="Calculation 3 2 2 5 6 2" xfId="16880" xr:uid="{6044B8E6-6471-468D-9F11-5FC8451B10D5}"/>
    <cellStyle name="Calculation 3 2 2 5 7" xfId="12079" xr:uid="{6AE65495-A28F-4564-87F6-FBB67E99DF44}"/>
    <cellStyle name="Calculation 3 2 2 5 7 2" xfId="20703" xr:uid="{E44CFBDB-724B-450B-9B25-D185727638F4}"/>
    <cellStyle name="Calculation 3 2 2 5 8" xfId="11114" xr:uid="{8707EA22-FA94-4F09-B788-0E2233EAF39C}"/>
    <cellStyle name="Calculation 3 2 2 5 8 2" xfId="19740" xr:uid="{12043617-4627-4238-91DD-50C7C53DA002}"/>
    <cellStyle name="Calculation 3 2 2 6" xfId="1713" xr:uid="{51573A4D-4FED-49F8-A6B8-9691809255AF}"/>
    <cellStyle name="Calculation 3 2 2 6 2" xfId="6082" xr:uid="{407F1568-C77F-4FA5-88F4-3C0AE7D21D30}"/>
    <cellStyle name="Calculation 3 2 2 6 2 2" xfId="14734" xr:uid="{D1784A59-9DC1-430D-A0A8-818658B94D4B}"/>
    <cellStyle name="Calculation 3 2 2 6 3" xfId="6630" xr:uid="{D742512B-1E16-45AC-BB9E-BD8CDD484BF2}"/>
    <cellStyle name="Calculation 3 2 2 6 3 2" xfId="15278" xr:uid="{A2BE3DF0-3610-4498-BF16-82A117F4D2A8}"/>
    <cellStyle name="Calculation 3 2 2 6 4" xfId="8091" xr:uid="{CF2C4D88-06B1-4C17-9435-AE6C22C2C7E9}"/>
    <cellStyle name="Calculation 3 2 2 6 4 2" xfId="16729" xr:uid="{1E6C8AD8-E2D5-4803-8E17-5168D5E7AA70}"/>
    <cellStyle name="Calculation 3 2 2 6 4 2 2" xfId="35583" xr:uid="{EEDBB62A-EBED-443E-BF80-E7FEFEFC8CF8}"/>
    <cellStyle name="Calculation 3 2 2 6 4 2 3" xfId="28116" xr:uid="{3C3ADB60-DA05-4086-ACBD-21746AC533DA}"/>
    <cellStyle name="Calculation 3 2 2 6 4 3" xfId="33194" xr:uid="{49873E83-5B21-46E8-8B44-641F6225C692}"/>
    <cellStyle name="Calculation 3 2 2 6 4 4" xfId="25768" xr:uid="{A6DF5D48-CB21-473B-B6C8-4F0261C08DF4}"/>
    <cellStyle name="Calculation 3 2 2 6 5" xfId="9788" xr:uid="{415752FF-DADD-46AE-AF09-B152E5557604}"/>
    <cellStyle name="Calculation 3 2 2 6 5 2" xfId="18415" xr:uid="{47214ACD-2403-4F98-A211-03B9B23F361C}"/>
    <cellStyle name="Calculation 3 2 2 6 6" xfId="8999" xr:uid="{79725EE0-26E1-4E66-8438-BEE59712978E}"/>
    <cellStyle name="Calculation 3 2 2 6 6 2" xfId="17627" xr:uid="{AA7695F9-7694-4EDA-81E8-4CFA03DF59D3}"/>
    <cellStyle name="Calculation 3 2 2 6 7" xfId="12078" xr:uid="{F841572F-B1B4-4DBE-B8CE-56838C46F2DE}"/>
    <cellStyle name="Calculation 3 2 2 6 7 2" xfId="20702" xr:uid="{E971730C-AD3F-4CD3-8738-ECC61B260B18}"/>
    <cellStyle name="Calculation 3 2 2 6 8" xfId="12465" xr:uid="{D9A555AE-69F1-471B-8946-17477C7E22B3}"/>
    <cellStyle name="Calculation 3 2 2 6 8 2" xfId="21089" xr:uid="{36527C69-1426-4DDB-BA3C-76E632FA3408}"/>
    <cellStyle name="Calculation 3 2 2 7" xfId="6077" xr:uid="{BA9EA880-6F4E-4744-84DF-27D95521F995}"/>
    <cellStyle name="Calculation 3 2 2 7 2" xfId="14729" xr:uid="{7F7EC187-AF08-495B-A0D1-A6118902BAFE}"/>
    <cellStyle name="Calculation 3 2 2 8" xfId="6641" xr:uid="{F215CB79-B882-43A6-A1A7-B827E4915B9A}"/>
    <cellStyle name="Calculation 3 2 2 8 2" xfId="15281" xr:uid="{9E8AED38-16F3-4A45-8915-1A92483B5677}"/>
    <cellStyle name="Calculation 3 2 2 9" xfId="4629" xr:uid="{E04F79DB-519B-4F20-8383-3CC24B469F91}"/>
    <cellStyle name="Calculation 3 2 2 9 2" xfId="13290" xr:uid="{3F798BA4-C756-4F49-B94D-79E57A63F73F}"/>
    <cellStyle name="Calculation 3 2 2 9 2 2" xfId="34287" xr:uid="{31FEA9AE-4F0A-4DE4-BB0A-E35FA31A91BC}"/>
    <cellStyle name="Calculation 3 2 2 9 2 3" xfId="26833" xr:uid="{B02D2616-358F-4FC2-8BA4-544A8DFD29FE}"/>
    <cellStyle name="Calculation 3 2 2 9 3" xfId="31898" xr:uid="{66CF8FC4-4193-4EA1-896C-AE7AF97577E9}"/>
    <cellStyle name="Calculation 3 2 2 9 4" xfId="24485" xr:uid="{C6B55E56-9038-4AE2-9046-5781351C3375}"/>
    <cellStyle name="Calculation 3 2 3" xfId="1714" xr:uid="{CBB5DC54-7881-406B-B4EB-770D02C01B22}"/>
    <cellStyle name="Calculation 3 2 3 2" xfId="6083" xr:uid="{EEC9ECAB-6CBB-4658-B3BE-A174382C3DB7}"/>
    <cellStyle name="Calculation 3 2 3 2 2" xfId="14735" xr:uid="{E48B6342-1525-4E86-BDB5-9B6383CD368D}"/>
    <cellStyle name="Calculation 3 2 3 3" xfId="4863" xr:uid="{BD629E7B-F0F7-46CD-BF9F-F0C4EB7C1B9D}"/>
    <cellStyle name="Calculation 3 2 3 3 2" xfId="13522" xr:uid="{348DB253-EAED-44EE-90C2-523250D86F48}"/>
    <cellStyle name="Calculation 3 2 3 4" xfId="4631" xr:uid="{FC534EF6-8402-4FE8-AB87-2FF5FBD49F92}"/>
    <cellStyle name="Calculation 3 2 3 4 2" xfId="13292" xr:uid="{346140D9-BC66-4249-89ED-7BB497665190}"/>
    <cellStyle name="Calculation 3 2 3 4 2 2" xfId="34289" xr:uid="{A5934C48-1DBB-46E6-AC97-412CC1E16CBC}"/>
    <cellStyle name="Calculation 3 2 3 4 2 3" xfId="26835" xr:uid="{2DBD329B-BBDF-48E6-A1AE-CABF5EE81F2B}"/>
    <cellStyle name="Calculation 3 2 3 4 3" xfId="31900" xr:uid="{F8F03840-44F3-49CF-8614-E346DD9496FE}"/>
    <cellStyle name="Calculation 3 2 3 4 4" xfId="24487" xr:uid="{2896315D-0FFE-47EF-9A12-FF09C0A37E09}"/>
    <cellStyle name="Calculation 3 2 3 5" xfId="7867" xr:uid="{03DA8226-C519-4883-865E-17111638DDCA}"/>
    <cellStyle name="Calculation 3 2 3 5 2" xfId="16505" xr:uid="{1AB17DEA-74BE-49A7-8B58-839D2FEB8AB7}"/>
    <cellStyle name="Calculation 3 2 3 6" xfId="7844" xr:uid="{DC790905-9B4B-48F8-B611-40D6505E76D6}"/>
    <cellStyle name="Calculation 3 2 3 6 2" xfId="16482" xr:uid="{5F34324B-07BC-4632-9C79-33AA151AC2A4}"/>
    <cellStyle name="Calculation 3 2 3 7" xfId="10717" xr:uid="{CC593F95-54BE-45FB-97B1-46BC44E8E710}"/>
    <cellStyle name="Calculation 3 2 3 7 2" xfId="19343" xr:uid="{3FE6EDF4-E4EC-4043-A869-5103D31D37B2}"/>
    <cellStyle name="Calculation 3 2 3 8" xfId="10198" xr:uid="{EFE3310B-60A7-4AA6-BCE2-AFF14DEC3A87}"/>
    <cellStyle name="Calculation 3 2 3 8 2" xfId="18825" xr:uid="{683EA968-2815-4494-85F1-D0C577FD14B1}"/>
    <cellStyle name="Calculation 3 2 4" xfId="1715" xr:uid="{09DC3B4B-8423-4E84-A6B9-1E02E5071082}"/>
    <cellStyle name="Calculation 3 2 4 2" xfId="6084" xr:uid="{825A4F91-C586-49C2-934A-40C01D5EB60A}"/>
    <cellStyle name="Calculation 3 2 4 2 2" xfId="14736" xr:uid="{D731E837-9279-4AF9-B71B-B720F86FBBF9}"/>
    <cellStyle name="Calculation 3 2 4 3" xfId="5529" xr:uid="{8492A5D3-A28C-45E9-AE55-8573D65E41D1}"/>
    <cellStyle name="Calculation 3 2 4 3 2" xfId="14185" xr:uid="{B61DEB44-C287-46E3-810F-EBDFC79A95DA}"/>
    <cellStyle name="Calculation 3 2 4 4" xfId="4632" xr:uid="{F98FDF4E-BD3C-47F1-B8F2-87BA8B91C3A5}"/>
    <cellStyle name="Calculation 3 2 4 4 2" xfId="13293" xr:uid="{FBFB98D7-2D9E-49F1-9D27-5C40D6D64F94}"/>
    <cellStyle name="Calculation 3 2 4 4 2 2" xfId="34290" xr:uid="{42F04949-C020-405F-BA37-3CA28F22C2FB}"/>
    <cellStyle name="Calculation 3 2 4 4 2 3" xfId="26836" xr:uid="{46DED23C-276C-4A47-98DB-5851DF4FAE9C}"/>
    <cellStyle name="Calculation 3 2 4 4 3" xfId="31901" xr:uid="{972BC459-DD88-436F-B12A-170CEB2F629A}"/>
    <cellStyle name="Calculation 3 2 4 4 4" xfId="24488" xr:uid="{B7090CF6-6603-4D92-8320-7919749B9949}"/>
    <cellStyle name="Calculation 3 2 4 5" xfId="9787" xr:uid="{79C1188C-CA1F-4897-B670-8410728CB384}"/>
    <cellStyle name="Calculation 3 2 4 5 2" xfId="18414" xr:uid="{9F1A5C0D-C977-4F8E-B943-F012BE86B32E}"/>
    <cellStyle name="Calculation 3 2 4 6" xfId="8243" xr:uid="{D9ABB468-8A1E-4D3B-81D3-5C7035D7EE42}"/>
    <cellStyle name="Calculation 3 2 4 6 2" xfId="16881" xr:uid="{03234F8D-B1FA-460F-B03E-3E51F8BDCF36}"/>
    <cellStyle name="Calculation 3 2 4 7" xfId="12077" xr:uid="{D852158F-A02A-43B9-A8F3-0E6BB108E6F6}"/>
    <cellStyle name="Calculation 3 2 4 7 2" xfId="20701" xr:uid="{C70B1951-E61F-4369-A33D-73AA3EE9AD11}"/>
    <cellStyle name="Calculation 3 2 4 8" xfId="8058" xr:uid="{1C2E7380-418B-4FDC-BDFC-DABC57BA9FBA}"/>
    <cellStyle name="Calculation 3 2 4 8 2" xfId="16696" xr:uid="{1B77988B-CDA5-4592-8539-E76B79EC55AB}"/>
    <cellStyle name="Calculation 3 2 5" xfId="1716" xr:uid="{F544C440-689D-4C88-8544-1D059C746981}"/>
    <cellStyle name="Calculation 3 2 5 2" xfId="6085" xr:uid="{5F08B007-FEC3-4184-9393-35B6249C6B9A}"/>
    <cellStyle name="Calculation 3 2 5 2 2" xfId="14737" xr:uid="{1436D1E5-9D6A-4662-A236-F273A2C5ECCE}"/>
    <cellStyle name="Calculation 3 2 5 3" xfId="4862" xr:uid="{3610EC2D-2B35-4885-A029-C03A2E2FA590}"/>
    <cellStyle name="Calculation 3 2 5 3 2" xfId="13521" xr:uid="{8D489427-EAB4-4CCA-845A-94544D37B95F}"/>
    <cellStyle name="Calculation 3 2 5 4" xfId="8092" xr:uid="{C63E0E52-853C-4F0B-B6BF-54F305B83011}"/>
    <cellStyle name="Calculation 3 2 5 4 2" xfId="16730" xr:uid="{3AA023A3-4DB5-45B7-B0CF-03023D187E1C}"/>
    <cellStyle name="Calculation 3 2 5 4 2 2" xfId="35584" xr:uid="{C0A40427-E394-46D0-A931-934A0A839DE3}"/>
    <cellStyle name="Calculation 3 2 5 4 2 3" xfId="28117" xr:uid="{972BE441-78FF-421B-A473-7E32F4FFCD6A}"/>
    <cellStyle name="Calculation 3 2 5 4 3" xfId="33195" xr:uid="{D41EDD9C-F97F-4F3A-90BB-F66540C10465}"/>
    <cellStyle name="Calculation 3 2 5 4 4" xfId="25769" xr:uid="{F830824B-7708-4213-A8E6-C262A9E645F2}"/>
    <cellStyle name="Calculation 3 2 5 5" xfId="9786" xr:uid="{2048731B-9FFF-4579-86D1-E3AACAC4944F}"/>
    <cellStyle name="Calculation 3 2 5 5 2" xfId="18413" xr:uid="{68B8F1F3-9D90-4A5C-81D1-FCA4C483D6D7}"/>
    <cellStyle name="Calculation 3 2 5 6" xfId="10458" xr:uid="{B7944ED3-99CF-4590-B03B-A650CF0E286F}"/>
    <cellStyle name="Calculation 3 2 5 6 2" xfId="19085" xr:uid="{C631D59A-4949-4F20-8623-F6BACD46F38C}"/>
    <cellStyle name="Calculation 3 2 5 7" xfId="12076" xr:uid="{0E3BCE1C-57DD-4992-975E-8E0F178C6FD7}"/>
    <cellStyle name="Calculation 3 2 5 7 2" xfId="20700" xr:uid="{A3C7877C-D461-49DD-B84E-0E83F6CC9BFB}"/>
    <cellStyle name="Calculation 3 2 5 8" xfId="11526" xr:uid="{1BCAFE09-F283-4A0B-AB8D-78BE08D6AAC9}"/>
    <cellStyle name="Calculation 3 2 5 8 2" xfId="20151" xr:uid="{C7709257-5A58-40E1-883A-502A129FCB6E}"/>
    <cellStyle name="Calculation 3 2 6" xfId="1717" xr:uid="{BCAE2611-AB54-4EDB-8904-F3821426288C}"/>
    <cellStyle name="Calculation 3 2 6 2" xfId="6086" xr:uid="{EFBB75CB-4544-464F-B5C2-B70DE29959CC}"/>
    <cellStyle name="Calculation 3 2 6 2 2" xfId="14738" xr:uid="{EAA82F2E-BE89-4139-86BB-46FC5109803F}"/>
    <cellStyle name="Calculation 3 2 6 3" xfId="6627" xr:uid="{DE8CAB48-D04A-435D-B83F-DCC1C4663BE2}"/>
    <cellStyle name="Calculation 3 2 6 3 2" xfId="15277" xr:uid="{C21BB961-C3FA-4055-9730-B5EC5835C262}"/>
    <cellStyle name="Calculation 3 2 6 4" xfId="6157" xr:uid="{A82336B2-5BF5-4BBE-B64D-1DA08175C8FF}"/>
    <cellStyle name="Calculation 3 2 6 4 2" xfId="14809" xr:uid="{444D7690-0783-497F-9EB3-26814019D957}"/>
    <cellStyle name="Calculation 3 2 6 4 2 2" xfId="34882" xr:uid="{7437A003-2EFB-48C7-A841-846B9DDB7537}"/>
    <cellStyle name="Calculation 3 2 6 4 2 3" xfId="27422" xr:uid="{3A214651-6E3D-4B8D-B7A3-3E351AAC821B}"/>
    <cellStyle name="Calculation 3 2 6 4 3" xfId="32490" xr:uid="{CEE5319F-173E-4A72-A43F-A65E067CD4F0}"/>
    <cellStyle name="Calculation 3 2 6 4 4" xfId="25074" xr:uid="{334313F8-4129-407A-91E4-1F22205F7414}"/>
    <cellStyle name="Calculation 3 2 6 5" xfId="9201" xr:uid="{09ED0F30-2AD4-4BDB-9D98-28C33854338E}"/>
    <cellStyle name="Calculation 3 2 6 5 2" xfId="17829" xr:uid="{66BEF15D-4B7D-4CBD-A167-93FA597AC2A5}"/>
    <cellStyle name="Calculation 3 2 6 6" xfId="5351" xr:uid="{5051091F-FC49-4A60-A052-8BDC19B69504}"/>
    <cellStyle name="Calculation 3 2 6 6 2" xfId="14010" xr:uid="{A861C7E4-F34C-4C10-9469-A91879EDF5C7}"/>
    <cellStyle name="Calculation 3 2 6 7" xfId="10295" xr:uid="{988A3D70-6353-4A04-A25B-290F44B5DF5D}"/>
    <cellStyle name="Calculation 3 2 6 7 2" xfId="18922" xr:uid="{D9160DF3-3C1D-4EEF-9ADC-D3673420EA17}"/>
    <cellStyle name="Calculation 3 2 6 8" xfId="11115" xr:uid="{7E4F623D-B6F7-483F-9732-9B9A2279C258}"/>
    <cellStyle name="Calculation 3 2 6 8 2" xfId="19741" xr:uid="{038EE293-2C63-40BF-9553-F7C79B4F11B6}"/>
    <cellStyle name="Calculation 3 2 7" xfId="1718" xr:uid="{C91B0271-645C-4AD7-8538-02DBCC4F9178}"/>
    <cellStyle name="Calculation 3 2 7 2" xfId="6087" xr:uid="{2523E978-B7E4-4AAB-821D-CDBA2435E576}"/>
    <cellStyle name="Calculation 3 2 7 2 2" xfId="14739" xr:uid="{94B3E081-5A6D-4277-B1E4-58B3EC1C584B}"/>
    <cellStyle name="Calculation 3 2 7 3" xfId="6626" xr:uid="{83A1D710-CBD8-4099-A1E5-5BF79A3ED5BB}"/>
    <cellStyle name="Calculation 3 2 7 3 2" xfId="15276" xr:uid="{985659FA-14AE-472C-841B-C1B24C520328}"/>
    <cellStyle name="Calculation 3 2 7 4" xfId="6158" xr:uid="{76E7F1CD-EF48-4B47-B55E-7D637C60AEEC}"/>
    <cellStyle name="Calculation 3 2 7 4 2" xfId="14810" xr:uid="{BCA0FD94-1865-44E4-B552-016E2E9213A8}"/>
    <cellStyle name="Calculation 3 2 7 4 2 2" xfId="34883" xr:uid="{8E5690EF-A703-4007-91E8-65F245DCA6E3}"/>
    <cellStyle name="Calculation 3 2 7 4 2 3" xfId="27423" xr:uid="{21C7098F-0D71-4587-8A12-53FFAB5178C0}"/>
    <cellStyle name="Calculation 3 2 7 4 3" xfId="32491" xr:uid="{175EF6AB-7D83-4BC5-8B08-D16C433BB3D3}"/>
    <cellStyle name="Calculation 3 2 7 4 4" xfId="25075" xr:uid="{774FC5BA-35F3-4B63-891F-7535A0D265B6}"/>
    <cellStyle name="Calculation 3 2 7 5" xfId="9785" xr:uid="{59FF59B2-7F78-4199-AB13-FCF98E08424F}"/>
    <cellStyle name="Calculation 3 2 7 5 2" xfId="18412" xr:uid="{A7F18FB2-F6F0-48EC-BC0E-D89AB37255BB}"/>
    <cellStyle name="Calculation 3 2 7 6" xfId="9272" xr:uid="{092F5A43-AC6C-41B7-A9FA-1A902712A000}"/>
    <cellStyle name="Calculation 3 2 7 6 2" xfId="17900" xr:uid="{6C97FEF3-5A71-4926-862B-50D861419D86}"/>
    <cellStyle name="Calculation 3 2 7 7" xfId="12075" xr:uid="{F43D0610-8A62-4A3E-A38C-3B7E3E2B6890}"/>
    <cellStyle name="Calculation 3 2 7 7 2" xfId="20699" xr:uid="{0593AFCC-4D3D-4C2A-B365-351B621DA7AE}"/>
    <cellStyle name="Calculation 3 2 7 8" xfId="11116" xr:uid="{6E2C5306-1D76-4A3F-B962-E027D9D2036F}"/>
    <cellStyle name="Calculation 3 2 7 8 2" xfId="19742" xr:uid="{92919579-72DA-4F5F-BE8B-08754E9F030F}"/>
    <cellStyle name="Calculation 3 2 8" xfId="6076" xr:uid="{7A301CF6-DD0F-44E1-8900-7474E9B641D8}"/>
    <cellStyle name="Calculation 3 2 8 2" xfId="14728" xr:uid="{03CC06B2-4D35-412D-823A-B26C3E18C12A}"/>
    <cellStyle name="Calculation 3 2 9" xfId="4866" xr:uid="{A56F057A-C960-4686-B9ED-314C935BC998}"/>
    <cellStyle name="Calculation 3 2 9 2" xfId="13525" xr:uid="{E954A5C9-B293-4722-AF7C-0C3F6A857D9F}"/>
    <cellStyle name="Calculation 3 20" xfId="10579" xr:uid="{382C0C17-DFCD-4A85-A003-464F1C08DA47}"/>
    <cellStyle name="Calculation 3 20 2" xfId="19206" xr:uid="{5EE98B4E-D9D4-4E9E-9659-61D2D2B14F25}"/>
    <cellStyle name="Calculation 3 21" xfId="10216" xr:uid="{03003557-1DBA-4C18-9C69-09EAB82CFE03}"/>
    <cellStyle name="Calculation 3 21 2" xfId="18843" xr:uid="{F7F18F68-B960-46C5-8B47-A6F6AF1CCD8C}"/>
    <cellStyle name="Calculation 3 22" xfId="12521" xr:uid="{B657DCE3-FD06-4819-9EC5-31011ABD35E8}"/>
    <cellStyle name="Calculation 3 22 2" xfId="21145" xr:uid="{59928491-D317-48F1-A5C8-5B90A4417FE0}"/>
    <cellStyle name="Calculation 3 23" xfId="12804" xr:uid="{F510C418-A96B-4E4B-9A08-36D2742FAA17}"/>
    <cellStyle name="Calculation 3 23 2" xfId="21427" xr:uid="{7A92EB0E-EC15-49D9-B7CA-FE6E55C2F159}"/>
    <cellStyle name="Calculation 3 3" xfId="1719" xr:uid="{DF4ACE25-0080-4B3D-81D6-3FAAA4DA63F3}"/>
    <cellStyle name="Calculation 3 3 10" xfId="5275" xr:uid="{085E2E4B-68EA-4006-A982-63779F7D544A}"/>
    <cellStyle name="Calculation 3 3 10 2" xfId="13934" xr:uid="{99B23F2E-C042-487F-A8C1-A4D283BD1BE3}"/>
    <cellStyle name="Calculation 3 3 10 2 2" xfId="34537" xr:uid="{EB7AC940-0FAC-453E-9C05-B0700FF614E0}"/>
    <cellStyle name="Calculation 3 3 10 2 3" xfId="27080" xr:uid="{3A4A1B84-8341-4207-B1BC-9B9F166B5B71}"/>
    <cellStyle name="Calculation 3 3 10 3" xfId="32146" xr:uid="{221EA784-4A4B-4EB1-9188-40288F560D99}"/>
    <cellStyle name="Calculation 3 3 10 4" xfId="24732" xr:uid="{C67A7720-79D0-4701-8E2C-F3E73EE1D774}"/>
    <cellStyle name="Calculation 3 3 11" xfId="9784" xr:uid="{5A77C119-9F12-4A65-BDA0-BABA1A324304}"/>
    <cellStyle name="Calculation 3 3 11 2" xfId="18411" xr:uid="{0C1F7D74-9EB0-4592-8E40-CAFDCD764A36}"/>
    <cellStyle name="Calculation 3 3 12" xfId="10459" xr:uid="{96C94F96-C2AC-4609-9241-8901D5DC95F2}"/>
    <cellStyle name="Calculation 3 3 12 2" xfId="19086" xr:uid="{469B5536-A6F9-4B16-B9B6-45B73A23969E}"/>
    <cellStyle name="Calculation 3 3 13" xfId="12074" xr:uid="{FC17C73D-AC42-4173-A81F-6AE43A997FAF}"/>
    <cellStyle name="Calculation 3 3 13 2" xfId="20698" xr:uid="{B5902507-FD9A-449B-BCB1-4B1C5879240F}"/>
    <cellStyle name="Calculation 3 3 14" xfId="12466" xr:uid="{4337ABDB-1B2A-4875-BB23-006ADF02DADA}"/>
    <cellStyle name="Calculation 3 3 14 2" xfId="21090" xr:uid="{00E54DE2-F118-44B4-B95F-D1B6EF6B7C27}"/>
    <cellStyle name="Calculation 3 3 2" xfId="1720" xr:uid="{30D52222-D59A-4C30-AA26-5DAA28560DD7}"/>
    <cellStyle name="Calculation 3 3 2 10" xfId="9202" xr:uid="{811E1D01-9187-4686-B0F4-43E79807B200}"/>
    <cellStyle name="Calculation 3 3 2 10 2" xfId="17830" xr:uid="{89830674-07FF-42B4-AC20-8C5CBBE966D3}"/>
    <cellStyle name="Calculation 3 3 2 11" xfId="4814" xr:uid="{8501A368-3036-4804-A028-C8A644532674}"/>
    <cellStyle name="Calculation 3 3 2 11 2" xfId="13475" xr:uid="{7C6E5232-64B2-43D7-839F-6A92124E3EEC}"/>
    <cellStyle name="Calculation 3 3 2 12" xfId="11639" xr:uid="{96873ABD-B68D-4B8D-AD0D-A3F3C8A87D65}"/>
    <cellStyle name="Calculation 3 3 2 12 2" xfId="20264" xr:uid="{7069BA78-2A87-4989-AACE-17DD92968D3C}"/>
    <cellStyle name="Calculation 3 3 2 13" xfId="5909" xr:uid="{62CFE436-DBF2-4014-897B-252F147D11F7}"/>
    <cellStyle name="Calculation 3 3 2 13 2" xfId="14561" xr:uid="{1E57C202-7389-4188-8A23-B9AE86FD7D0E}"/>
    <cellStyle name="Calculation 3 3 2 2" xfId="1721" xr:uid="{0D7F6F06-EF78-49DD-913C-5C5CAFBBE692}"/>
    <cellStyle name="Calculation 3 3 2 2 2" xfId="6090" xr:uid="{A1731CDC-2A08-4EE4-A0F6-FA3AA290A91E}"/>
    <cellStyle name="Calculation 3 3 2 2 2 2" xfId="14742" xr:uid="{C1D03EB3-1435-41FF-AB97-FBB731BFA401}"/>
    <cellStyle name="Calculation 3 3 2 2 3" xfId="4860" xr:uid="{0941E58A-1DDB-41B6-B8FE-08716A8E5C05}"/>
    <cellStyle name="Calculation 3 3 2 2 3 2" xfId="13520" xr:uid="{26707EDA-8623-4B54-B130-07FEC1A6714B}"/>
    <cellStyle name="Calculation 3 3 2 2 4" xfId="6159" xr:uid="{8FC1AB7B-A1B2-4C1F-85AE-B3B4C5C05DA3}"/>
    <cellStyle name="Calculation 3 3 2 2 4 2" xfId="14811" xr:uid="{63BFA429-2C6B-4C02-85B7-3A514BAF6AC9}"/>
    <cellStyle name="Calculation 3 3 2 2 4 2 2" xfId="34884" xr:uid="{8DEDD28B-4A45-4FB3-BA70-FE470897EC21}"/>
    <cellStyle name="Calculation 3 3 2 2 4 2 3" xfId="27424" xr:uid="{CAD5B0B6-E1A0-4A78-83C3-37511EB01593}"/>
    <cellStyle name="Calculation 3 3 2 2 4 3" xfId="32492" xr:uid="{7BAE6C01-93C6-4A7C-B189-3B615C2EC961}"/>
    <cellStyle name="Calculation 3 3 2 2 4 4" xfId="25076" xr:uid="{81E6C02E-234F-47D8-969A-08838A1A236B}"/>
    <cellStyle name="Calculation 3 3 2 2 5" xfId="9783" xr:uid="{DBFF5256-D8E2-402C-9563-6525541EA819}"/>
    <cellStyle name="Calculation 3 3 2 2 5 2" xfId="18410" xr:uid="{E0960741-2356-4188-BE47-177EE0B263D2}"/>
    <cellStyle name="Calculation 3 3 2 2 6" xfId="4815" xr:uid="{55655B9E-7F91-4554-A830-178424607A3A}"/>
    <cellStyle name="Calculation 3 3 2 2 6 2" xfId="13476" xr:uid="{4B08C430-1C83-4E98-B036-9ABBE5F45F64}"/>
    <cellStyle name="Calculation 3 3 2 2 7" xfId="12073" xr:uid="{331CE4CC-D96A-4083-88B4-F4CC9824B4F7}"/>
    <cellStyle name="Calculation 3 3 2 2 7 2" xfId="20697" xr:uid="{FA6E7C32-C272-4DBF-9AFC-C19A8774445A}"/>
    <cellStyle name="Calculation 3 3 2 2 8" xfId="9083" xr:uid="{2BA2FB79-6C8C-47F3-858F-23525C8C2751}"/>
    <cellStyle name="Calculation 3 3 2 2 8 2" xfId="17711" xr:uid="{FF91EA4C-E718-468E-B897-44911BFF9C9B}"/>
    <cellStyle name="Calculation 3 3 2 3" xfId="1722" xr:uid="{69B829FB-7BEE-48B3-93A0-E428F983567F}"/>
    <cellStyle name="Calculation 3 3 2 3 2" xfId="6091" xr:uid="{165D25ED-AC7A-4859-8A8B-6587382A54F0}"/>
    <cellStyle name="Calculation 3 3 2 3 2 2" xfId="14743" xr:uid="{5804FD4B-4C04-42A6-A874-53A3375429D1}"/>
    <cellStyle name="Calculation 3 3 2 3 3" xfId="6623" xr:uid="{073BCB37-05C4-48AC-A8ED-C2A71C14DD8D}"/>
    <cellStyle name="Calculation 3 3 2 3 3 2" xfId="15273" xr:uid="{D8D5C4F8-359B-4232-B922-4B1EDAD03E7C}"/>
    <cellStyle name="Calculation 3 3 2 3 4" xfId="8093" xr:uid="{23E0AFAE-49E9-4BB1-B4DA-D90EB3271FA5}"/>
    <cellStyle name="Calculation 3 3 2 3 4 2" xfId="16731" xr:uid="{D75E8DC7-7B49-48C9-B05B-E71F6B0C5816}"/>
    <cellStyle name="Calculation 3 3 2 3 4 2 2" xfId="35585" xr:uid="{EC1E6C25-F11D-454C-9F79-86827D73FBB4}"/>
    <cellStyle name="Calculation 3 3 2 3 4 2 3" xfId="28118" xr:uid="{4D3F925C-643A-4088-8768-9C366965F1F2}"/>
    <cellStyle name="Calculation 3 3 2 3 4 3" xfId="33196" xr:uid="{9CCBC797-392E-43BB-BB89-A62C598B42A9}"/>
    <cellStyle name="Calculation 3 3 2 3 4 4" xfId="25770" xr:uid="{F2B2380E-5130-4A85-AB1C-A3DC5F758480}"/>
    <cellStyle name="Calculation 3 3 2 3 5" xfId="9782" xr:uid="{0E685BBF-1054-4D8E-8F42-EB62072EE4A0}"/>
    <cellStyle name="Calculation 3 3 2 3 5 2" xfId="18409" xr:uid="{171AF8FB-C26A-40AA-AA0D-9498EB2C42FA}"/>
    <cellStyle name="Calculation 3 3 2 3 6" xfId="7926" xr:uid="{A40C8723-3EC2-4AA1-A136-338AD35859DC}"/>
    <cellStyle name="Calculation 3 3 2 3 6 2" xfId="16564" xr:uid="{66048F35-3B1F-4369-8B75-ECB6DEBA728E}"/>
    <cellStyle name="Calculation 3 3 2 3 7" xfId="12072" xr:uid="{93B2A4DB-2EAF-444C-80DE-AEBEC3CA3EB1}"/>
    <cellStyle name="Calculation 3 3 2 3 7 2" xfId="20696" xr:uid="{0C2C78A4-76D5-4AC0-89BF-6D5CFD11AE39}"/>
    <cellStyle name="Calculation 3 3 2 3 8" xfId="12467" xr:uid="{805F69AC-C05A-4FD2-BC15-70801C57FC40}"/>
    <cellStyle name="Calculation 3 3 2 3 8 2" xfId="21091" xr:uid="{7DAA6DCE-BEAF-4E2C-95C5-2FE32A993D3C}"/>
    <cellStyle name="Calculation 3 3 2 4" xfId="1723" xr:uid="{40026DA4-8020-417F-AF49-48AB2E8854D7}"/>
    <cellStyle name="Calculation 3 3 2 4 2" xfId="6092" xr:uid="{8352C02A-481B-4980-B1C6-CAA053881523}"/>
    <cellStyle name="Calculation 3 3 2 4 2 2" xfId="14744" xr:uid="{830ED915-BB6C-4488-AFB0-33C6C5125019}"/>
    <cellStyle name="Calculation 3 3 2 4 3" xfId="6622" xr:uid="{AB05487B-07C4-4FA6-9542-2FDDB3EC8679}"/>
    <cellStyle name="Calculation 3 3 2 4 3 2" xfId="15272" xr:uid="{0CC605FF-35F6-41FF-A67E-7391694F045B}"/>
    <cellStyle name="Calculation 3 3 2 4 4" xfId="6160" xr:uid="{DB6A7134-DFEB-49A2-937B-4E8AE76F08B4}"/>
    <cellStyle name="Calculation 3 3 2 4 4 2" xfId="14812" xr:uid="{F6C24D55-A477-4365-818C-C6C4338411B3}"/>
    <cellStyle name="Calculation 3 3 2 4 4 2 2" xfId="34885" xr:uid="{F6E7032D-0060-4936-8A8B-9F8607E54F84}"/>
    <cellStyle name="Calculation 3 3 2 4 4 2 3" xfId="27425" xr:uid="{AC40F03F-B7ED-496C-8756-E2D5B18DD30A}"/>
    <cellStyle name="Calculation 3 3 2 4 4 3" xfId="32493" xr:uid="{4CFC0C8E-0DB4-40C6-8CF1-E6E6FC199194}"/>
    <cellStyle name="Calculation 3 3 2 4 4 4" xfId="25077" xr:uid="{388E5E21-A41B-4F01-8E1F-D4AFA83A4FF8}"/>
    <cellStyle name="Calculation 3 3 2 4 5" xfId="9781" xr:uid="{06975699-2AF6-46AF-B35D-DAA08C74DD5B}"/>
    <cellStyle name="Calculation 3 3 2 4 5 2" xfId="18408" xr:uid="{761ADC2A-AB44-4B96-B8E1-A8C1145AC341}"/>
    <cellStyle name="Calculation 3 3 2 4 6" xfId="9271" xr:uid="{34B2E156-DE99-428F-BDD6-67B98A324F4C}"/>
    <cellStyle name="Calculation 3 3 2 4 6 2" xfId="17899" xr:uid="{96D82447-D700-4B8B-9E5D-DD816D85A669}"/>
    <cellStyle name="Calculation 3 3 2 4 7" xfId="11640" xr:uid="{C73A0AE4-6F21-40B6-8190-1D94A5B7B8B8}"/>
    <cellStyle name="Calculation 3 3 2 4 7 2" xfId="20265" xr:uid="{824CEAF7-1522-4731-A8B0-C5F05054ED55}"/>
    <cellStyle name="Calculation 3 3 2 4 8" xfId="11161" xr:uid="{B623B65B-68FB-46F2-A1E4-002A7A8175FC}"/>
    <cellStyle name="Calculation 3 3 2 4 8 2" xfId="19787" xr:uid="{86130046-5712-4AB4-A755-48C0C9518EDF}"/>
    <cellStyle name="Calculation 3 3 2 5" xfId="1724" xr:uid="{286BDAA5-1EEB-43B1-80A8-9DA31A9DAABA}"/>
    <cellStyle name="Calculation 3 3 2 5 2" xfId="6093" xr:uid="{F427C36C-0DF0-4283-99AA-2BE48011511C}"/>
    <cellStyle name="Calculation 3 3 2 5 2 2" xfId="14745" xr:uid="{808C5598-7809-400B-BEB2-D04E6E9177AA}"/>
    <cellStyle name="Calculation 3 3 2 5 3" xfId="4859" xr:uid="{5ACE02F6-7DFC-4EA2-84B0-B9238FCCE586}"/>
    <cellStyle name="Calculation 3 3 2 5 3 2" xfId="13519" xr:uid="{F8C532C2-9499-4E8C-80EB-3D97BE18FAE9}"/>
    <cellStyle name="Calculation 3 3 2 5 4" xfId="4634" xr:uid="{8B62C0BA-955A-49C9-8A01-AB42A6EE70EB}"/>
    <cellStyle name="Calculation 3 3 2 5 4 2" xfId="13295" xr:uid="{405CB4E6-ADBA-487F-9432-A22338D1C0B1}"/>
    <cellStyle name="Calculation 3 3 2 5 4 2 2" xfId="34292" xr:uid="{238302A8-6F62-41FF-87D4-4D65794C079B}"/>
    <cellStyle name="Calculation 3 3 2 5 4 2 3" xfId="26838" xr:uid="{9249C9BD-0F4E-4692-A0AA-396FB3105724}"/>
    <cellStyle name="Calculation 3 3 2 5 4 3" xfId="31903" xr:uid="{1820E445-5030-4316-BF42-1C3A2F6E3D5E}"/>
    <cellStyle name="Calculation 3 3 2 5 4 4" xfId="24490" xr:uid="{77E393FA-6749-44F5-B6B7-2F639FED48A6}"/>
    <cellStyle name="Calculation 3 3 2 5 5" xfId="9780" xr:uid="{FC13A70F-EB65-4F8A-B0EB-80F804931878}"/>
    <cellStyle name="Calculation 3 3 2 5 5 2" xfId="18407" xr:uid="{B1A69710-D6BD-40A7-9F05-75FCCE8AF408}"/>
    <cellStyle name="Calculation 3 3 2 5 6" xfId="8244" xr:uid="{D278F6B8-883C-4A0D-8F10-D2309C0FCD56}"/>
    <cellStyle name="Calculation 3 3 2 5 6 2" xfId="16882" xr:uid="{D4D655D9-7C8E-4584-9BB7-0984DAE87E17}"/>
    <cellStyle name="Calculation 3 3 2 5 7" xfId="12071" xr:uid="{15B356AE-F555-405B-BAD7-43E388DBE40D}"/>
    <cellStyle name="Calculation 3 3 2 5 7 2" xfId="20695" xr:uid="{4F2414CB-D63E-49E2-B5DD-A9FAAC8FC254}"/>
    <cellStyle name="Calculation 3 3 2 5 8" xfId="10393" xr:uid="{A6E03762-4B28-4458-9546-4526D7244E75}"/>
    <cellStyle name="Calculation 3 3 2 5 8 2" xfId="19020" xr:uid="{8A9CA1A4-F40D-4C93-B2B3-0FCD7176C483}"/>
    <cellStyle name="Calculation 3 3 2 6" xfId="1725" xr:uid="{2DC67202-A49D-49D2-B116-808ECEED632E}"/>
    <cellStyle name="Calculation 3 3 2 6 2" xfId="6094" xr:uid="{7BC839F8-7C20-4C79-A487-AF682EA81BF6}"/>
    <cellStyle name="Calculation 3 3 2 6 2 2" xfId="14746" xr:uid="{9E236010-F246-4AB3-8224-566B82BE9D30}"/>
    <cellStyle name="Calculation 3 3 2 6 3" xfId="4858" xr:uid="{AFF0D054-36E9-48D1-9FD4-F8E14CCEDE83}"/>
    <cellStyle name="Calculation 3 3 2 6 3 2" xfId="13518" xr:uid="{EF02B518-E401-45D3-8255-AF608A7EA038}"/>
    <cellStyle name="Calculation 3 3 2 6 4" xfId="8094" xr:uid="{831FAD3C-5AC2-40E4-B511-CC713ABF0BFF}"/>
    <cellStyle name="Calculation 3 3 2 6 4 2" xfId="16732" xr:uid="{D2913A9F-5463-4FD7-BA28-79D6F9FF64E8}"/>
    <cellStyle name="Calculation 3 3 2 6 4 2 2" xfId="35586" xr:uid="{C06C325D-75CE-4E51-8689-548F6F13C458}"/>
    <cellStyle name="Calculation 3 3 2 6 4 2 3" xfId="28119" xr:uid="{F79A791D-E05A-403D-A96B-D128E2039CD3}"/>
    <cellStyle name="Calculation 3 3 2 6 4 3" xfId="33197" xr:uid="{6EED9C77-4433-479A-8804-A72FEBA637BD}"/>
    <cellStyle name="Calculation 3 3 2 6 4 4" xfId="25771" xr:uid="{8F9BCFE2-432C-488B-895D-FC6213588063}"/>
    <cellStyle name="Calculation 3 3 2 6 5" xfId="7866" xr:uid="{3A34D343-2C57-4044-867F-62551B916F03}"/>
    <cellStyle name="Calculation 3 3 2 6 5 2" xfId="16504" xr:uid="{99301DF8-5E4B-4BD6-868B-AA1951A1DCFB}"/>
    <cellStyle name="Calculation 3 3 2 6 6" xfId="10460" xr:uid="{1D5AC164-EA3B-49E8-8E96-8DA5A47D7EB0}"/>
    <cellStyle name="Calculation 3 3 2 6 6 2" xfId="19087" xr:uid="{60498B3E-9556-4E6C-8339-7B83036B6C3D}"/>
    <cellStyle name="Calculation 3 3 2 6 7" xfId="12070" xr:uid="{F7A43EDE-CBA7-4B0B-8FB0-3A7A25D994A5}"/>
    <cellStyle name="Calculation 3 3 2 6 7 2" xfId="20694" xr:uid="{6D247ADC-0CF5-40A8-9A0D-F7D3A193744A}"/>
    <cellStyle name="Calculation 3 3 2 6 8" xfId="11525" xr:uid="{0581A157-E455-4BD4-8BB4-BAD30F4122BA}"/>
    <cellStyle name="Calculation 3 3 2 6 8 2" xfId="20150" xr:uid="{9115DBFF-696A-4F51-A121-C46EF242F5DE}"/>
    <cellStyle name="Calculation 3 3 2 7" xfId="6089" xr:uid="{E6154772-89D2-4B3E-BD3B-DD3B5B6FE2B0}"/>
    <cellStyle name="Calculation 3 3 2 7 2" xfId="14741" xr:uid="{96928F5C-4AAE-4524-932E-9D7EC694645C}"/>
    <cellStyle name="Calculation 3 3 2 8" xfId="6624" xr:uid="{2B8CCC3E-CFF0-4EA3-8EA2-8198C35629D6}"/>
    <cellStyle name="Calculation 3 3 2 8 2" xfId="15274" xr:uid="{66805510-9D37-4654-B414-23CC9F20D3D1}"/>
    <cellStyle name="Calculation 3 3 2 9" xfId="4633" xr:uid="{933E7103-21BE-4551-8E7E-4BD103DA3FC9}"/>
    <cellStyle name="Calculation 3 3 2 9 2" xfId="13294" xr:uid="{09DAA2CE-D01F-4D0D-9102-53BABC5BE6F3}"/>
    <cellStyle name="Calculation 3 3 2 9 2 2" xfId="34291" xr:uid="{FAA7A1AE-D7BE-4B9A-9D5C-8D0CF5196A11}"/>
    <cellStyle name="Calculation 3 3 2 9 2 3" xfId="26837" xr:uid="{AE4C3D40-1AA7-425B-B826-59C6FBBB496F}"/>
    <cellStyle name="Calculation 3 3 2 9 3" xfId="31902" xr:uid="{2166B596-2B24-4B31-BFAE-AD26B3A0EE7A}"/>
    <cellStyle name="Calculation 3 3 2 9 4" xfId="24489" xr:uid="{D6F5359D-B64B-481B-BB3C-6537BE101540}"/>
    <cellStyle name="Calculation 3 3 3" xfId="1726" xr:uid="{61788761-8CE8-4A72-81A9-1DC965B77EBB}"/>
    <cellStyle name="Calculation 3 3 3 2" xfId="6095" xr:uid="{68C0DEDC-BAD9-4B2C-94BF-CDD5501D39C6}"/>
    <cellStyle name="Calculation 3 3 3 2 2" xfId="14747" xr:uid="{0ABE3CE1-D141-4EF3-B08B-0D82E7975F73}"/>
    <cellStyle name="Calculation 3 3 3 3" xfId="6619" xr:uid="{536879D4-5133-4CC2-81C4-087DDED7340D}"/>
    <cellStyle name="Calculation 3 3 3 3 2" xfId="15271" xr:uid="{CF76402A-B451-43EA-8309-BFF3A53CF612}"/>
    <cellStyle name="Calculation 3 3 3 4" xfId="6161" xr:uid="{A4D2C742-F098-4659-998F-9A1212FC1A0B}"/>
    <cellStyle name="Calculation 3 3 3 4 2" xfId="14813" xr:uid="{4FBEA99B-C771-4017-98F9-155499F772EC}"/>
    <cellStyle name="Calculation 3 3 3 4 2 2" xfId="34886" xr:uid="{4AF19BDE-BFCF-4A09-8560-1BAEA6D3DC79}"/>
    <cellStyle name="Calculation 3 3 3 4 2 3" xfId="27426" xr:uid="{D7A60E9A-C36C-43DD-BDB2-DC2AF1711013}"/>
    <cellStyle name="Calculation 3 3 3 4 3" xfId="32494" xr:uid="{DCDF99E5-3A2E-4576-B140-D412D5674144}"/>
    <cellStyle name="Calculation 3 3 3 4 4" xfId="25078" xr:uid="{96E1C0B2-01E0-4714-AF4A-F38CFE181F49}"/>
    <cellStyle name="Calculation 3 3 3 5" xfId="9779" xr:uid="{1A21C6B8-FC5D-4502-912A-350E5DD17981}"/>
    <cellStyle name="Calculation 3 3 3 5 2" xfId="18406" xr:uid="{92A1D1F7-5031-47DD-9B54-D6DE8E59E793}"/>
    <cellStyle name="Calculation 3 3 3 6" xfId="4816" xr:uid="{6F7273B6-B652-4550-8707-4586CD7CC385}"/>
    <cellStyle name="Calculation 3 3 3 6 2" xfId="13477" xr:uid="{4E825E97-AC06-4066-BC7A-674F3CCA5E36}"/>
    <cellStyle name="Calculation 3 3 3 7" xfId="7746" xr:uid="{BE9AA0B9-2C0D-4C5B-89E1-2ECEEEAEE6FB}"/>
    <cellStyle name="Calculation 3 3 3 7 2" xfId="16384" xr:uid="{55B539FD-2F9F-497B-A0A4-D5EB45E88762}"/>
    <cellStyle name="Calculation 3 3 3 8" xfId="11162" xr:uid="{53B8622F-B8F5-4FB8-BAB7-2C2A0971CF98}"/>
    <cellStyle name="Calculation 3 3 3 8 2" xfId="19788" xr:uid="{F87D43C7-892A-4CED-B654-BAE79A417994}"/>
    <cellStyle name="Calculation 3 3 4" xfId="1727" xr:uid="{67F81547-E216-4E78-9E74-FF976D0B3436}"/>
    <cellStyle name="Calculation 3 3 4 2" xfId="6096" xr:uid="{71709B53-A1FB-4CA5-A8B1-20795D8F4E12}"/>
    <cellStyle name="Calculation 3 3 4 2 2" xfId="14748" xr:uid="{89BFF97A-CC8B-4553-82DC-BF0DFCE7783C}"/>
    <cellStyle name="Calculation 3 3 4 3" xfId="6618" xr:uid="{92AB79F9-B07F-436B-BDDA-D61DD9AF1E51}"/>
    <cellStyle name="Calculation 3 3 4 3 2" xfId="15270" xr:uid="{1564B36C-3B91-48DD-96D1-42EF84F64C9E}"/>
    <cellStyle name="Calculation 3 3 4 4" xfId="6162" xr:uid="{B10B1C0C-21FE-437C-92CF-E553E03481C9}"/>
    <cellStyle name="Calculation 3 3 4 4 2" xfId="14814" xr:uid="{A1DF6813-C7E2-45B6-A9DE-C74950F3795C}"/>
    <cellStyle name="Calculation 3 3 4 4 2 2" xfId="34887" xr:uid="{0D760F87-7F4F-4A73-8894-DE568D0C6BA3}"/>
    <cellStyle name="Calculation 3 3 4 4 2 3" xfId="27427" xr:uid="{EE87A2AD-DBC6-4972-9127-E075181A4285}"/>
    <cellStyle name="Calculation 3 3 4 4 3" xfId="32495" xr:uid="{B6955690-FDE3-4E20-98D2-8106E62BB2C7}"/>
    <cellStyle name="Calculation 3 3 4 4 4" xfId="25079" xr:uid="{1DC425E7-C341-44B7-8EB3-68030EA9E93D}"/>
    <cellStyle name="Calculation 3 3 4 5" xfId="9778" xr:uid="{507F0043-0825-47D7-AF46-AC228C7E8C55}"/>
    <cellStyle name="Calculation 3 3 4 5 2" xfId="18405" xr:uid="{09CC0DF2-F131-454C-9F8D-EA1C4FF52F2B}"/>
    <cellStyle name="Calculation 3 3 4 6" xfId="5155" xr:uid="{6CB24DA5-FC6D-4E75-8232-1B28D20AE348}"/>
    <cellStyle name="Calculation 3 3 4 6 2" xfId="13814" xr:uid="{0EC89BC0-4059-4000-AF09-214716CFDBB5}"/>
    <cellStyle name="Calculation 3 3 4 7" xfId="12069" xr:uid="{20BBF5AD-9D49-4DE8-930A-059E1574302B}"/>
    <cellStyle name="Calculation 3 3 4 7 2" xfId="20693" xr:uid="{4E3F215C-C991-458C-A225-AF32F4D63852}"/>
    <cellStyle name="Calculation 3 3 4 8" xfId="10196" xr:uid="{43BD2DAF-DE51-4B9B-B080-F3692E7928D1}"/>
    <cellStyle name="Calculation 3 3 4 8 2" xfId="18823" xr:uid="{698A2819-9220-497E-BADE-E1C6E5ADEE86}"/>
    <cellStyle name="Calculation 3 3 5" xfId="1728" xr:uid="{DA4A1588-EAE7-407C-9629-F4D7695A449A}"/>
    <cellStyle name="Calculation 3 3 5 2" xfId="6097" xr:uid="{6BB28AA6-1B41-4EBF-AF2C-3E72D19A0610}"/>
    <cellStyle name="Calculation 3 3 5 2 2" xfId="14749" xr:uid="{CE583A53-AA81-416C-8334-9597A2E1E58B}"/>
    <cellStyle name="Calculation 3 3 5 3" xfId="4856" xr:uid="{D130B34E-98D4-451E-8939-222CE0D2C8F6}"/>
    <cellStyle name="Calculation 3 3 5 3 2" xfId="13517" xr:uid="{86CA6719-96DC-4E43-9DEE-E8F8102ACF9C}"/>
    <cellStyle name="Calculation 3 3 5 4" xfId="5276" xr:uid="{1481E603-30DF-4357-B858-4225C015CCAC}"/>
    <cellStyle name="Calculation 3 3 5 4 2" xfId="13935" xr:uid="{B061880B-2602-45D7-AE14-917EE142B097}"/>
    <cellStyle name="Calculation 3 3 5 4 2 2" xfId="34538" xr:uid="{A052E44D-42A0-437E-8731-D7F3630F0D53}"/>
    <cellStyle name="Calculation 3 3 5 4 2 3" xfId="27081" xr:uid="{1E0A172F-DE7A-4402-A5B2-A53277058AB6}"/>
    <cellStyle name="Calculation 3 3 5 4 3" xfId="32147" xr:uid="{E7C7D1C6-2FFC-4970-A9CF-9C2444C0B399}"/>
    <cellStyle name="Calculation 3 3 5 4 4" xfId="24733" xr:uid="{76EF40B3-A58A-4FD1-BB4D-BC0DDC1F330D}"/>
    <cellStyle name="Calculation 3 3 5 5" xfId="9203" xr:uid="{45B68940-17DB-45FA-AD90-69D17BB0BA9A}"/>
    <cellStyle name="Calculation 3 3 5 5 2" xfId="17831" xr:uid="{FBF162E4-7233-4B00-8A64-757EE63D7407}"/>
    <cellStyle name="Calculation 3 3 5 6" xfId="10461" xr:uid="{B0CC07BC-8285-4846-A773-82E087F37EF0}"/>
    <cellStyle name="Calculation 3 3 5 6 2" xfId="19088" xr:uid="{27967F29-0C00-4488-A661-1928D550B01E}"/>
    <cellStyle name="Calculation 3 3 5 7" xfId="12068" xr:uid="{545CEC2F-A77E-4433-9A4C-2C90DC642E57}"/>
    <cellStyle name="Calculation 3 3 5 7 2" xfId="20692" xr:uid="{68C44215-22EE-4786-B5B0-BF0C3F7A51C1}"/>
    <cellStyle name="Calculation 3 3 5 8" xfId="12468" xr:uid="{7DABDAA4-738D-4FC4-8ED9-1C8274B52F67}"/>
    <cellStyle name="Calculation 3 3 5 8 2" xfId="21092" xr:uid="{18C0B984-8001-4417-8ADC-E3B29F399D42}"/>
    <cellStyle name="Calculation 3 3 6" xfId="1729" xr:uid="{D0A3F70E-703F-448A-A244-43B43F492EA7}"/>
    <cellStyle name="Calculation 3 3 6 2" xfId="6098" xr:uid="{CBC391D0-6E0E-419E-BF45-AEEA50768B7D}"/>
    <cellStyle name="Calculation 3 3 6 2 2" xfId="14750" xr:uid="{FB35B3E3-6B03-4B89-9F33-DA4E6A9D99D1}"/>
    <cellStyle name="Calculation 3 3 6 3" xfId="6617" xr:uid="{8584128F-BB5B-4729-8A35-43E0A4FA63CD}"/>
    <cellStyle name="Calculation 3 3 6 3 2" xfId="15269" xr:uid="{768B05D2-2470-4E06-943B-47FE652A7952}"/>
    <cellStyle name="Calculation 3 3 6 4" xfId="8095" xr:uid="{4C0C5F51-EA80-4A80-9D3D-09A8AD5D91AF}"/>
    <cellStyle name="Calculation 3 3 6 4 2" xfId="16733" xr:uid="{5E07D9D8-8884-4DF3-A45F-7309E3D8DEAA}"/>
    <cellStyle name="Calculation 3 3 6 4 2 2" xfId="35587" xr:uid="{CD910242-BB9A-4045-AF3A-06FF63550B2B}"/>
    <cellStyle name="Calculation 3 3 6 4 2 3" xfId="28120" xr:uid="{FE790CEF-ED80-44DA-AA74-BA652A304AAE}"/>
    <cellStyle name="Calculation 3 3 6 4 3" xfId="33198" xr:uid="{1DE689C3-338C-4F72-A9AF-E0FA4A386402}"/>
    <cellStyle name="Calculation 3 3 6 4 4" xfId="25772" xr:uid="{D7429943-09A9-49D9-9835-BAFC477AEF66}"/>
    <cellStyle name="Calculation 3 3 6 5" xfId="9777" xr:uid="{CF2D8678-A1FD-4777-8A78-5285B93C578C}"/>
    <cellStyle name="Calculation 3 3 6 5 2" xfId="18404" xr:uid="{F26266E1-243F-40B7-9667-D580517A5A97}"/>
    <cellStyle name="Calculation 3 3 6 6" xfId="8998" xr:uid="{7FF07996-1B27-4A3B-987B-6FC084720DDB}"/>
    <cellStyle name="Calculation 3 3 6 6 2" xfId="17626" xr:uid="{F0C7A985-8C76-4BDC-96F0-B7822A5D4980}"/>
    <cellStyle name="Calculation 3 3 6 7" xfId="11641" xr:uid="{CDA49CB0-3FF0-45C2-A45E-FD8C8404134C}"/>
    <cellStyle name="Calculation 3 3 6 7 2" xfId="20266" xr:uid="{940336B5-F537-4CF1-B97C-09FD3CE97145}"/>
    <cellStyle name="Calculation 3 3 6 8" xfId="12469" xr:uid="{7715429F-E363-4F49-A5F6-EA9D9906155D}"/>
    <cellStyle name="Calculation 3 3 6 8 2" xfId="21093" xr:uid="{BB81A5B6-40D4-4397-A733-E89B0C7F19DE}"/>
    <cellStyle name="Calculation 3 3 7" xfId="1730" xr:uid="{05BD1AAF-86D0-42C8-A930-A15C91288666}"/>
    <cellStyle name="Calculation 3 3 7 2" xfId="6099" xr:uid="{2A52D337-8792-4E4D-8B33-F96DCECF11AD}"/>
    <cellStyle name="Calculation 3 3 7 2 2" xfId="14751" xr:uid="{429095E3-759B-4BCF-811E-794F25246C44}"/>
    <cellStyle name="Calculation 3 3 7 3" xfId="6616" xr:uid="{F1E36667-F3A7-43A7-940D-DF865ED178EB}"/>
    <cellStyle name="Calculation 3 3 7 3 2" xfId="15268" xr:uid="{48361260-9CD8-4AF5-A743-A4F64B9B2FC8}"/>
    <cellStyle name="Calculation 3 3 7 4" xfId="9740" xr:uid="{90E28055-D1BA-445F-ACA0-2A2C52D2DFBC}"/>
    <cellStyle name="Calculation 3 3 7 4 2" xfId="18367" xr:uid="{C9D2EAB5-7B9E-4EEB-B6E6-ECDD46B1A71D}"/>
    <cellStyle name="Calculation 3 3 7 4 2 2" xfId="35926" xr:uid="{5E3552FF-6A50-43D5-819F-84FBB38B30C7}"/>
    <cellStyle name="Calculation 3 3 7 4 2 3" xfId="28444" xr:uid="{966FAC3C-3902-47D6-B837-BB246FCD5411}"/>
    <cellStyle name="Calculation 3 3 7 4 3" xfId="33533" xr:uid="{8803D2F0-C6A9-4226-A929-9077F568BD76}"/>
    <cellStyle name="Calculation 3 3 7 4 4" xfId="26098" xr:uid="{350F064B-CB40-4366-9F2F-E52F4630CC51}"/>
    <cellStyle name="Calculation 3 3 7 5" xfId="9776" xr:uid="{B0A5F410-2B85-4B0B-B17F-B9490AA0A622}"/>
    <cellStyle name="Calculation 3 3 7 5 2" xfId="18403" xr:uid="{CCE9180F-D207-4327-AC7B-AC472998C9BD}"/>
    <cellStyle name="Calculation 3 3 7 6" xfId="11174" xr:uid="{C7CDB82D-DC62-461E-87D5-B78A4730B229}"/>
    <cellStyle name="Calculation 3 3 7 6 2" xfId="19799" xr:uid="{85888F5B-B709-4102-8951-02DB602A349B}"/>
    <cellStyle name="Calculation 3 3 7 7" xfId="12067" xr:uid="{673981DA-69CC-4590-92B1-EA96DFDBB671}"/>
    <cellStyle name="Calculation 3 3 7 7 2" xfId="20691" xr:uid="{A8116A2F-DADA-42BF-A0A9-D5B9C8E49B43}"/>
    <cellStyle name="Calculation 3 3 7 8" xfId="10340" xr:uid="{86498EBA-C854-4387-8DD0-FF19623B318E}"/>
    <cellStyle name="Calculation 3 3 7 8 2" xfId="18967" xr:uid="{D44D0E97-E458-4F2C-9F12-E5E0F31F871C}"/>
    <cellStyle name="Calculation 3 3 8" xfId="6088" xr:uid="{2D2E82C3-96EC-4C81-A87F-836269DD8B4E}"/>
    <cellStyle name="Calculation 3 3 8 2" xfId="14740" xr:uid="{A34F5FA8-A5B2-4F90-A3AB-309D2A060835}"/>
    <cellStyle name="Calculation 3 3 9" xfId="6625" xr:uid="{27B59683-74D3-4FF6-AD6A-D063F3A8D71A}"/>
    <cellStyle name="Calculation 3 3 9 2" xfId="15275" xr:uid="{1661268D-DF14-4ACF-9198-6E1C30F25D75}"/>
    <cellStyle name="Calculation 3 4" xfId="1731" xr:uid="{A26AAD82-0490-402E-832E-00395D9EB82C}"/>
    <cellStyle name="Calculation 3 4 10" xfId="4855" xr:uid="{E4476801-20A4-4019-BA27-4CA1544C0831}"/>
    <cellStyle name="Calculation 3 4 10 2" xfId="13516" xr:uid="{F8C2E1A8-FC3D-4C09-86A9-979136325D83}"/>
    <cellStyle name="Calculation 3 4 11" xfId="9735" xr:uid="{B11624FD-B7E0-4760-B2CF-5B90221AC6EA}"/>
    <cellStyle name="Calculation 3 4 11 2" xfId="18363" xr:uid="{09FF6292-3EAC-4127-ACEC-097D4D1FB33D}"/>
    <cellStyle name="Calculation 3 4 11 2 2" xfId="35923" xr:uid="{4229559A-078A-45F2-9DB9-E9943C3A0ADF}"/>
    <cellStyle name="Calculation 3 4 11 2 3" xfId="28441" xr:uid="{721479F6-EF92-4E14-B7CE-FA88F41CD350}"/>
    <cellStyle name="Calculation 3 4 11 3" xfId="33529" xr:uid="{0B5D7133-DDAA-464B-AE7B-034F45D1B6D0}"/>
    <cellStyle name="Calculation 3 4 11 4" xfId="26094" xr:uid="{739EB580-084F-4CCD-98B1-7E44E0B4FE2C}"/>
    <cellStyle name="Calculation 3 4 12" xfId="9204" xr:uid="{A6D787F4-767F-44C7-9BDC-117189B2D367}"/>
    <cellStyle name="Calculation 3 4 12 2" xfId="17832" xr:uid="{57EF9F2D-D056-46E8-B142-1910E39334C7}"/>
    <cellStyle name="Calculation 3 4 13" xfId="11169" xr:uid="{06EF229F-59E3-4674-ACD1-AA081A93D980}"/>
    <cellStyle name="Calculation 3 4 13 2" xfId="19795" xr:uid="{C25F9469-EA0B-4B5F-AB33-73FB44E3FC9A}"/>
    <cellStyle name="Calculation 3 4 14" xfId="12066" xr:uid="{FCE2C26F-757A-4360-8BB0-668106D05D9A}"/>
    <cellStyle name="Calculation 3 4 14 2" xfId="20690" xr:uid="{4ADA9A65-1FAC-414F-8D0F-34EC3237E391}"/>
    <cellStyle name="Calculation 3 4 15" xfId="10338" xr:uid="{3A69A4C3-60B3-4252-8822-076F0D349C57}"/>
    <cellStyle name="Calculation 3 4 15 2" xfId="18965" xr:uid="{CB0F9789-6039-46ED-919A-B8190A20D7BF}"/>
    <cellStyle name="Calculation 3 4 2" xfId="1732" xr:uid="{89B07847-54FF-400A-B0DE-00FB8C2E9E3B}"/>
    <cellStyle name="Calculation 3 4 2 2" xfId="6101" xr:uid="{19B47790-A846-4481-850E-2554A8FECE76}"/>
    <cellStyle name="Calculation 3 4 2 2 2" xfId="14753" xr:uid="{7DE08142-3DCF-4B81-A576-B29A8C92F15B}"/>
    <cellStyle name="Calculation 3 4 2 3" xfId="6615" xr:uid="{F893C51B-963C-4B67-9819-AD3581454C70}"/>
    <cellStyle name="Calculation 3 4 2 3 2" xfId="15267" xr:uid="{1D810A3A-E3A8-482F-B5CE-7336A709CE03}"/>
    <cellStyle name="Calculation 3 4 2 4" xfId="4635" xr:uid="{D01AF6E1-8DB7-4EDB-883A-9E4CBF70A8BC}"/>
    <cellStyle name="Calculation 3 4 2 4 2" xfId="13296" xr:uid="{DAFD2DFA-7BEB-4CC9-88BD-DF94737C246F}"/>
    <cellStyle name="Calculation 3 4 2 4 2 2" xfId="34293" xr:uid="{AFA86D74-AFF9-4F1A-AB28-CCCA15109948}"/>
    <cellStyle name="Calculation 3 4 2 4 2 3" xfId="26839" xr:uid="{94D58EDF-E2B5-4B98-95D8-E8F853E2DE3F}"/>
    <cellStyle name="Calculation 3 4 2 4 3" xfId="31904" xr:uid="{1AC98705-84EA-4996-8907-92527FBDC401}"/>
    <cellStyle name="Calculation 3 4 2 4 4" xfId="24491" xr:uid="{3FA4CED0-7E5E-4F23-AD5C-569F4FB8B144}"/>
    <cellStyle name="Calculation 3 4 2 5" xfId="9775" xr:uid="{0EC091BD-642E-43E0-B9CD-C1EB79ACDFA2}"/>
    <cellStyle name="Calculation 3 4 2 5 2" xfId="18402" xr:uid="{F57C2FA5-73DD-4FAD-8412-AFA5D12957CB}"/>
    <cellStyle name="Calculation 3 4 2 6" xfId="6533" xr:uid="{A8F325CD-2A26-40C6-B546-E896D81ADE2C}"/>
    <cellStyle name="Calculation 3 4 2 6 2" xfId="15185" xr:uid="{787BA741-DA30-48DA-9A44-C6BD129BB1A2}"/>
    <cellStyle name="Calculation 3 4 2 7" xfId="11642" xr:uid="{E3267FB7-7DA4-4686-AB36-1BD15C8CE12D}"/>
    <cellStyle name="Calculation 3 4 2 7 2" xfId="20267" xr:uid="{58CEECE3-A14A-4B5A-935F-B8F8A730D948}"/>
    <cellStyle name="Calculation 3 4 2 8" xfId="5908" xr:uid="{7274FE51-563E-4AE6-B77B-E723B2470CD1}"/>
    <cellStyle name="Calculation 3 4 2 8 2" xfId="14560" xr:uid="{9DD5638D-6BD1-4B40-84D2-82EF04E42895}"/>
    <cellStyle name="Calculation 3 4 3" xfId="1733" xr:uid="{45DF2D0B-AD3D-4AF6-830C-7923D11EBD94}"/>
    <cellStyle name="Calculation 3 4 3 2" xfId="6102" xr:uid="{690735EE-1118-47DF-ACC5-42FAB8AC584E}"/>
    <cellStyle name="Calculation 3 4 3 2 2" xfId="14754" xr:uid="{66CD26D1-4CD3-4881-B616-8263FEB625B4}"/>
    <cellStyle name="Calculation 3 4 3 3" xfId="6614" xr:uid="{857E8EC5-4FD7-48C9-A2F6-B7335EC0A840}"/>
    <cellStyle name="Calculation 3 4 3 3 2" xfId="15266" xr:uid="{8AAF7936-6014-4A31-8576-6293E9438C31}"/>
    <cellStyle name="Calculation 3 4 3 4" xfId="6163" xr:uid="{F398BB98-C1D5-4A1B-875F-3B4B2FB66024}"/>
    <cellStyle name="Calculation 3 4 3 4 2" xfId="14815" xr:uid="{6E3C19EE-BEDB-4F52-9CE7-FB9EFEBE85AB}"/>
    <cellStyle name="Calculation 3 4 3 4 2 2" xfId="34888" xr:uid="{B8172E7D-A1F4-4954-BB40-BBBCBC3CB6C9}"/>
    <cellStyle name="Calculation 3 4 3 4 2 3" xfId="27428" xr:uid="{E8CAAAC3-C9D8-4343-804C-8C14F79B76EB}"/>
    <cellStyle name="Calculation 3 4 3 4 3" xfId="32496" xr:uid="{32BB5222-89B7-4A81-A874-6F9DD04982DE}"/>
    <cellStyle name="Calculation 3 4 3 4 4" xfId="25080" xr:uid="{5792D0AE-5039-46D6-AAD7-9536C3EDD25D}"/>
    <cellStyle name="Calculation 3 4 3 5" xfId="9774" xr:uid="{D418F554-6F58-42C1-8208-69E38D5BCD78}"/>
    <cellStyle name="Calculation 3 4 3 5 2" xfId="18401" xr:uid="{C6448025-63F7-4A24-A6DA-5334C75CFB12}"/>
    <cellStyle name="Calculation 3 4 3 6" xfId="8245" xr:uid="{C5FB3D70-CD25-4409-A5E4-399C62B7068E}"/>
    <cellStyle name="Calculation 3 4 3 6 2" xfId="16883" xr:uid="{DDBA7936-455F-4220-AA11-C277AD204F94}"/>
    <cellStyle name="Calculation 3 4 3 7" xfId="12065" xr:uid="{E16983A6-6210-4C5D-B65A-9F60373B0413}"/>
    <cellStyle name="Calculation 3 4 3 7 2" xfId="20689" xr:uid="{F3B2D1AF-CE53-4A0E-B48A-D3E1B64B4B14}"/>
    <cellStyle name="Calculation 3 4 3 8" xfId="10195" xr:uid="{5F9FB11A-245F-476B-8E6B-C83A9482224A}"/>
    <cellStyle name="Calculation 3 4 3 8 2" xfId="18822" xr:uid="{98CE5FAA-B151-498E-825B-247D5DD5DF26}"/>
    <cellStyle name="Calculation 3 4 4" xfId="1734" xr:uid="{AE684C33-7F61-42ED-B182-39B876B3132B}"/>
    <cellStyle name="Calculation 3 4 4 2" xfId="6103" xr:uid="{FE1F2986-D092-43C4-BB2C-72075CBA58C8}"/>
    <cellStyle name="Calculation 3 4 4 2 2" xfId="14755" xr:uid="{C4DCD91D-658E-4AFC-AFDF-D6F763760B08}"/>
    <cellStyle name="Calculation 3 4 4 3" xfId="6613" xr:uid="{12403CEE-0B52-4F67-B1CF-96A6B5526040}"/>
    <cellStyle name="Calculation 3 4 4 3 2" xfId="15265" xr:uid="{29271488-BC65-46E4-9725-53CE3DE41FC4}"/>
    <cellStyle name="Calculation 3 4 4 4" xfId="7720" xr:uid="{0C3BEBEC-DD26-4C33-8B8E-4D9D026D96A8}"/>
    <cellStyle name="Calculation 3 4 4 4 2" xfId="16358" xr:uid="{EECF54DA-FE9C-4B75-BFDE-93582C08AEF7}"/>
    <cellStyle name="Calculation 3 4 4 4 2 2" xfId="35458" xr:uid="{58C467A6-782D-43D0-B0AB-1DC179896EED}"/>
    <cellStyle name="Calculation 3 4 4 4 2 3" xfId="27995" xr:uid="{0797AF7F-B8BE-4794-B109-025E25FC1A87}"/>
    <cellStyle name="Calculation 3 4 4 4 3" xfId="33072" xr:uid="{4BEC451D-91B8-45E6-AC64-7DE0965A73A6}"/>
    <cellStyle name="Calculation 3 4 4 4 4" xfId="25647" xr:uid="{3D4FC8C7-1CE8-444E-A82C-BC952407FC07}"/>
    <cellStyle name="Calculation 3 4 4 5" xfId="5165" xr:uid="{B5B6CDCA-B34F-4552-BDBD-2B9C1CA0F903}"/>
    <cellStyle name="Calculation 3 4 4 5 2" xfId="13824" xr:uid="{A590A1F5-D677-4A56-B1E2-A6138405E0C5}"/>
    <cellStyle name="Calculation 3 4 4 6" xfId="9102" xr:uid="{B16E9273-E3AF-4F71-A122-2E9B8CF2D341}"/>
    <cellStyle name="Calculation 3 4 4 6 2" xfId="17730" xr:uid="{9A6E5C78-B295-4102-BBFB-EE6ACD528FA8}"/>
    <cellStyle name="Calculation 3 4 4 7" xfId="12064" xr:uid="{9A426B07-3DCB-475B-8212-843C69DE09BA}"/>
    <cellStyle name="Calculation 3 4 4 7 2" xfId="20688" xr:uid="{2915C48D-E18E-4C5F-811C-613C1DFE293E}"/>
    <cellStyle name="Calculation 3 4 4 8" xfId="12422" xr:uid="{DAB3E44C-85D4-4630-A6BC-CE2411A989EB}"/>
    <cellStyle name="Calculation 3 4 4 8 2" xfId="21046" xr:uid="{07F9F5CB-963D-4375-ACBA-A03D5A80C01E}"/>
    <cellStyle name="Calculation 3 4 5" xfId="1735" xr:uid="{2A6B2546-312C-4D77-94C7-565BCB58959A}"/>
    <cellStyle name="Calculation 3 4 5 2" xfId="6104" xr:uid="{DC41B99A-BBCD-4609-A4F2-628D91B36B43}"/>
    <cellStyle name="Calculation 3 4 5 2 2" xfId="14756" xr:uid="{4B212B73-DAB6-4D21-AD4B-66D0993A4CAE}"/>
    <cellStyle name="Calculation 3 4 5 3" xfId="6612" xr:uid="{A5B77679-C0D8-455B-A8B9-4D3EBA42E558}"/>
    <cellStyle name="Calculation 3 4 5 3 2" xfId="15264" xr:uid="{71F9108A-5F58-4544-AE75-CED7EACBCE38}"/>
    <cellStyle name="Calculation 3 4 5 4" xfId="9742" xr:uid="{2ADF7363-9805-4C6B-9B74-A2A8183BDC76}"/>
    <cellStyle name="Calculation 3 4 5 4 2" xfId="18369" xr:uid="{919086C1-C038-43D3-A357-3C77CA1AE25A}"/>
    <cellStyle name="Calculation 3 4 5 4 2 2" xfId="35928" xr:uid="{C2CFA35A-8628-44CD-8620-D5EB21A41CAD}"/>
    <cellStyle name="Calculation 3 4 5 4 2 3" xfId="28446" xr:uid="{98840547-5997-4019-AF38-ED0A875BE22C}"/>
    <cellStyle name="Calculation 3 4 5 4 3" xfId="33535" xr:uid="{D63717A8-6B50-45E3-A06D-9C0015639C15}"/>
    <cellStyle name="Calculation 3 4 5 4 4" xfId="26100" xr:uid="{3BEC7D16-127F-44ED-ABA2-897A7CCD8AD5}"/>
    <cellStyle name="Calculation 3 4 5 5" xfId="9773" xr:uid="{044B5F9A-9A4F-4144-B6E4-CA933E525710}"/>
    <cellStyle name="Calculation 3 4 5 5 2" xfId="18400" xr:uid="{E42AB87D-AD59-4186-A9D8-097B15F02BD2}"/>
    <cellStyle name="Calculation 3 4 5 6" xfId="11176" xr:uid="{C5069DE8-BAED-4D0D-8D3B-EAA338ECCC3F}"/>
    <cellStyle name="Calculation 3 4 5 6 2" xfId="19801" xr:uid="{F5755B0B-5738-44DF-9C78-B8A406100B98}"/>
    <cellStyle name="Calculation 3 4 5 7" xfId="12063" xr:uid="{6F115DEF-F770-4815-878A-CEC92AFA7292}"/>
    <cellStyle name="Calculation 3 4 5 7 2" xfId="20687" xr:uid="{D3427AE4-A924-4E7A-87B9-0EE8B04FCB81}"/>
    <cellStyle name="Calculation 3 4 5 8" xfId="12610" xr:uid="{A8BEB5EB-E500-4DCB-8919-9A4EFE12AD85}"/>
    <cellStyle name="Calculation 3 4 5 8 2" xfId="21233" xr:uid="{BA26DB37-B848-4750-A20C-863C80B4EEBB}"/>
    <cellStyle name="Calculation 3 4 6" xfId="1736" xr:uid="{9C9B7938-2BE6-4521-A731-D63B63B37EE3}"/>
    <cellStyle name="Calculation 3 4 6 2" xfId="6105" xr:uid="{56CB1BC0-9BDF-4839-BEFF-BC768ACBE782}"/>
    <cellStyle name="Calculation 3 4 6 2 2" xfId="14757" xr:uid="{C42DE8CD-387C-486C-8942-C70B43ED3A70}"/>
    <cellStyle name="Calculation 3 4 6 3" xfId="4854" xr:uid="{9A672DC3-5675-4BB2-88E8-17CD8E7A491A}"/>
    <cellStyle name="Calculation 3 4 6 3 2" xfId="13515" xr:uid="{371355B1-C568-4DFE-BE75-79261C027BB6}"/>
    <cellStyle name="Calculation 3 4 6 4" xfId="9738" xr:uid="{DE445980-C0A9-428F-BA65-035A2CE7766F}"/>
    <cellStyle name="Calculation 3 4 6 4 2" xfId="18366" xr:uid="{86BC4626-7FEE-47C8-A0B7-1DA755C28E15}"/>
    <cellStyle name="Calculation 3 4 6 4 2 2" xfId="35925" xr:uid="{34F8D324-2EC3-4649-8EAE-56268C4F6A75}"/>
    <cellStyle name="Calculation 3 4 6 4 2 3" xfId="28443" xr:uid="{20CAD95F-FEA9-4DDD-BD27-9E2A6316DF63}"/>
    <cellStyle name="Calculation 3 4 6 4 3" xfId="33531" xr:uid="{43DEB1C2-1895-4315-A304-F52207DF0E93}"/>
    <cellStyle name="Calculation 3 4 6 4 4" xfId="26096" xr:uid="{83C1CEF2-F696-430E-897C-F982D0A10F9E}"/>
    <cellStyle name="Calculation 3 4 6 5" xfId="9772" xr:uid="{ED3251B0-9F53-442A-B9E0-7AB82E7F6923}"/>
    <cellStyle name="Calculation 3 4 6 5 2" xfId="18399" xr:uid="{3239281F-0732-46DD-84D0-B0E3F25C5579}"/>
    <cellStyle name="Calculation 3 4 6 6" xfId="11172" xr:uid="{E95DC4DD-8526-42FD-9F5C-73C87A3308B2}"/>
    <cellStyle name="Calculation 3 4 6 6 2" xfId="19798" xr:uid="{D51C154B-B727-4740-A18C-67D0A399B304}"/>
    <cellStyle name="Calculation 3 4 6 7" xfId="12062" xr:uid="{4A9C75B6-A60E-4D20-91E2-94A072636446}"/>
    <cellStyle name="Calculation 3 4 6 7 2" xfId="20686" xr:uid="{6B42435D-CEE6-4851-90C2-0F99BDD08612}"/>
    <cellStyle name="Calculation 3 4 6 8" xfId="10339" xr:uid="{C09C6293-10C7-44C5-8D36-34AF6929F913}"/>
    <cellStyle name="Calculation 3 4 6 8 2" xfId="18966" xr:uid="{E0AEDB1A-7D19-401E-93FD-A9BC6B0056EF}"/>
    <cellStyle name="Calculation 3 4 7" xfId="1737" xr:uid="{363054CC-70DF-4096-93F8-2FC25A2561AB}"/>
    <cellStyle name="Calculation 3 4 7 2" xfId="6106" xr:uid="{7816E388-AD34-471C-82C2-52E68E78379F}"/>
    <cellStyle name="Calculation 3 4 7 2 2" xfId="14758" xr:uid="{06C76E74-6244-4004-9897-52F6A719BFF9}"/>
    <cellStyle name="Calculation 3 4 7 3" xfId="6611" xr:uid="{F0648483-7A82-4B16-8CC2-950781D1B9E1}"/>
    <cellStyle name="Calculation 3 4 7 3 2" xfId="15263" xr:uid="{427FC014-141F-461C-9624-C87076BF874D}"/>
    <cellStyle name="Calculation 3 4 7 4" xfId="9734" xr:uid="{4B23E7C4-4BCA-40B0-BCA9-4A07E9705F19}"/>
    <cellStyle name="Calculation 3 4 7 4 2" xfId="18362" xr:uid="{9A92E73D-4007-421F-9144-8F01412245ED}"/>
    <cellStyle name="Calculation 3 4 7 4 2 2" xfId="35922" xr:uid="{7868C244-17A8-487F-9C87-E6F1E6068634}"/>
    <cellStyle name="Calculation 3 4 7 4 2 3" xfId="28440" xr:uid="{D967DEF2-2342-4ED5-A775-4FE8FCBE1952}"/>
    <cellStyle name="Calculation 3 4 7 4 3" xfId="33528" xr:uid="{ED634C13-B907-49BD-8141-1E10D6A04AF1}"/>
    <cellStyle name="Calculation 3 4 7 4 4" xfId="26093" xr:uid="{7A82EE0C-B45C-4D5E-8087-39DCAD568A57}"/>
    <cellStyle name="Calculation 3 4 7 5" xfId="9205" xr:uid="{6CA6B8DD-7021-45D7-9EB9-A643016A9E94}"/>
    <cellStyle name="Calculation 3 4 7 5 2" xfId="17833" xr:uid="{BB9F7033-A730-4A36-87C5-25D08FA32626}"/>
    <cellStyle name="Calculation 3 4 7 6" xfId="11168" xr:uid="{1DC4FF51-BB02-4028-ADC0-E3AE9381A730}"/>
    <cellStyle name="Calculation 3 4 7 6 2" xfId="19794" xr:uid="{AAC3E320-16AC-4E2B-BB1E-053F0CFE6C01}"/>
    <cellStyle name="Calculation 3 4 7 7" xfId="8870" xr:uid="{C5E6AF48-4DC0-43EB-9D71-93284DDFD739}"/>
    <cellStyle name="Calculation 3 4 7 7 2" xfId="17498" xr:uid="{24802656-D485-4E57-B70C-3F48A44E8CA0}"/>
    <cellStyle name="Calculation 3 4 7 8" xfId="10721" xr:uid="{2912E686-F50F-4C3F-A42D-F1C223741B67}"/>
    <cellStyle name="Calculation 3 4 7 8 2" xfId="19347" xr:uid="{26923FD7-4CE0-4C00-8B63-C9ABB4FCBB77}"/>
    <cellStyle name="Calculation 3 4 8" xfId="1738" xr:uid="{EFA5E8F8-EC17-4FF7-A4A9-0D2B32D3E3EF}"/>
    <cellStyle name="Calculation 3 4 8 2" xfId="6107" xr:uid="{AE1CDCE5-403E-4B96-8287-64250F10847E}"/>
    <cellStyle name="Calculation 3 4 8 2 2" xfId="14759" xr:uid="{7F3AA9F3-A7F0-4287-878E-8DDCF7129F2C}"/>
    <cellStyle name="Calculation 3 4 8 3" xfId="6610" xr:uid="{EEC2E73C-95B9-4C26-B7D0-D8E09919ABE9}"/>
    <cellStyle name="Calculation 3 4 8 3 2" xfId="15262" xr:uid="{702FE0C2-CF8F-477B-9D1B-6C798569994B}"/>
    <cellStyle name="Calculation 3 4 8 4" xfId="6164" xr:uid="{B37627A3-7AAD-4614-B4A4-35296C92C76B}"/>
    <cellStyle name="Calculation 3 4 8 4 2" xfId="14816" xr:uid="{31C6EBC6-DB3A-41B5-9EE3-CC84694D2F57}"/>
    <cellStyle name="Calculation 3 4 8 4 2 2" xfId="34889" xr:uid="{D9401C03-3DD4-4C47-8CB4-3DF337D46285}"/>
    <cellStyle name="Calculation 3 4 8 4 2 3" xfId="27429" xr:uid="{286E4591-2238-4A38-8048-39DF2B41A08E}"/>
    <cellStyle name="Calculation 3 4 8 4 3" xfId="32497" xr:uid="{5A9A9878-FEE9-4D5C-BEA8-905C33788FD0}"/>
    <cellStyle name="Calculation 3 4 8 4 4" xfId="25081" xr:uid="{C3F3DB36-F773-4C30-A835-6843075141AB}"/>
    <cellStyle name="Calculation 3 4 8 5" xfId="9771" xr:uid="{3E45E94D-267C-4647-BA34-DD126075FD80}"/>
    <cellStyle name="Calculation 3 4 8 5 2" xfId="18398" xr:uid="{085BDEE9-C1CC-4697-A583-58CCDFAB3EF6}"/>
    <cellStyle name="Calculation 3 4 8 6" xfId="9270" xr:uid="{B9AE54B1-0387-4A1B-AD55-7EADCB15D4CC}"/>
    <cellStyle name="Calculation 3 4 8 6 2" xfId="17898" xr:uid="{CBEC761E-0FC0-46AB-9037-0CAC61730545}"/>
    <cellStyle name="Calculation 3 4 8 7" xfId="12061" xr:uid="{FB8DA97F-2219-44DA-A0FE-55F2CD36265A}"/>
    <cellStyle name="Calculation 3 4 8 7 2" xfId="20685" xr:uid="{F491E08D-4436-41EF-ADF1-4F85A6FD6A71}"/>
    <cellStyle name="Calculation 3 4 8 8" xfId="11163" xr:uid="{B16B22C2-CD52-4F85-9B76-88BB6AF8BEF6}"/>
    <cellStyle name="Calculation 3 4 8 8 2" xfId="19789" xr:uid="{D9110875-7837-4A55-83A9-429760C9B742}"/>
    <cellStyle name="Calculation 3 4 9" xfId="6100" xr:uid="{E6D21769-FCF5-492F-A128-FD22F077DB61}"/>
    <cellStyle name="Calculation 3 4 9 2" xfId="14752" xr:uid="{F65F074B-592E-41BC-82DB-5F869E16E624}"/>
    <cellStyle name="Calculation 3 5" xfId="1739" xr:uid="{5A33D531-4F87-4012-B1CA-FDA8850FD32B}"/>
    <cellStyle name="Calculation 3 5 2" xfId="6108" xr:uid="{0B13397D-5AB3-42D4-BECA-B52E90D745D0}"/>
    <cellStyle name="Calculation 3 5 2 2" xfId="14760" xr:uid="{85C2BF4A-38CB-42C6-9564-0F19D0DDB664}"/>
    <cellStyle name="Calculation 3 5 3" xfId="4853" xr:uid="{1EA549E6-41F1-4525-8875-3331C5041C66}"/>
    <cellStyle name="Calculation 3 5 3 2" xfId="13514" xr:uid="{AE8F88DA-82D9-4A4E-982E-8AB626470E1E}"/>
    <cellStyle name="Calculation 3 5 4" xfId="4636" xr:uid="{4EEBCFEB-1409-4487-93E5-36EFDDBFEE79}"/>
    <cellStyle name="Calculation 3 5 4 2" xfId="13297" xr:uid="{81235652-C85B-4ACE-8643-B87DA3ED7ECD}"/>
    <cellStyle name="Calculation 3 5 4 2 2" xfId="34294" xr:uid="{EFFE4290-C879-46F7-ADCE-A8831E5019B8}"/>
    <cellStyle name="Calculation 3 5 4 2 3" xfId="26840" xr:uid="{DC56BC41-AE62-40D6-846F-B0C2D359C025}"/>
    <cellStyle name="Calculation 3 5 4 3" xfId="31905" xr:uid="{46E7E5EE-3633-438C-96DF-A09756FA119C}"/>
    <cellStyle name="Calculation 3 5 4 4" xfId="24492" xr:uid="{BED9860A-407C-41A2-B553-F589AB083F8D}"/>
    <cellStyle name="Calculation 3 5 5" xfId="9770" xr:uid="{DBC4C1B0-6E7C-48A8-B781-527132DDF5A4}"/>
    <cellStyle name="Calculation 3 5 5 2" xfId="18397" xr:uid="{BFF2A682-01D9-4DDB-BA48-77E647A99435}"/>
    <cellStyle name="Calculation 3 5 6" xfId="6534" xr:uid="{3C7A1C90-7CFC-4DE4-81DB-FDBE14E8C55A}"/>
    <cellStyle name="Calculation 3 5 6 2" xfId="15186" xr:uid="{0DFEBB54-E560-4019-A4C1-C998C27048CB}"/>
    <cellStyle name="Calculation 3 5 7" xfId="12060" xr:uid="{F23B2883-BE7D-4498-8A3F-FF8D7AA53BB6}"/>
    <cellStyle name="Calculation 3 5 7 2" xfId="20684" xr:uid="{BB896E3F-93BB-4AD9-A0E0-BAAB749614A2}"/>
    <cellStyle name="Calculation 3 5 8" xfId="8057" xr:uid="{32E16208-8A71-49F7-908C-A39D1D5D1ED4}"/>
    <cellStyle name="Calculation 3 5 8 2" xfId="16695" xr:uid="{33FB1E99-6A55-4AAF-B2E9-535EB72DE394}"/>
    <cellStyle name="Calculation 3 6" xfId="1740" xr:uid="{F1C193C0-6A18-4046-90B3-D3D76161C200}"/>
    <cellStyle name="Calculation 3 6 2" xfId="6109" xr:uid="{C9CD7043-A9D6-44EB-9619-29BC5411CCE6}"/>
    <cellStyle name="Calculation 3 6 2 2" xfId="14761" xr:uid="{45D10D2D-ADBA-4C07-9C44-B1341D195047}"/>
    <cellStyle name="Calculation 3 6 3" xfId="4852" xr:uid="{3EAF3387-03C5-4109-8001-4C03C2346C9D}"/>
    <cellStyle name="Calculation 3 6 3 2" xfId="13513" xr:uid="{2D9391E0-B323-412C-A561-3C797164E358}"/>
    <cellStyle name="Calculation 3 6 4" xfId="9741" xr:uid="{0ED1E371-0EA7-42B3-95A7-0E59FCD4C186}"/>
    <cellStyle name="Calculation 3 6 4 2" xfId="18368" xr:uid="{D8C104CC-977C-43F6-9DD4-7BAA5417242C}"/>
    <cellStyle name="Calculation 3 6 4 2 2" xfId="35927" xr:uid="{1DC72FBE-9F2C-4A1F-A76B-26428E9D8392}"/>
    <cellStyle name="Calculation 3 6 4 2 3" xfId="28445" xr:uid="{6A37D260-B259-4CCF-8681-E97881C332CE}"/>
    <cellStyle name="Calculation 3 6 4 3" xfId="33534" xr:uid="{1B9C452C-5E6A-4966-A1E0-436F6C3CEE56}"/>
    <cellStyle name="Calculation 3 6 4 4" xfId="26099" xr:uid="{C05E2D25-3F4F-4587-8360-28AB019266D3}"/>
    <cellStyle name="Calculation 3 6 5" xfId="9206" xr:uid="{13553E65-6DCB-40BB-97F3-DAA8A3C41C3F}"/>
    <cellStyle name="Calculation 3 6 5 2" xfId="17834" xr:uid="{83BA08C4-0F62-4AB0-B5B8-97A5E757ADDD}"/>
    <cellStyle name="Calculation 3 6 6" xfId="11175" xr:uid="{E099009E-242C-4CD5-A0DB-EF2585373AB5}"/>
    <cellStyle name="Calculation 3 6 6 2" xfId="19800" xr:uid="{0BAE52A5-75F2-4B8E-9CA9-CCCB2C0749AD}"/>
    <cellStyle name="Calculation 3 6 7" xfId="11643" xr:uid="{F415D3C2-6D90-42BB-9F44-A063D5D3013E}"/>
    <cellStyle name="Calculation 3 6 7 2" xfId="20268" xr:uid="{19ACC582-947A-4956-A1EC-335C9AC1C028}"/>
    <cellStyle name="Calculation 3 6 8" xfId="12609" xr:uid="{C9188049-9BB4-4BC4-A62B-4D2158245044}"/>
    <cellStyle name="Calculation 3 6 8 2" xfId="21232" xr:uid="{08764DAA-3F82-4275-92BC-C82CA68BA040}"/>
    <cellStyle name="Calculation 3 7" xfId="1741" xr:uid="{9367416A-E98A-438D-9568-6784A62CD435}"/>
    <cellStyle name="Calculation 3 7 2" xfId="6110" xr:uid="{E9493FB7-2D14-4C3D-9440-B461AF83BC5B}"/>
    <cellStyle name="Calculation 3 7 2 2" xfId="14762" xr:uid="{5BA1950A-DA06-4E94-B836-45194C47B80A}"/>
    <cellStyle name="Calculation 3 7 3" xfId="4851" xr:uid="{BDE98A90-949C-4839-93E7-25FEB03A1ACC}"/>
    <cellStyle name="Calculation 3 7 3 2" xfId="13512" xr:uid="{B48359D4-4642-41E9-90CC-95E2D8968CD1}"/>
    <cellStyle name="Calculation 3 7 4" xfId="9736" xr:uid="{EB706B8E-14C2-40E7-8D28-9A36EC5ACDC3}"/>
    <cellStyle name="Calculation 3 7 4 2" xfId="18364" xr:uid="{47176389-DCFA-497C-B8EC-6D35C83C9ECF}"/>
    <cellStyle name="Calculation 3 7 4 2 2" xfId="35924" xr:uid="{DA32BD16-4823-4E44-ADDE-CF0F9C56C56B}"/>
    <cellStyle name="Calculation 3 7 4 2 3" xfId="28442" xr:uid="{C4F9232A-6E42-4740-ACB0-49ECAE9BFC80}"/>
    <cellStyle name="Calculation 3 7 4 3" xfId="33530" xr:uid="{ABD53C81-41B3-47C5-814C-59C220DF8DD9}"/>
    <cellStyle name="Calculation 3 7 4 4" xfId="26095" xr:uid="{352B8CA1-8DD2-4A55-8A1C-819A923E70AF}"/>
    <cellStyle name="Calculation 3 7 5" xfId="9769" xr:uid="{C591900C-92AC-45FC-9109-A610DB346A6D}"/>
    <cellStyle name="Calculation 3 7 5 2" xfId="18396" xr:uid="{37190D95-C27C-449E-995F-F1DFA0443978}"/>
    <cellStyle name="Calculation 3 7 6" xfId="11170" xr:uid="{E0387CCF-A8E1-4890-9713-FE94AB166AC8}"/>
    <cellStyle name="Calculation 3 7 6 2" xfId="19796" xr:uid="{D0DD9C15-3EB0-4FE4-BDD7-70DE9F5D6AA0}"/>
    <cellStyle name="Calculation 3 7 7" xfId="12059" xr:uid="{45AAA37C-D954-4074-946D-C7EE5762F61C}"/>
    <cellStyle name="Calculation 3 7 7 2" xfId="20683" xr:uid="{79B76012-507C-49F1-9B48-FFEE01118E7C}"/>
    <cellStyle name="Calculation 3 7 8" xfId="11426" xr:uid="{E2A9721D-881A-4943-9CAA-964AF52F5493}"/>
    <cellStyle name="Calculation 3 7 8 2" xfId="20051" xr:uid="{C952E925-B653-4524-B628-47BC489DDE30}"/>
    <cellStyle name="Calculation 3 8" xfId="1742" xr:uid="{766525AF-64FE-4810-B2B0-95DB446976A6}"/>
    <cellStyle name="Calculation 3 8 2" xfId="6111" xr:uid="{F4962562-534C-4B81-958B-F7FD6F8F3587}"/>
    <cellStyle name="Calculation 3 8 2 2" xfId="14763" xr:uid="{16B5F293-1627-4CD0-AF30-FFE291298974}"/>
    <cellStyle name="Calculation 3 8 3" xfId="6609" xr:uid="{A02FAB9C-A694-4838-A047-69E179AC3217}"/>
    <cellStyle name="Calculation 3 8 3 2" xfId="15261" xr:uid="{86E63812-885A-4F72-A5BD-D67A0DE0D604}"/>
    <cellStyle name="Calculation 3 8 4" xfId="4637" xr:uid="{41E03844-7E50-4BBB-A0CB-82C073C1C119}"/>
    <cellStyle name="Calculation 3 8 4 2" xfId="13298" xr:uid="{5A0843CB-D263-44F1-A570-CE527B3BA498}"/>
    <cellStyle name="Calculation 3 8 4 2 2" xfId="34295" xr:uid="{ADE244F2-614A-4E06-98E7-9254BD1DBB21}"/>
    <cellStyle name="Calculation 3 8 4 2 3" xfId="26841" xr:uid="{1C52FDF5-C20A-49EF-89FE-E89347FE7585}"/>
    <cellStyle name="Calculation 3 8 4 3" xfId="31906" xr:uid="{1A9D39B9-D3BC-428E-8BC0-EA7B8E900216}"/>
    <cellStyle name="Calculation 3 8 4 4" xfId="24493" xr:uid="{0634AF68-D661-4A72-B804-7D69BB15CA0B}"/>
    <cellStyle name="Calculation 3 8 5" xfId="9768" xr:uid="{5433DE9A-25FA-4C8D-BD0E-17C65EBFA12B}"/>
    <cellStyle name="Calculation 3 8 5 2" xfId="18395" xr:uid="{CD92BDF9-8322-48DA-B40F-E1ACF04D8D3F}"/>
    <cellStyle name="Calculation 3 8 6" xfId="4817" xr:uid="{3E026621-4C99-4F7C-B93E-ED3FCFBB53C0}"/>
    <cellStyle name="Calculation 3 8 6 2" xfId="13478" xr:uid="{A35DBDBA-58AF-4E1C-99CC-AFC85496CD63}"/>
    <cellStyle name="Calculation 3 8 7" xfId="12058" xr:uid="{1DA5D415-03E4-4ED8-B68F-EC30741DC1F1}"/>
    <cellStyle name="Calculation 3 8 7 2" xfId="20682" xr:uid="{096C1461-5A97-4F59-BD81-46449A206F39}"/>
    <cellStyle name="Calculation 3 8 8" xfId="11164" xr:uid="{9B673EA9-838E-46D6-979B-3EBA3F8CC219}"/>
    <cellStyle name="Calculation 3 8 8 2" xfId="19790" xr:uid="{ED2C5C2B-44EA-4C60-B227-DCE3C0D77CBD}"/>
    <cellStyle name="Calculation 3 9" xfId="1743" xr:uid="{23A06166-5098-42ED-B825-57CCA24028A8}"/>
    <cellStyle name="Calculation 3 9 2" xfId="6112" xr:uid="{A92BFB11-5361-49BA-97EF-7D10AC271EE0}"/>
    <cellStyle name="Calculation 3 9 2 2" xfId="14764" xr:uid="{4E511410-FD7B-48FA-9E42-AD74F16F2C3F}"/>
    <cellStyle name="Calculation 3 9 3" xfId="6608" xr:uid="{085FABFB-132C-4FD0-BF1C-005B077180C4}"/>
    <cellStyle name="Calculation 3 9 3 2" xfId="15260" xr:uid="{07DE2EDF-BFDA-43D3-B547-70B2FD37D8F9}"/>
    <cellStyle name="Calculation 3 9 4" xfId="4638" xr:uid="{9C10B2F7-23AC-4106-8AE9-DCA1DE1CE4A7}"/>
    <cellStyle name="Calculation 3 9 4 2" xfId="13299" xr:uid="{B97BDCEB-235B-409D-B9B3-6C631690AF8B}"/>
    <cellStyle name="Calculation 3 9 4 2 2" xfId="34296" xr:uid="{05FCBA95-270C-4332-9E58-7F4ADCF22DCD}"/>
    <cellStyle name="Calculation 3 9 4 2 3" xfId="26842" xr:uid="{5EBF7DEB-7312-4240-AF8D-03CF32CF3747}"/>
    <cellStyle name="Calculation 3 9 4 3" xfId="31907" xr:uid="{EF262757-ADBE-4F59-BF5B-485D64EBCBED}"/>
    <cellStyle name="Calculation 3 9 4 4" xfId="24494" xr:uid="{7E8EB182-C54D-4EFF-8F1C-6ED21A089F90}"/>
    <cellStyle name="Calculation 3 9 5" xfId="7865" xr:uid="{91D3B2C8-59E1-4A3C-A631-A5468526F080}"/>
    <cellStyle name="Calculation 3 9 5 2" xfId="16503" xr:uid="{A1F8A448-FF47-4E9D-B338-20DD9847B8DB}"/>
    <cellStyle name="Calculation 3 9 6" xfId="9269" xr:uid="{5F9369D2-AC53-40BA-AF56-58E059513F5A}"/>
    <cellStyle name="Calculation 3 9 6 2" xfId="17897" xr:uid="{30408629-4D64-49E2-A89A-A6D2F53DF03C}"/>
    <cellStyle name="Calculation 3 9 7" xfId="11644" xr:uid="{3153DB95-39A1-4265-A196-CD6F0C64C18A}"/>
    <cellStyle name="Calculation 3 9 7 2" xfId="20269" xr:uid="{0D4E7140-099B-4D31-9C42-037010EA4335}"/>
    <cellStyle name="Calculation 3 9 8" xfId="5186" xr:uid="{1E77E45E-1B25-4628-928D-19CB99921EF4}"/>
    <cellStyle name="Calculation 3 9 8 2" xfId="13845" xr:uid="{6DF9BF51-51EA-4341-8FCD-0EC606A6A6E2}"/>
    <cellStyle name="Calculation 4" xfId="1744" xr:uid="{CE3A84B6-FDF0-43D6-98DE-24EFEDEC9BDF}"/>
    <cellStyle name="Calculation 4 10" xfId="4850" xr:uid="{70FC9FC4-0EEF-437F-96DC-49288DE89016}"/>
    <cellStyle name="Calculation 4 10 2" xfId="13511" xr:uid="{4A9443E0-5C3F-4F7A-988B-E2AAE49E752B}"/>
    <cellStyle name="Calculation 4 11" xfId="7718" xr:uid="{3EC92283-550D-4704-91F1-25566B37C1D1}"/>
    <cellStyle name="Calculation 4 11 2" xfId="16356" xr:uid="{53E2E1E6-F7DA-46A7-B630-A2C70AAAAB24}"/>
    <cellStyle name="Calculation 4 11 2 2" xfId="35456" xr:uid="{C987C5D6-4DD9-4014-9093-124EF09C2101}"/>
    <cellStyle name="Calculation 4 11 2 3" xfId="27993" xr:uid="{80B75101-6CB9-4FAE-821D-04C7AD7F4C7F}"/>
    <cellStyle name="Calculation 4 11 3" xfId="33070" xr:uid="{7B2DBE41-B7B9-4277-83D4-14E01E82D791}"/>
    <cellStyle name="Calculation 4 11 4" xfId="25645" xr:uid="{01CE01C0-7458-4886-8364-FD276F98967F}"/>
    <cellStyle name="Calculation 4 12" xfId="9767" xr:uid="{92D70098-B69D-4CC4-AB7F-FB0DE9DBFB41}"/>
    <cellStyle name="Calculation 4 12 2" xfId="18394" xr:uid="{C41A3E03-A955-42BA-A75A-917550A4DF89}"/>
    <cellStyle name="Calculation 4 13" xfId="7899" xr:uid="{AB379D5D-F242-43A6-B6E5-532E2A6B9C59}"/>
    <cellStyle name="Calculation 4 13 2" xfId="16537" xr:uid="{76F14909-F1E1-4001-94F0-FDBC64E23590}"/>
    <cellStyle name="Calculation 4 14" xfId="12057" xr:uid="{57B44614-28CF-4BF1-A828-BD9C269DEDE1}"/>
    <cellStyle name="Calculation 4 14 2" xfId="20681" xr:uid="{2835DD99-C30F-495C-BF46-5BD0A418971A}"/>
    <cellStyle name="Calculation 4 15" xfId="12420" xr:uid="{0FC6CE27-14B9-49C7-B5CE-8647F6AF05FB}"/>
    <cellStyle name="Calculation 4 15 2" xfId="21044" xr:uid="{A44A264C-46FF-493F-BC04-05482CBE4918}"/>
    <cellStyle name="Calculation 4 2" xfId="1745" xr:uid="{9F22EA82-63A3-40F0-AF19-D9BFA2131758}"/>
    <cellStyle name="Calculation 4 2 10" xfId="9766" xr:uid="{6D93147F-A9F8-42D8-9D08-32F787ABF39A}"/>
    <cellStyle name="Calculation 4 2 10 2" xfId="18393" xr:uid="{21F4B9B3-91E9-4BFA-AAA6-163323D63A79}"/>
    <cellStyle name="Calculation 4 2 11" xfId="5352" xr:uid="{794690BA-B63E-4F3D-91EE-8E8BECC3868D}"/>
    <cellStyle name="Calculation 4 2 11 2" xfId="14011" xr:uid="{6AD0C9D8-3846-4CD0-8127-5AFD796CEE8C}"/>
    <cellStyle name="Calculation 4 2 12" xfId="12056" xr:uid="{B6631C4B-826B-47F3-BFE7-D467692F51C7}"/>
    <cellStyle name="Calculation 4 2 12 2" xfId="20680" xr:uid="{BC7FD2A4-82AB-4880-BAD1-63ABF0B853B4}"/>
    <cellStyle name="Calculation 4 2 13" xfId="10392" xr:uid="{581226A0-4EF6-4E54-A5C4-595B0F72D376}"/>
    <cellStyle name="Calculation 4 2 13 2" xfId="19019" xr:uid="{8181DAB7-48D0-4C1F-8BE9-C377B8715B3E}"/>
    <cellStyle name="Calculation 4 2 2" xfId="1746" xr:uid="{BBB19412-AB8B-4BD3-9AD1-9C233D68CE7A}"/>
    <cellStyle name="Calculation 4 2 2 2" xfId="6115" xr:uid="{4FA4F629-A3E2-4374-B442-CE6902F2E058}"/>
    <cellStyle name="Calculation 4 2 2 2 2" xfId="14767" xr:uid="{63AA65D6-5566-4925-A312-E339EF50FD92}"/>
    <cellStyle name="Calculation 4 2 2 3" xfId="6606" xr:uid="{CC86D6C6-A45A-41B7-9C85-2B33321AA986}"/>
    <cellStyle name="Calculation 4 2 2 3 2" xfId="15258" xr:uid="{F5496F02-5912-48CF-965E-D4B2E6E06F8E}"/>
    <cellStyle name="Calculation 4 2 2 4" xfId="6166" xr:uid="{B2076F25-C1F4-47D2-BA93-C76EBD8A206B}"/>
    <cellStyle name="Calculation 4 2 2 4 2" xfId="14818" xr:uid="{76AAA035-C5D5-4A25-9053-C4F53399A545}"/>
    <cellStyle name="Calculation 4 2 2 4 2 2" xfId="34891" xr:uid="{1FA226E6-055A-429A-8898-91A1D2D5DE6B}"/>
    <cellStyle name="Calculation 4 2 2 4 2 3" xfId="27431" xr:uid="{5BE23EF3-15F1-44A4-AB44-CADFD4725BBD}"/>
    <cellStyle name="Calculation 4 2 2 4 3" xfId="32499" xr:uid="{06FD99A8-B56F-4EA1-A0A3-43EEF1607341}"/>
    <cellStyle name="Calculation 4 2 2 4 4" xfId="25083" xr:uid="{5582116A-A1DB-4BAD-8113-94EA1E2BFE00}"/>
    <cellStyle name="Calculation 4 2 2 5" xfId="9207" xr:uid="{16B43D76-F9B4-4685-8043-4F784ACD17D6}"/>
    <cellStyle name="Calculation 4 2 2 5 2" xfId="17835" xr:uid="{741D4BEF-1C17-4E85-9335-D561CAE241E4}"/>
    <cellStyle name="Calculation 4 2 2 6" xfId="6535" xr:uid="{4CC26D14-46AF-42DF-AA76-2AB592C756AA}"/>
    <cellStyle name="Calculation 4 2 2 6 2" xfId="15187" xr:uid="{3928C766-021A-45F2-84DD-94E91D7EA38C}"/>
    <cellStyle name="Calculation 4 2 2 7" xfId="9051" xr:uid="{6CFE2000-F823-4B9F-8901-6B0EA6F503C8}"/>
    <cellStyle name="Calculation 4 2 2 7 2" xfId="17679" xr:uid="{99D343C8-FD58-41D6-A5D1-5024F94FD921}"/>
    <cellStyle name="Calculation 4 2 2 8" xfId="9467" xr:uid="{F1FA50CE-90DC-4D4B-9DCB-36F22570FA5D}"/>
    <cellStyle name="Calculation 4 2 2 8 2" xfId="18095" xr:uid="{18F85FF0-D21F-426A-9A44-54AF82F399FD}"/>
    <cellStyle name="Calculation 4 2 3" xfId="1747" xr:uid="{C61D75B7-CB8A-4C20-9C1F-5CC30ACA0393}"/>
    <cellStyle name="Calculation 4 2 3 2" xfId="6116" xr:uid="{E82C3D30-E627-47ED-A135-FF55B91C78C1}"/>
    <cellStyle name="Calculation 4 2 3 2 2" xfId="14768" xr:uid="{9BAB2C8C-3157-4EC4-BC36-2D011BC72BED}"/>
    <cellStyle name="Calculation 4 2 3 3" xfId="4849" xr:uid="{9008994C-4F1E-4ADB-92E1-902C4C8EE347}"/>
    <cellStyle name="Calculation 4 2 3 3 2" xfId="13510" xr:uid="{ABCACC4B-8C49-46B0-A222-0700B7803EC4}"/>
    <cellStyle name="Calculation 4 2 3 4" xfId="7719" xr:uid="{9E10BFDA-31B3-49EE-81A2-C567661183B3}"/>
    <cellStyle name="Calculation 4 2 3 4 2" xfId="16357" xr:uid="{DACB2CE5-4A90-468F-AD4D-0E1C5E2AA97F}"/>
    <cellStyle name="Calculation 4 2 3 4 2 2" xfId="35457" xr:uid="{E81895D3-EA6D-4EC9-816B-3F843FD82568}"/>
    <cellStyle name="Calculation 4 2 3 4 2 3" xfId="27994" xr:uid="{DE4649DA-6FEF-41DC-BBAC-7B2F5DC36C02}"/>
    <cellStyle name="Calculation 4 2 3 4 3" xfId="33071" xr:uid="{56C112A4-BE1A-42A0-B11C-4215AE6AF121}"/>
    <cellStyle name="Calculation 4 2 3 4 4" xfId="25646" xr:uid="{4C266CB2-C9D9-44E9-B2E3-DCD4F47AE3B2}"/>
    <cellStyle name="Calculation 4 2 3 5" xfId="9765" xr:uid="{E86080B4-2B95-4940-873F-81D12A396138}"/>
    <cellStyle name="Calculation 4 2 3 5 2" xfId="18392" xr:uid="{FF2F3F39-4065-44B7-B4B2-40F55FEF9DD6}"/>
    <cellStyle name="Calculation 4 2 3 6" xfId="10134" xr:uid="{6FC02A86-3CCF-48B3-92F4-13A57CDEEDD7}"/>
    <cellStyle name="Calculation 4 2 3 6 2" xfId="18761" xr:uid="{193084DD-F8E8-42EE-8C95-3072661DDFCE}"/>
    <cellStyle name="Calculation 4 2 3 7" xfId="12055" xr:uid="{52185226-6EBF-4D8F-B3CF-43E00D7F10FF}"/>
    <cellStyle name="Calculation 4 2 3 7 2" xfId="20679" xr:uid="{4710E0B4-47E8-4C2E-880A-069559C9BBC3}"/>
    <cellStyle name="Calculation 4 2 3 8" xfId="11541" xr:uid="{B0E16BBD-DF1A-46BA-9376-108E9DB55C6D}"/>
    <cellStyle name="Calculation 4 2 3 8 2" xfId="20166" xr:uid="{8FEB1404-2190-4092-A88D-BBAF8FD19E9F}"/>
    <cellStyle name="Calculation 4 2 4" xfId="1748" xr:uid="{798CE146-34C6-49CF-B0AB-CA7902E2D87E}"/>
    <cellStyle name="Calculation 4 2 4 2" xfId="6117" xr:uid="{3018E6F6-35E6-49F1-8761-A49BC04A2DA0}"/>
    <cellStyle name="Calculation 4 2 4 2 2" xfId="14769" xr:uid="{533CBCB1-3B75-4080-B03F-97E9F4D10A43}"/>
    <cellStyle name="Calculation 4 2 4 3" xfId="6605" xr:uid="{2E8EC782-5A92-42FF-81E6-07EEE53513FF}"/>
    <cellStyle name="Calculation 4 2 4 3 2" xfId="15257" xr:uid="{96FA6032-B3D0-41AF-871C-453397E18464}"/>
    <cellStyle name="Calculation 4 2 4 4" xfId="7721" xr:uid="{187BACB1-A08A-4C35-A853-AC517BDBE2F2}"/>
    <cellStyle name="Calculation 4 2 4 4 2" xfId="16359" xr:uid="{E2EAA452-2641-42CE-9A52-017CE93E912F}"/>
    <cellStyle name="Calculation 4 2 4 4 2 2" xfId="35459" xr:uid="{B6A4280E-2AED-4A0E-A25A-9D83552A9584}"/>
    <cellStyle name="Calculation 4 2 4 4 2 3" xfId="27996" xr:uid="{222676E1-54B4-40CE-8D9E-67FC62911091}"/>
    <cellStyle name="Calculation 4 2 4 4 3" xfId="33073" xr:uid="{BBBC2DEF-6468-4529-9470-6508650FD51A}"/>
    <cellStyle name="Calculation 4 2 4 4 4" xfId="25648" xr:uid="{3B627738-2109-43CB-B4F0-C23EDB943196}"/>
    <cellStyle name="Calculation 4 2 4 5" xfId="9764" xr:uid="{A2AD7BA2-C34C-4057-AB30-8D9EE2023E12}"/>
    <cellStyle name="Calculation 4 2 4 5 2" xfId="18391" xr:uid="{4FFFA778-5747-488D-9846-E47E20532220}"/>
    <cellStyle name="Calculation 4 2 4 6" xfId="10136" xr:uid="{F6169C86-7061-4105-A4E6-35A582CCF3FE}"/>
    <cellStyle name="Calculation 4 2 4 6 2" xfId="18763" xr:uid="{9172F214-321C-4FEB-9681-3AFD5D509718}"/>
    <cellStyle name="Calculation 4 2 4 7" xfId="12054" xr:uid="{17A275BC-03BD-4F40-8166-1DE15BBFF83E}"/>
    <cellStyle name="Calculation 4 2 4 7 2" xfId="20678" xr:uid="{5A84FF16-FC51-4CD0-941D-C723FC8FBE2D}"/>
    <cellStyle name="Calculation 4 2 4 8" xfId="10673" xr:uid="{CEEC2AEC-F1AB-42B7-89CE-677AA1FF25CC}"/>
    <cellStyle name="Calculation 4 2 4 8 2" xfId="19299" xr:uid="{E2473E23-27A2-4B57-97E0-FE3C7170FD8D}"/>
    <cellStyle name="Calculation 4 2 5" xfId="1749" xr:uid="{AD2AA1AF-7F7B-4661-9238-33CD1C53B8D8}"/>
    <cellStyle name="Calculation 4 2 5 2" xfId="6118" xr:uid="{83ECC5F4-DA4E-4535-AACA-D944D30A1318}"/>
    <cellStyle name="Calculation 4 2 5 2 2" xfId="14770" xr:uid="{44C6F5D2-11DD-4E22-9D0F-E9A12234EC92}"/>
    <cellStyle name="Calculation 4 2 5 3" xfId="6604" xr:uid="{115F7BBE-0B4B-47AF-A61E-82C754677684}"/>
    <cellStyle name="Calculation 4 2 5 3 2" xfId="15256" xr:uid="{A0E07A07-C39D-43F4-8A7E-633E9ACE9A74}"/>
    <cellStyle name="Calculation 4 2 5 4" xfId="4639" xr:uid="{89F20827-450A-4A99-8D80-B2EF4504A154}"/>
    <cellStyle name="Calculation 4 2 5 4 2" xfId="13300" xr:uid="{65582DE0-20E2-4C5D-B2C2-049C9979832F}"/>
    <cellStyle name="Calculation 4 2 5 4 2 2" xfId="34297" xr:uid="{3FAEB334-C4EC-4453-8C47-9B6513D06FB2}"/>
    <cellStyle name="Calculation 4 2 5 4 2 3" xfId="26843" xr:uid="{4BA0F739-62DF-4DC0-904A-2A155CE5B6EB}"/>
    <cellStyle name="Calculation 4 2 5 4 3" xfId="31908" xr:uid="{F2294E74-4FFC-4216-B325-48C6111F03A8}"/>
    <cellStyle name="Calculation 4 2 5 4 4" xfId="24495" xr:uid="{0A2DA16F-F023-4412-84D5-F64AF00CF9A6}"/>
    <cellStyle name="Calculation 4 2 5 5" xfId="9208" xr:uid="{147C3BCA-DE96-4D60-966C-5EF54EC3A4EE}"/>
    <cellStyle name="Calculation 4 2 5 5 2" xfId="17836" xr:uid="{F110B424-A2A8-49E5-86A3-9A53CC4F7095}"/>
    <cellStyle name="Calculation 4 2 5 6" xfId="7845" xr:uid="{A13DE380-54CF-4972-A578-C6B0869C1FCC}"/>
    <cellStyle name="Calculation 4 2 5 6 2" xfId="16483" xr:uid="{2235FBEB-B4F7-4F4E-91E8-802AA72EAE77}"/>
    <cellStyle name="Calculation 4 2 5 7" xfId="11645" xr:uid="{029661D9-615E-4A6C-A29F-4331EB118C89}"/>
    <cellStyle name="Calculation 4 2 5 7 2" xfId="20270" xr:uid="{265808DD-47F4-41FF-874C-32285A013A33}"/>
    <cellStyle name="Calculation 4 2 5 8" xfId="11165" xr:uid="{C64E2293-036E-4502-ADC2-D92F8437D73D}"/>
    <cellStyle name="Calculation 4 2 5 8 2" xfId="19791" xr:uid="{32B9455A-3C70-436F-BAB2-3CD64ACFF8C4}"/>
    <cellStyle name="Calculation 4 2 6" xfId="1750" xr:uid="{62F6BC6E-1752-4246-9173-1683B4BB2B71}"/>
    <cellStyle name="Calculation 4 2 6 2" xfId="6119" xr:uid="{F5092932-F09E-49CE-8209-F39231622184}"/>
    <cellStyle name="Calculation 4 2 6 2 2" xfId="14771" xr:uid="{849E6263-0A0A-4B31-8EE1-D098057FE5C1}"/>
    <cellStyle name="Calculation 4 2 6 3" xfId="4848" xr:uid="{18F2E275-DE03-4CBA-A105-A15E96AB91F5}"/>
    <cellStyle name="Calculation 4 2 6 3 2" xfId="13509" xr:uid="{211930CA-0120-4240-A057-A2A2458E8230}"/>
    <cellStyle name="Calculation 4 2 6 4" xfId="6167" xr:uid="{972E5B02-F485-4BEF-9742-5D5655DFA905}"/>
    <cellStyle name="Calculation 4 2 6 4 2" xfId="14819" xr:uid="{CCEA7CCE-C087-42C0-BC18-83EB06883501}"/>
    <cellStyle name="Calculation 4 2 6 4 2 2" xfId="34892" xr:uid="{49A9692E-D61D-4504-9895-E1963CBC5648}"/>
    <cellStyle name="Calculation 4 2 6 4 2 3" xfId="27432" xr:uid="{355336D8-FDC8-4857-A726-D80A6B173CC1}"/>
    <cellStyle name="Calculation 4 2 6 4 3" xfId="32500" xr:uid="{095628BD-7464-463D-9D8C-04B3585D347F}"/>
    <cellStyle name="Calculation 4 2 6 4 4" xfId="25084" xr:uid="{D1425F5D-62A8-4A44-BD65-32F4A1436022}"/>
    <cellStyle name="Calculation 4 2 6 5" xfId="9763" xr:uid="{5B796596-618F-4ECC-940B-CE2923B03759}"/>
    <cellStyle name="Calculation 4 2 6 5 2" xfId="18390" xr:uid="{3136D5D1-FC3E-43A7-83F4-451821A2E7F0}"/>
    <cellStyle name="Calculation 4 2 6 6" xfId="6536" xr:uid="{BF061092-4459-4D60-BFAC-87581AE24386}"/>
    <cellStyle name="Calculation 4 2 6 6 2" xfId="15188" xr:uid="{ADA060E3-8EDA-44A9-AF2B-4A3E54E1E975}"/>
    <cellStyle name="Calculation 4 2 6 7" xfId="12053" xr:uid="{ABD08DF1-8F98-4566-8372-3BBAEE4E256D}"/>
    <cellStyle name="Calculation 4 2 6 7 2" xfId="20677" xr:uid="{7FF35980-F6E6-43A9-BBB0-72DE1C5B6D40}"/>
    <cellStyle name="Calculation 4 2 6 8" xfId="5907" xr:uid="{74D19E9E-B0C3-405D-8A36-9E4A68E2243C}"/>
    <cellStyle name="Calculation 4 2 6 8 2" xfId="14559" xr:uid="{B2B9C10C-08BE-44B7-B2DF-244AC823E25F}"/>
    <cellStyle name="Calculation 4 2 7" xfId="6114" xr:uid="{FBCB9F20-E6CA-47C9-8EDA-766B2AF8CBD0}"/>
    <cellStyle name="Calculation 4 2 7 2" xfId="14766" xr:uid="{D09F387A-E696-498A-8DB3-8DD3F262CA60}"/>
    <cellStyle name="Calculation 4 2 8" xfId="6607" xr:uid="{06F8B493-5879-4255-908D-EB07D9F0539D}"/>
    <cellStyle name="Calculation 4 2 8 2" xfId="15259" xr:uid="{B978BE19-5F4C-459D-8625-FB6A47EE37F6}"/>
    <cellStyle name="Calculation 4 2 9" xfId="6165" xr:uid="{A469EE91-B670-4FBD-94B2-561DD012EDE1}"/>
    <cellStyle name="Calculation 4 2 9 2" xfId="14817" xr:uid="{BA94DD08-9164-409C-A611-FA64DB9D6AEB}"/>
    <cellStyle name="Calculation 4 2 9 2 2" xfId="34890" xr:uid="{EB4E98C3-E7DE-40D6-882F-B6B9A8355387}"/>
    <cellStyle name="Calculation 4 2 9 2 3" xfId="27430" xr:uid="{9B4EEA86-3D13-4976-8AB2-F9177751B0EA}"/>
    <cellStyle name="Calculation 4 2 9 3" xfId="32498" xr:uid="{9C4F6FA2-659C-48AC-96C8-0486E64530B7}"/>
    <cellStyle name="Calculation 4 2 9 4" xfId="25082" xr:uid="{37CB6009-9CA7-4199-B3F9-7388D6E5E64A}"/>
    <cellStyle name="Calculation 4 3" xfId="1751" xr:uid="{3D760A48-9A1C-4E7B-8CAE-E49B7F50A2D0}"/>
    <cellStyle name="Calculation 4 3 2" xfId="6120" xr:uid="{7A4392B1-9069-4FF3-9652-2B2D34FC02FA}"/>
    <cellStyle name="Calculation 4 3 2 2" xfId="14772" xr:uid="{D293493C-13D9-40E1-A6BD-5909279D2BFA}"/>
    <cellStyle name="Calculation 4 3 3" xfId="6603" xr:uid="{F89418B8-9CBE-4517-B2E4-FD6848584610}"/>
    <cellStyle name="Calculation 4 3 3 2" xfId="15255" xr:uid="{856C9D05-09DE-4039-9F15-028FAE4891B2}"/>
    <cellStyle name="Calculation 4 3 4" xfId="8096" xr:uid="{8CB82134-F191-4CF6-8A13-EC15DC29E127}"/>
    <cellStyle name="Calculation 4 3 4 2" xfId="16734" xr:uid="{841CB3F6-8BB1-4C62-9871-331BFC51022F}"/>
    <cellStyle name="Calculation 4 3 4 2 2" xfId="35588" xr:uid="{BCEF3B22-94B3-4EBA-BC2A-801395A749FB}"/>
    <cellStyle name="Calculation 4 3 4 2 3" xfId="28121" xr:uid="{06D8AD8C-6008-4D5B-AA3C-B26F462DE45F}"/>
    <cellStyle name="Calculation 4 3 4 3" xfId="33199" xr:uid="{D28641CB-5D22-4872-87C6-E4F732C4251F}"/>
    <cellStyle name="Calculation 4 3 4 4" xfId="25773" xr:uid="{C1C2D148-958F-4E81-A3E8-D0F612967ECF}"/>
    <cellStyle name="Calculation 4 3 5" xfId="9762" xr:uid="{2EB980BB-C2B2-451E-AC7A-3A8AD430BE12}"/>
    <cellStyle name="Calculation 4 3 5 2" xfId="18389" xr:uid="{2657A160-645E-490B-BCF3-9149B2B13F8C}"/>
    <cellStyle name="Calculation 4 3 6" xfId="10462" xr:uid="{557FC1FF-9531-41C2-B811-6ABDBDD5DD43}"/>
    <cellStyle name="Calculation 4 3 6 2" xfId="19089" xr:uid="{AB4C4A23-5B76-44F0-9ABF-C5F25DBDE3B7}"/>
    <cellStyle name="Calculation 4 3 7" xfId="12052" xr:uid="{3F51E889-EF11-4800-917C-0ECFBA8BB1E3}"/>
    <cellStyle name="Calculation 4 3 7 2" xfId="20676" xr:uid="{F129DE4B-62E0-427A-9C21-BC59ED102E33}"/>
    <cellStyle name="Calculation 4 3 8" xfId="10285" xr:uid="{4BF257C0-D275-4688-A7A1-DD594D3DAC09}"/>
    <cellStyle name="Calculation 4 3 8 2" xfId="18912" xr:uid="{29C2B30B-B1DB-4C6B-AA12-30FFADD315BA}"/>
    <cellStyle name="Calculation 4 4" xfId="1752" xr:uid="{0BEBA0DF-7E22-4869-8AD2-0A84FCA71CEE}"/>
    <cellStyle name="Calculation 4 4 2" xfId="6121" xr:uid="{7F79597A-B340-4E64-B8CA-13B886EFCC10}"/>
    <cellStyle name="Calculation 4 4 2 2" xfId="14773" xr:uid="{1BD71367-6E08-4912-B177-F994BB47CE8F}"/>
    <cellStyle name="Calculation 4 4 3" xfId="6602" xr:uid="{EA61BA23-FC95-464E-A01B-58DC94D231DC}"/>
    <cellStyle name="Calculation 4 4 3 2" xfId="15254" xr:uid="{4772D3B2-91FA-4FCE-87D4-8DDB67761329}"/>
    <cellStyle name="Calculation 4 4 4" xfId="5071" xr:uid="{792A0930-6F00-43DA-BB7E-ADAF53BB7F08}"/>
    <cellStyle name="Calculation 4 4 4 2" xfId="13730" xr:uid="{4D38D829-24BE-423E-8000-2D3A199F9A14}"/>
    <cellStyle name="Calculation 4 4 4 2 2" xfId="34484" xr:uid="{3215A4F5-B407-4837-8871-57B3BCA132B4}"/>
    <cellStyle name="Calculation 4 4 4 2 3" xfId="27027" xr:uid="{D178CD36-2623-4AF7-900C-64394991C9D7}"/>
    <cellStyle name="Calculation 4 4 4 3" xfId="32093" xr:uid="{1C4FCF75-FD88-449F-BB0D-6859D17515A6}"/>
    <cellStyle name="Calculation 4 4 4 4" xfId="24679" xr:uid="{C184DA52-6591-40E5-ABD6-62D88EA56045}"/>
    <cellStyle name="Calculation 4 4 5" xfId="7864" xr:uid="{8C1A8D7B-060A-480E-B828-B70BAF0A7403}"/>
    <cellStyle name="Calculation 4 4 5 2" xfId="16502" xr:uid="{A658969B-D810-478C-AC2E-78CF1A5C5A86}"/>
    <cellStyle name="Calculation 4 4 6" xfId="10135" xr:uid="{4B943007-81ED-4270-9292-C3C1300B996D}"/>
    <cellStyle name="Calculation 4 4 6 2" xfId="18762" xr:uid="{6E989F09-C10C-4873-9A43-4ECA25B7CD90}"/>
    <cellStyle name="Calculation 4 4 7" xfId="11646" xr:uid="{1BE31F46-5F2E-4FAA-9F7F-7C0A894F9D6C}"/>
    <cellStyle name="Calculation 4 4 7 2" xfId="20271" xr:uid="{AD6B415C-2098-41DB-9DCE-20E42032A21D}"/>
    <cellStyle name="Calculation 4 4 8" xfId="12421" xr:uid="{AF950DE9-21E0-480C-A01A-9832D1468265}"/>
    <cellStyle name="Calculation 4 4 8 2" xfId="21045" xr:uid="{4FF01224-ECE7-4ABC-9D7F-B4C9C924147C}"/>
    <cellStyle name="Calculation 4 5" xfId="1753" xr:uid="{B61CDD2C-1949-4AE2-8A06-4CD69CC69589}"/>
    <cellStyle name="Calculation 4 5 2" xfId="6122" xr:uid="{ED75AA5E-0B68-45C7-958E-537FFAEB141C}"/>
    <cellStyle name="Calculation 4 5 2 2" xfId="14774" xr:uid="{AE8F6B1C-C739-43E4-B661-61365B526637}"/>
    <cellStyle name="Calculation 4 5 3" xfId="4847" xr:uid="{5DE25650-1D07-4B3C-8096-F976DF1E23F9}"/>
    <cellStyle name="Calculation 4 5 3 2" xfId="13508" xr:uid="{D2451362-42C1-4C6D-9AC4-F3C753F414B2}"/>
    <cellStyle name="Calculation 4 5 4" xfId="5277" xr:uid="{AF6D9E99-8F11-48F9-9963-3943430F03FC}"/>
    <cellStyle name="Calculation 4 5 4 2" xfId="13936" xr:uid="{6951C4D9-316B-49F6-9973-460B8807501E}"/>
    <cellStyle name="Calculation 4 5 4 2 2" xfId="34539" xr:uid="{DD1A6C4D-A7A4-4B72-AF12-0AC75378EF36}"/>
    <cellStyle name="Calculation 4 5 4 2 3" xfId="27082" xr:uid="{A8A8FDBE-9804-47DD-9B57-CA2B2029EC76}"/>
    <cellStyle name="Calculation 4 5 4 3" xfId="32148" xr:uid="{8199A85D-51F2-487A-8F24-328ADAF6EF96}"/>
    <cellStyle name="Calculation 4 5 4 4" xfId="24734" xr:uid="{BD187D84-9870-4F85-9DF9-7CEB77B54F2E}"/>
    <cellStyle name="Calculation 4 5 5" xfId="9761" xr:uid="{D594B22B-ADD7-4189-B4FB-7E6A2B1D0733}"/>
    <cellStyle name="Calculation 4 5 5 2" xfId="18388" xr:uid="{52B256C5-A147-4D0B-934B-12F4D0862B95}"/>
    <cellStyle name="Calculation 4 5 6" xfId="10463" xr:uid="{45DA9489-C55B-4719-97EE-AE636945DF9A}"/>
    <cellStyle name="Calculation 4 5 6 2" xfId="19090" xr:uid="{69627B1A-06DD-44C1-A381-1EF3237D67C9}"/>
    <cellStyle name="Calculation 4 5 7" xfId="12051" xr:uid="{6CE01B6F-DA2C-4B71-87E7-CC6C49993102}"/>
    <cellStyle name="Calculation 4 5 7 2" xfId="20675" xr:uid="{6D438256-BFFE-4E85-BBB1-F07204F4BE4D}"/>
    <cellStyle name="Calculation 4 5 8" xfId="12470" xr:uid="{5B057F5E-38A2-4432-8DD2-9DD2FBAE22B6}"/>
    <cellStyle name="Calculation 4 5 8 2" xfId="21094" xr:uid="{AE272810-8A17-4E81-9AD7-3AB1F2BA5908}"/>
    <cellStyle name="Calculation 4 6" xfId="1754" xr:uid="{B4065167-666A-46AA-822A-C9A476C8FDB2}"/>
    <cellStyle name="Calculation 4 6 2" xfId="6123" xr:uid="{388980BF-D91B-409F-A60A-3E31DBE2BE2A}"/>
    <cellStyle name="Calculation 4 6 2 2" xfId="14775" xr:uid="{71BF238A-D833-4DA4-BD85-B737D9984FFC}"/>
    <cellStyle name="Calculation 4 6 3" xfId="4846" xr:uid="{A809C106-01B4-4B09-96DE-7A3BCC46731D}"/>
    <cellStyle name="Calculation 4 6 3 2" xfId="13507" xr:uid="{19925D7E-AE97-48AE-98BF-D2C2F1BC05C5}"/>
    <cellStyle name="Calculation 4 6 4" xfId="6168" xr:uid="{8C06BF4B-BC5F-4CC1-A0CF-F7EDB61D393C}"/>
    <cellStyle name="Calculation 4 6 4 2" xfId="14820" xr:uid="{9B4B049D-B662-4E4C-A4DE-9DB3EEBCE6EF}"/>
    <cellStyle name="Calculation 4 6 4 2 2" xfId="34893" xr:uid="{8F4AF826-AB13-4C69-AF3F-5832BEA23DD9}"/>
    <cellStyle name="Calculation 4 6 4 2 3" xfId="27433" xr:uid="{B268672E-95FB-4F75-9D66-A21F41956B72}"/>
    <cellStyle name="Calculation 4 6 4 3" xfId="32501" xr:uid="{3C2ADFE7-BF25-40F3-9ADA-AC718D620E58}"/>
    <cellStyle name="Calculation 4 6 4 4" xfId="25085" xr:uid="{B710D382-8E49-478C-81EB-1AE5AD0A1832}"/>
    <cellStyle name="Calculation 4 6 5" xfId="9760" xr:uid="{A2E780D3-C3C2-4A0F-AE4E-7CDE3F488D5D}"/>
    <cellStyle name="Calculation 4 6 5 2" xfId="18387" xr:uid="{94A9F98A-273C-417B-9775-7372F8DC7ECD}"/>
    <cellStyle name="Calculation 4 6 6" xfId="8246" xr:uid="{E3F86C7D-54BE-4C31-8F07-01CE12178651}"/>
    <cellStyle name="Calculation 4 6 6 2" xfId="16884" xr:uid="{6F519507-ABCF-4E23-A616-92388EC5E7AA}"/>
    <cellStyle name="Calculation 4 6 7" xfId="12050" xr:uid="{3ECA14DE-2597-4BC9-A39F-B10CBC3082FB}"/>
    <cellStyle name="Calculation 4 6 7 2" xfId="20674" xr:uid="{F34E20A7-9273-43E9-A5E4-74949E4B72E5}"/>
    <cellStyle name="Calculation 4 6 8" xfId="9022" xr:uid="{BCFE1A65-579C-449D-89FB-6F28D85BEF76}"/>
    <cellStyle name="Calculation 4 6 8 2" xfId="17650" xr:uid="{B340B03B-7367-4FC5-8C4D-1664112F4732}"/>
    <cellStyle name="Calculation 4 7" xfId="1755" xr:uid="{C58F4480-EE5B-4777-95EA-522F69BEC4C2}"/>
    <cellStyle name="Calculation 4 7 2" xfId="6124" xr:uid="{46F8AD69-C6A8-4480-B104-DE351D4606F0}"/>
    <cellStyle name="Calculation 4 7 2 2" xfId="14776" xr:uid="{C7AE470C-64FC-44D6-9188-1F73EF7BA49C}"/>
    <cellStyle name="Calculation 4 7 3" xfId="4369" xr:uid="{271C5EED-18D7-4632-B963-9D95EA689082}"/>
    <cellStyle name="Calculation 4 7 3 2" xfId="13030" xr:uid="{F3B4114E-D752-4F33-9A94-4F0C4A819DA0}"/>
    <cellStyle name="Calculation 4 7 4" xfId="4640" xr:uid="{6ACE1BE1-74CA-4AE6-99E9-E40393FBE959}"/>
    <cellStyle name="Calculation 4 7 4 2" xfId="13301" xr:uid="{69E9AB98-1A7D-4E99-98BA-3D8A7240A3B5}"/>
    <cellStyle name="Calculation 4 7 4 2 2" xfId="34298" xr:uid="{0BDB152E-C45E-45EA-9343-6684458792F2}"/>
    <cellStyle name="Calculation 4 7 4 2 3" xfId="26844" xr:uid="{3B63BB32-40E9-48F5-A5B2-A15EF498F529}"/>
    <cellStyle name="Calculation 4 7 4 3" xfId="31909" xr:uid="{4FC47258-5C3A-41AF-A6B9-673794DA0F92}"/>
    <cellStyle name="Calculation 4 7 4 4" xfId="24496" xr:uid="{D9C44BBF-BE94-426A-8D43-296D28CC876F}"/>
    <cellStyle name="Calculation 4 7 5" xfId="9209" xr:uid="{D76D81AC-24DC-4087-B691-4FD6157438C5}"/>
    <cellStyle name="Calculation 4 7 5 2" xfId="17837" xr:uid="{0898A192-90F3-4313-A0A8-1A7C6B932791}"/>
    <cellStyle name="Calculation 4 7 6" xfId="9268" xr:uid="{43D56B9E-3768-4345-B524-F8A78E1C9977}"/>
    <cellStyle name="Calculation 4 7 6 2" xfId="17896" xr:uid="{A46065B4-8BDB-4DBC-B9A9-D8E0D5F8EAD6}"/>
    <cellStyle name="Calculation 4 7 7" xfId="8869" xr:uid="{03D84EEA-FB76-4190-8047-D610259F9331}"/>
    <cellStyle name="Calculation 4 7 7 2" xfId="17497" xr:uid="{6299DD5B-955F-4975-9A3E-F5F894CE47C1}"/>
    <cellStyle name="Calculation 4 7 8" xfId="11166" xr:uid="{8A343E2D-6C18-4401-A49D-CABC673B97D1}"/>
    <cellStyle name="Calculation 4 7 8 2" xfId="19792" xr:uid="{7DDF5B96-4D86-4B48-88E7-474E57B1C031}"/>
    <cellStyle name="Calculation 4 8" xfId="1756" xr:uid="{0262F04E-9B2D-477C-9F84-46793F3085FD}"/>
    <cellStyle name="Calculation 4 8 2" xfId="6125" xr:uid="{DCC1A603-E398-4921-8045-7BCC67C2A24C}"/>
    <cellStyle name="Calculation 4 8 2 2" xfId="14777" xr:uid="{AF8E4055-114A-40D5-A0CE-83B0B36DF2D3}"/>
    <cellStyle name="Calculation 4 8 3" xfId="6601" xr:uid="{C2CE4D3A-0707-4D5A-9575-67D1CE33BDEC}"/>
    <cellStyle name="Calculation 4 8 3 2" xfId="15253" xr:uid="{BCC590EC-5FEF-4BCE-A572-857BC464BB64}"/>
    <cellStyle name="Calculation 4 8 4" xfId="8097" xr:uid="{45E423B2-0F94-40EE-A1B4-8AA1E5B943BC}"/>
    <cellStyle name="Calculation 4 8 4 2" xfId="16735" xr:uid="{53CB917C-5407-45F7-B88E-FFE3996D0350}"/>
    <cellStyle name="Calculation 4 8 4 2 2" xfId="35589" xr:uid="{9D5849BF-9035-45B9-8CBD-92794E72D6CD}"/>
    <cellStyle name="Calculation 4 8 4 2 3" xfId="28122" xr:uid="{45B0A17F-CE03-4548-8624-F21D1B6D27E7}"/>
    <cellStyle name="Calculation 4 8 4 3" xfId="33200" xr:uid="{BD8E024C-97E2-4AD3-B115-21586B013159}"/>
    <cellStyle name="Calculation 4 8 4 4" xfId="25774" xr:uid="{4179FA6D-F5A7-4C0A-B000-CE8988CF58AA}"/>
    <cellStyle name="Calculation 4 8 5" xfId="9759" xr:uid="{483DEC43-0227-48F3-B810-6F51EC9B2479}"/>
    <cellStyle name="Calculation 4 8 5 2" xfId="18386" xr:uid="{47969597-77C2-4227-B236-28830783E6DF}"/>
    <cellStyle name="Calculation 4 8 6" xfId="8997" xr:uid="{DD37B801-6D86-40A0-8D72-8101FB8F6BFE}"/>
    <cellStyle name="Calculation 4 8 6 2" xfId="17625" xr:uid="{08370AEC-8E32-47E4-B91A-D3CF5B61A306}"/>
    <cellStyle name="Calculation 4 8 7" xfId="12049" xr:uid="{7F519F2A-7CF0-4C1E-B1F0-E7A3418B0371}"/>
    <cellStyle name="Calculation 4 8 7 2" xfId="20673" xr:uid="{C61F5E64-79BD-49BC-BE0E-4D34E54E4F16}"/>
    <cellStyle name="Calculation 4 8 8" xfId="12471" xr:uid="{7B096C61-539E-4E8F-8D72-DF8C7BE16636}"/>
    <cellStyle name="Calculation 4 8 8 2" xfId="21095" xr:uid="{D051902D-AD0D-4242-A78D-F13BA367F806}"/>
    <cellStyle name="Calculation 4 9" xfId="6113" xr:uid="{4EB04179-7655-4C20-B8D5-ABA463376AC0}"/>
    <cellStyle name="Calculation 4 9 2" xfId="14765" xr:uid="{BF4375F6-5D41-495B-BFCC-709364B82649}"/>
    <cellStyle name="Calculation 5" xfId="1757" xr:uid="{307EFE53-4728-405B-9017-19A8B7EA5052}"/>
    <cellStyle name="Calculation 5 10" xfId="6169" xr:uid="{2FABA983-CB8F-4919-893F-808F1C3E4534}"/>
    <cellStyle name="Calculation 5 10 2" xfId="14821" xr:uid="{C81912B0-450D-48B9-AEF5-D56198C58539}"/>
    <cellStyle name="Calculation 5 10 2 2" xfId="34894" xr:uid="{77C2C1E1-68FA-47BD-9657-8855E0E4E5B1}"/>
    <cellStyle name="Calculation 5 10 2 3" xfId="27434" xr:uid="{2867CC39-E707-40DE-B22E-968CEEAD51AC}"/>
    <cellStyle name="Calculation 5 10 3" xfId="32502" xr:uid="{86670AA4-842A-41B8-8007-1C3F49E0E502}"/>
    <cellStyle name="Calculation 5 10 4" xfId="25086" xr:uid="{9BA23B17-86E4-4E06-8595-E7284856C322}"/>
    <cellStyle name="Calculation 5 11" xfId="9758" xr:uid="{15F0A959-5603-47B8-98A2-D27C3ABE5027}"/>
    <cellStyle name="Calculation 5 11 2" xfId="18385" xr:uid="{1080E9A1-F946-4EC4-A659-3E839E202B0E}"/>
    <cellStyle name="Calculation 5 12" xfId="8247" xr:uid="{FA842975-7DB4-4D86-9D88-449DB7E9F61E}"/>
    <cellStyle name="Calculation 5 12 2" xfId="16885" xr:uid="{51FE7AC6-F7A5-4B05-810D-A4E15446039F}"/>
    <cellStyle name="Calculation 5 13" xfId="12048" xr:uid="{55757B54-C2DF-448A-9AC4-22B73BB8F96E}"/>
    <cellStyle name="Calculation 5 13 2" xfId="20672" xr:uid="{DC9E9F04-94BA-47FC-8C64-E92DAD899C4C}"/>
    <cellStyle name="Calculation 5 14" xfId="5906" xr:uid="{4ACA52B0-81DA-4B49-936B-38284FBBA91F}"/>
    <cellStyle name="Calculation 5 14 2" xfId="14558" xr:uid="{1A003F9A-4D44-40E3-8D9D-7C9ABABE899B}"/>
    <cellStyle name="Calculation 5 2" xfId="1758" xr:uid="{6DA64188-97C9-4372-85A5-F893DFDE0296}"/>
    <cellStyle name="Calculation 5 2 10" xfId="9210" xr:uid="{EED5CF99-BB9A-4A53-B414-5ED0664B53CE}"/>
    <cellStyle name="Calculation 5 2 10 2" xfId="17838" xr:uid="{83A32414-1A2F-48A7-8A21-EB6B22DD6741}"/>
    <cellStyle name="Calculation 5 2 11" xfId="5353" xr:uid="{9BF989DF-360E-4009-8625-8BF3ECE97E76}"/>
    <cellStyle name="Calculation 5 2 11 2" xfId="14012" xr:uid="{79404C46-E06F-4758-A05A-A5B0DA40B38B}"/>
    <cellStyle name="Calculation 5 2 12" xfId="11647" xr:uid="{CE818587-8F38-45F4-B3EF-8D9FF91C98AF}"/>
    <cellStyle name="Calculation 5 2 12 2" xfId="20272" xr:uid="{AD08624E-1EA6-4D77-B3CF-B39A486B9D88}"/>
    <cellStyle name="Calculation 5 2 13" xfId="5257" xr:uid="{DDEC0AAB-B61B-49C1-8B59-279BEA90A551}"/>
    <cellStyle name="Calculation 5 2 13 2" xfId="13916" xr:uid="{B27FED68-4BE6-4B78-B164-015D4FB2B197}"/>
    <cellStyle name="Calculation 5 2 2" xfId="1759" xr:uid="{7EC3DCD5-7453-4120-99E6-5B242699723F}"/>
    <cellStyle name="Calculation 5 2 2 2" xfId="6128" xr:uid="{D774F2D2-F133-4E0B-89C7-D4AF00DB75B3}"/>
    <cellStyle name="Calculation 5 2 2 2 2" xfId="14780" xr:uid="{9B1FE485-13E9-47B8-BDD7-34C78585A6F7}"/>
    <cellStyle name="Calculation 5 2 2 3" xfId="4843" xr:uid="{ED1D7CB7-3D19-40B8-8F75-9A345E124EBA}"/>
    <cellStyle name="Calculation 5 2 2 3 2" xfId="13504" xr:uid="{A96181C2-F3A2-4D45-855E-B93F28F1DA56}"/>
    <cellStyle name="Calculation 5 2 2 4" xfId="4641" xr:uid="{532E9B6F-FC76-4D09-8DE0-D8FFB6CD0681}"/>
    <cellStyle name="Calculation 5 2 2 4 2" xfId="13302" xr:uid="{EA2A8D3E-5AA5-407F-BD1C-6B544A53F42A}"/>
    <cellStyle name="Calculation 5 2 2 4 2 2" xfId="34299" xr:uid="{C37D354C-5BA3-40BB-829C-92962A53E7C2}"/>
    <cellStyle name="Calculation 5 2 2 4 2 3" xfId="26845" xr:uid="{841F9CEA-2087-4B80-823E-95DF9814948F}"/>
    <cellStyle name="Calculation 5 2 2 4 3" xfId="31910" xr:uid="{A7AE1357-50F8-4173-A9E2-A57902FBECCC}"/>
    <cellStyle name="Calculation 5 2 2 4 4" xfId="24497" xr:uid="{F2F8F9B7-21CA-45BA-A01A-C0108CD68C15}"/>
    <cellStyle name="Calculation 5 2 2 5" xfId="9757" xr:uid="{1BE0D114-6DD5-4923-9719-45D2423FC17F}"/>
    <cellStyle name="Calculation 5 2 2 5 2" xfId="18384" xr:uid="{D8A430DC-80BA-4BA3-87BF-C920B61908E5}"/>
    <cellStyle name="Calculation 5 2 2 6" xfId="9267" xr:uid="{D339CC39-C2DC-41DF-A166-F2DEBD0DDA4F}"/>
    <cellStyle name="Calculation 5 2 2 6 2" xfId="17895" xr:uid="{7DE6499B-78CC-413F-B8AD-379E1A2044C7}"/>
    <cellStyle name="Calculation 5 2 2 7" xfId="12047" xr:uid="{F11B97DC-8010-48C2-9911-DB4F3D6F9DE7}"/>
    <cellStyle name="Calculation 5 2 2 7 2" xfId="20671" xr:uid="{D8EC7BD3-A91D-4D07-BBD7-ECE27A6B9AC1}"/>
    <cellStyle name="Calculation 5 2 2 8" xfId="10194" xr:uid="{07BA7E81-600F-400A-9B41-92C23E745C30}"/>
    <cellStyle name="Calculation 5 2 2 8 2" xfId="18821" xr:uid="{1C790D18-7C4C-4908-B1AA-A865611C9456}"/>
    <cellStyle name="Calculation 5 2 3" xfId="1760" xr:uid="{A97DCCDF-A396-431A-A43E-F685EF28DF14}"/>
    <cellStyle name="Calculation 5 2 3 2" xfId="6129" xr:uid="{D1B437D7-FAA0-44DE-81BB-166E62E6E85D}"/>
    <cellStyle name="Calculation 5 2 3 2 2" xfId="14781" xr:uid="{94F41C4A-51DA-4140-BB87-A84DBC5D28B9}"/>
    <cellStyle name="Calculation 5 2 3 3" xfId="4842" xr:uid="{45C4401C-D8A9-45C7-B7E3-49553361B0F6}"/>
    <cellStyle name="Calculation 5 2 3 3 2" xfId="13503" xr:uid="{A14513A3-45EB-4E47-BCC7-A4417602D42A}"/>
    <cellStyle name="Calculation 5 2 3 4" xfId="6171" xr:uid="{EC136A57-3299-47CF-9C44-CA256E8A5EC4}"/>
    <cellStyle name="Calculation 5 2 3 4 2" xfId="14823" xr:uid="{97C2093D-9A8B-46C7-AD30-A27B671BFA5D}"/>
    <cellStyle name="Calculation 5 2 3 4 2 2" xfId="34896" xr:uid="{3282FD78-994E-4F00-BF0A-A2FFEAC9F4F6}"/>
    <cellStyle name="Calculation 5 2 3 4 2 3" xfId="27436" xr:uid="{DFA9898F-9E41-4B62-BFEE-CB96176A0901}"/>
    <cellStyle name="Calculation 5 2 3 4 3" xfId="32504" xr:uid="{8FED9863-35B6-459C-8D24-FC4982BDC2FA}"/>
    <cellStyle name="Calculation 5 2 3 4 4" xfId="25088" xr:uid="{B98A9240-8584-4244-9D66-AD98B695511E}"/>
    <cellStyle name="Calculation 5 2 3 5" xfId="9756" xr:uid="{9B4F309C-F25A-4D59-BBAB-D82C884A0B63}"/>
    <cellStyle name="Calculation 5 2 3 5 2" xfId="18383" xr:uid="{1F4C32B4-6A8F-4022-8580-29F906F730A5}"/>
    <cellStyle name="Calculation 5 2 3 6" xfId="4818" xr:uid="{D3B034BD-364B-44DB-A045-3E0982A2596A}"/>
    <cellStyle name="Calculation 5 2 3 6 2" xfId="13479" xr:uid="{409D1D8A-F136-421D-ABF0-5C08D1BA9D2D}"/>
    <cellStyle name="Calculation 5 2 3 7" xfId="12046" xr:uid="{422703DE-6430-4F06-AED6-BF0FCCB8AB26}"/>
    <cellStyle name="Calculation 5 2 3 7 2" xfId="20670" xr:uid="{56E4BC8E-F84A-4828-8E3F-AB71BF3F97F8}"/>
    <cellStyle name="Calculation 5 2 3 8" xfId="10391" xr:uid="{01F91F2E-6F2B-4181-B587-8703580CD477}"/>
    <cellStyle name="Calculation 5 2 3 8 2" xfId="19018" xr:uid="{5A8927CF-0818-4AB7-A38F-882A98EB67AA}"/>
    <cellStyle name="Calculation 5 2 4" xfId="1761" xr:uid="{65F58B35-1368-4F56-A09C-EFAAD348E5D1}"/>
    <cellStyle name="Calculation 5 2 4 2" xfId="6130" xr:uid="{E89BCE13-A808-4D65-AE03-DA54709525B8}"/>
    <cellStyle name="Calculation 5 2 4 2 2" xfId="14782" xr:uid="{A37B2E4C-8DCA-4B67-95BC-8A4F1031087C}"/>
    <cellStyle name="Calculation 5 2 4 3" xfId="4841" xr:uid="{48E40E27-0F69-4678-8813-1863BB33E07E}"/>
    <cellStyle name="Calculation 5 2 4 3 2" xfId="13502" xr:uid="{393EA431-984D-4523-ADD1-35E5BD555949}"/>
    <cellStyle name="Calculation 5 2 4 4" xfId="8098" xr:uid="{8CB81AB5-D424-41A2-B602-0B0046F05DD6}"/>
    <cellStyle name="Calculation 5 2 4 4 2" xfId="16736" xr:uid="{1FF78991-7FA6-4B8E-A3E1-AD9CB45CAA40}"/>
    <cellStyle name="Calculation 5 2 4 4 2 2" xfId="35590" xr:uid="{BC0E1A31-18B1-42C5-B9EA-2BCA8C0BCF6A}"/>
    <cellStyle name="Calculation 5 2 4 4 2 3" xfId="28123" xr:uid="{020B7887-6EC2-41E0-AAE5-75966782608E}"/>
    <cellStyle name="Calculation 5 2 4 4 3" xfId="33201" xr:uid="{D631E2EF-3872-4A92-960D-764FE7486C1F}"/>
    <cellStyle name="Calculation 5 2 4 4 4" xfId="25775" xr:uid="{F4E5DBA2-C73E-4CCA-BA5D-D10BF01DED7C}"/>
    <cellStyle name="Calculation 5 2 4 5" xfId="5164" xr:uid="{8C608B39-0D66-4C55-A5A2-6671C7054194}"/>
    <cellStyle name="Calculation 5 2 4 5 2" xfId="13823" xr:uid="{B3B95570-1BC2-45E5-BA6D-2DA30B170A23}"/>
    <cellStyle name="Calculation 5 2 4 6" xfId="10464" xr:uid="{A51DCF3D-BE22-463D-959A-3516FE671860}"/>
    <cellStyle name="Calculation 5 2 4 6 2" xfId="19091" xr:uid="{FFAEAABA-7BF9-4E67-87D8-4C1C09006A97}"/>
    <cellStyle name="Calculation 5 2 4 7" xfId="11648" xr:uid="{C4BD858B-117E-4354-8B3F-D03E837A253A}"/>
    <cellStyle name="Calculation 5 2 4 7 2" xfId="20273" xr:uid="{E842E659-E2D8-4E14-BCEA-88086B1D6810}"/>
    <cellStyle name="Calculation 5 2 4 8" xfId="11524" xr:uid="{52063C6A-BC5B-4CD0-8D49-327CCF3DC709}"/>
    <cellStyle name="Calculation 5 2 4 8 2" xfId="20149" xr:uid="{1DDDCA05-AB47-4D20-82D6-57124A277D25}"/>
    <cellStyle name="Calculation 5 2 5" xfId="1762" xr:uid="{26ED7E82-7A9C-4C8F-A159-E85750509A66}"/>
    <cellStyle name="Calculation 5 2 5 2" xfId="6131" xr:uid="{D8B36986-05FA-4B88-A02A-C923EC77C3A3}"/>
    <cellStyle name="Calculation 5 2 5 2 2" xfId="14783" xr:uid="{4B33F69C-8548-4342-A2EF-B82665A1B5BA}"/>
    <cellStyle name="Calculation 5 2 5 3" xfId="6600" xr:uid="{DEED556E-FCA3-43E0-A0EB-BA98C9C9FA9F}"/>
    <cellStyle name="Calculation 5 2 5 3 2" xfId="15252" xr:uid="{680D233E-D93D-45DB-A4F6-2B9888B50E6B}"/>
    <cellStyle name="Calculation 5 2 5 4" xfId="6172" xr:uid="{B24330E5-8AD1-410A-AD0A-1221EEE59827}"/>
    <cellStyle name="Calculation 5 2 5 4 2" xfId="14824" xr:uid="{61489526-36DB-4B6D-8B1C-4B207389AA5F}"/>
    <cellStyle name="Calculation 5 2 5 4 2 2" xfId="34897" xr:uid="{B4BB4520-375C-4C52-B356-A019B60B7B2B}"/>
    <cellStyle name="Calculation 5 2 5 4 2 3" xfId="27437" xr:uid="{65B03EEE-A7A0-4AD7-823C-CAE9F83F48B4}"/>
    <cellStyle name="Calculation 5 2 5 4 3" xfId="32505" xr:uid="{22BD25B9-BDC7-4246-946B-F533FC41C5B1}"/>
    <cellStyle name="Calculation 5 2 5 4 4" xfId="25089" xr:uid="{56315A5A-ADEC-4371-A79D-EEAEE5B9B03D}"/>
    <cellStyle name="Calculation 5 2 5 5" xfId="9755" xr:uid="{2CB0EA66-1DB1-4D58-BD26-922EFB883D0E}"/>
    <cellStyle name="Calculation 5 2 5 5 2" xfId="18382" xr:uid="{9254FF26-9ED0-4497-AD85-18397AB11857}"/>
    <cellStyle name="Calculation 5 2 5 6" xfId="4819" xr:uid="{A32C6772-0580-425C-9DD5-04BEC38D4A18}"/>
    <cellStyle name="Calculation 5 2 5 6 2" xfId="13480" xr:uid="{7F652B01-C317-4FB3-97B2-5A5111004A9A}"/>
    <cellStyle name="Calculation 5 2 5 7" xfId="12045" xr:uid="{CF202376-F576-4ED6-B73B-18E36C98EA76}"/>
    <cellStyle name="Calculation 5 2 5 7 2" xfId="20669" xr:uid="{47FE9013-4EF5-4CE8-A896-7F44834CD56C}"/>
    <cellStyle name="Calculation 5 2 5 8" xfId="8056" xr:uid="{100D4D6B-0F1B-4ED5-8AEA-5EACC3811A63}"/>
    <cellStyle name="Calculation 5 2 5 8 2" xfId="16694" xr:uid="{15253EF5-02A5-48FC-992D-2C3C9B6A2848}"/>
    <cellStyle name="Calculation 5 2 6" xfId="1763" xr:uid="{237DCACC-4E0D-4546-8AAB-1ABC6CDCBADE}"/>
    <cellStyle name="Calculation 5 2 6 2" xfId="6132" xr:uid="{9B3FBAAB-CB0B-4C72-83B7-4366477B00AD}"/>
    <cellStyle name="Calculation 5 2 6 2 2" xfId="14784" xr:uid="{CA08E4EF-314A-4070-8904-3DC3969FC442}"/>
    <cellStyle name="Calculation 5 2 6 3" xfId="6599" xr:uid="{6D1A5EF9-4229-477F-B72B-EFCCA6AC7664}"/>
    <cellStyle name="Calculation 5 2 6 3 2" xfId="15251" xr:uid="{06F0AD71-02E4-47DE-A707-541105DA27F4}"/>
    <cellStyle name="Calculation 5 2 6 4" xfId="4642" xr:uid="{C7865FAD-D48E-4398-B3F0-646187D6C7D7}"/>
    <cellStyle name="Calculation 5 2 6 4 2" xfId="13303" xr:uid="{1F891E76-2B04-4841-8E35-D18FDF9D1CCC}"/>
    <cellStyle name="Calculation 5 2 6 4 2 2" xfId="34300" xr:uid="{06B92D40-843F-4157-A716-15B515227084}"/>
    <cellStyle name="Calculation 5 2 6 4 2 3" xfId="26846" xr:uid="{07363144-15A1-4D81-B0BF-1FEAFC607085}"/>
    <cellStyle name="Calculation 5 2 6 4 3" xfId="31911" xr:uid="{923940CF-0641-4BBA-B925-533D85F258F4}"/>
    <cellStyle name="Calculation 5 2 6 4 4" xfId="24498" xr:uid="{6C1531D5-6883-4C59-AC63-99AF627FCEE0}"/>
    <cellStyle name="Calculation 5 2 6 5" xfId="9754" xr:uid="{04A8420B-EEFD-49B1-B178-278CD13E414C}"/>
    <cellStyle name="Calculation 5 2 6 5 2" xfId="18381" xr:uid="{4A49AFEE-6D0D-4917-AF92-E24EFA10A13C}"/>
    <cellStyle name="Calculation 5 2 6 6" xfId="7846" xr:uid="{B48EC8F7-2BC8-4AA6-8281-1F42EEE5AC7F}"/>
    <cellStyle name="Calculation 5 2 6 6 2" xfId="16484" xr:uid="{EA225BF3-AC27-4B3E-9076-F64557EF96DA}"/>
    <cellStyle name="Calculation 5 2 6 7" xfId="12044" xr:uid="{49F45CD5-0D73-4115-89D1-F8448CC761CF}"/>
    <cellStyle name="Calculation 5 2 6 7 2" xfId="20668" xr:uid="{82B98C41-4354-46F6-9736-5458818A03C5}"/>
    <cellStyle name="Calculation 5 2 6 8" xfId="10193" xr:uid="{574442D2-E92D-4779-8F3C-0FFBF9960594}"/>
    <cellStyle name="Calculation 5 2 6 8 2" xfId="18820" xr:uid="{2358B19D-F58F-41D9-878E-ACCD00E0EFB5}"/>
    <cellStyle name="Calculation 5 2 7" xfId="6127" xr:uid="{872BEAD2-C0D9-4C16-BF1F-5DBF55378622}"/>
    <cellStyle name="Calculation 5 2 7 2" xfId="14779" xr:uid="{43CA3892-79EB-46C9-9890-2015A5370755}"/>
    <cellStyle name="Calculation 5 2 8" xfId="4844" xr:uid="{D4F1D63C-05F7-41A1-A576-0F39C4B6B7E7}"/>
    <cellStyle name="Calculation 5 2 8 2" xfId="13505" xr:uid="{A5FE50F2-5AFA-498F-A58C-36831A6E5582}"/>
    <cellStyle name="Calculation 5 2 9" xfId="6170" xr:uid="{D64F0F21-135C-438E-A1FE-D1FEE096E9B9}"/>
    <cellStyle name="Calculation 5 2 9 2" xfId="14822" xr:uid="{E8B8A170-83AD-4A1C-966B-FB2CA6A87437}"/>
    <cellStyle name="Calculation 5 2 9 2 2" xfId="34895" xr:uid="{6036BF3E-AB00-474D-B43D-56385CDDE490}"/>
    <cellStyle name="Calculation 5 2 9 2 3" xfId="27435" xr:uid="{B0DBCD4F-3ADA-4FDF-8BDA-AF6C32E5609D}"/>
    <cellStyle name="Calculation 5 2 9 3" xfId="32503" xr:uid="{C3887968-C1AC-418F-BDE7-9A096B37AD76}"/>
    <cellStyle name="Calculation 5 2 9 4" xfId="25087" xr:uid="{5945DA23-D624-467A-BB96-F9943BC0B1A3}"/>
    <cellStyle name="Calculation 5 3" xfId="1764" xr:uid="{53145F7F-3990-4BE9-90FB-44305BF71483}"/>
    <cellStyle name="Calculation 5 3 2" xfId="6133" xr:uid="{F816855B-00EA-4E4B-A1AA-400CE4409E21}"/>
    <cellStyle name="Calculation 5 3 2 2" xfId="14785" xr:uid="{ED6EB4A0-AD79-4357-BA30-3040F1B857AF}"/>
    <cellStyle name="Calculation 5 3 3" xfId="4840" xr:uid="{31058E2A-08C9-450A-B1EE-F4FCDC92F764}"/>
    <cellStyle name="Calculation 5 3 3 2" xfId="13501" xr:uid="{07290FBC-9B5A-42B2-A4FD-47183E027C46}"/>
    <cellStyle name="Calculation 5 3 4" xfId="5278" xr:uid="{A3182845-32D9-4B82-A9EC-9D4E0FCF2F7F}"/>
    <cellStyle name="Calculation 5 3 4 2" xfId="13937" xr:uid="{8ACAD200-36CF-4A6F-BDF5-B044994B6BE2}"/>
    <cellStyle name="Calculation 5 3 4 2 2" xfId="34540" xr:uid="{29793F82-9B23-473F-B67F-2245B0F5FC01}"/>
    <cellStyle name="Calculation 5 3 4 2 3" xfId="27083" xr:uid="{DB062CE5-C574-4D1E-A5AF-677155A5548D}"/>
    <cellStyle name="Calculation 5 3 4 3" xfId="32149" xr:uid="{F645CD9A-CC2A-446E-A644-DDAC6823072F}"/>
    <cellStyle name="Calculation 5 3 4 4" xfId="24735" xr:uid="{8601AE03-D146-4EA0-BB2F-05E40B4F4016}"/>
    <cellStyle name="Calculation 5 3 5" xfId="7863" xr:uid="{D06167CD-79BF-4DD9-8190-4E24BAACABB1}"/>
    <cellStyle name="Calculation 5 3 5 2" xfId="16501" xr:uid="{9C925D38-1C67-4473-944E-360A7A2ABAE7}"/>
    <cellStyle name="Calculation 5 3 6" xfId="10465" xr:uid="{E57C6094-A194-44D2-8624-714C4FBEB5E8}"/>
    <cellStyle name="Calculation 5 3 6 2" xfId="19092" xr:uid="{5154AEE3-FA27-4F7E-BC5C-B1E35B5A796B}"/>
    <cellStyle name="Calculation 5 3 7" xfId="7745" xr:uid="{1C7D55B2-83B2-4D9D-83BA-2AE4CD054EA1}"/>
    <cellStyle name="Calculation 5 3 7 2" xfId="16383" xr:uid="{D7C7927F-96CF-405F-82D4-17A96C5E3163}"/>
    <cellStyle name="Calculation 5 3 8" xfId="12472" xr:uid="{DF834C0A-AFEE-47A6-8ABA-5260EB8F6202}"/>
    <cellStyle name="Calculation 5 3 8 2" xfId="21096" xr:uid="{E07F7D61-C1FE-4750-BF0B-B0394A0B980F}"/>
    <cellStyle name="Calculation 5 4" xfId="1765" xr:uid="{4FF7D228-3418-4E64-9E90-33878E02C815}"/>
    <cellStyle name="Calculation 5 4 2" xfId="6134" xr:uid="{C12CBDE4-04F6-4F8C-8BF0-6B10ABB0C503}"/>
    <cellStyle name="Calculation 5 4 2 2" xfId="14786" xr:uid="{CF72E3AD-97EE-4DAB-AB52-BBDF89A9373F}"/>
    <cellStyle name="Calculation 5 4 3" xfId="5532" xr:uid="{9DDEEF28-DB33-45A4-9BFF-C6B9A95A99C5}"/>
    <cellStyle name="Calculation 5 4 3 2" xfId="14186" xr:uid="{E7E75866-83EE-4E1D-9FC3-B20242987647}"/>
    <cellStyle name="Calculation 5 4 4" xfId="8099" xr:uid="{E2238676-A277-4956-8491-E80349F0097F}"/>
    <cellStyle name="Calculation 5 4 4 2" xfId="16737" xr:uid="{A6C9379D-87EC-4D2D-AE71-FB9C320AD677}"/>
    <cellStyle name="Calculation 5 4 4 2 2" xfId="35591" xr:uid="{E6C8FF7E-C899-458D-9BF1-DC0B7BA8798C}"/>
    <cellStyle name="Calculation 5 4 4 2 3" xfId="28124" xr:uid="{94D8FB76-AC6A-4CD9-8A5B-86A8A64A2581}"/>
    <cellStyle name="Calculation 5 4 4 3" xfId="33202" xr:uid="{54A72B20-1E6A-438C-A6E0-B0A996F56CE0}"/>
    <cellStyle name="Calculation 5 4 4 4" xfId="25776" xr:uid="{2B56461D-F93E-4377-BBBA-DA206E45EEDF}"/>
    <cellStyle name="Calculation 5 4 5" xfId="9753" xr:uid="{A3C7E348-92EA-46DE-8E24-408F0CEC0510}"/>
    <cellStyle name="Calculation 5 4 5 2" xfId="18380" xr:uid="{423D7E19-0590-4012-B06A-192ED4D50E68}"/>
    <cellStyle name="Calculation 5 4 6" xfId="5203" xr:uid="{5E7FD0A6-E93B-4C54-99D1-3E4601CD0E39}"/>
    <cellStyle name="Calculation 5 4 6 2" xfId="13862" xr:uid="{350825DD-EB08-4E31-85A2-61C722554AD3}"/>
    <cellStyle name="Calculation 5 4 7" xfId="12043" xr:uid="{EC5C3EA5-F04A-4B4C-83B2-4CE3B106D11F}"/>
    <cellStyle name="Calculation 5 4 7 2" xfId="20667" xr:uid="{8A190B50-BF2F-492A-BA0B-FF2BB276BBD1}"/>
    <cellStyle name="Calculation 5 4 8" xfId="12473" xr:uid="{DCEDE560-5C89-4229-9047-6836F60D8877}"/>
    <cellStyle name="Calculation 5 4 8 2" xfId="21097" xr:uid="{19EB6AE3-FAF4-4669-A84D-190625D423C1}"/>
    <cellStyle name="Calculation 5 5" xfId="1766" xr:uid="{47AE89DE-DA86-48AF-8A80-DD80780B00D0}"/>
    <cellStyle name="Calculation 5 5 2" xfId="6135" xr:uid="{0038EED3-AE89-4D5F-9836-5864345257F1}"/>
    <cellStyle name="Calculation 5 5 2 2" xfId="14787" xr:uid="{D6B8C207-F4C3-4424-B9BA-44D94FFE8AC7}"/>
    <cellStyle name="Calculation 5 5 3" xfId="6598" xr:uid="{2A4EBCF2-F632-496B-A532-C42EE15FEABD}"/>
    <cellStyle name="Calculation 5 5 3 2" xfId="15250" xr:uid="{AF725D5B-90B5-45FD-A804-05E7679A2849}"/>
    <cellStyle name="Calculation 5 5 4" xfId="4643" xr:uid="{19170EED-5D9A-4432-9EA4-5C6D07405864}"/>
    <cellStyle name="Calculation 5 5 4 2" xfId="13304" xr:uid="{086EC187-ED53-4616-B318-86E8A49DBE24}"/>
    <cellStyle name="Calculation 5 5 4 2 2" xfId="34301" xr:uid="{6569A94A-262F-446E-B983-3FA9970903CE}"/>
    <cellStyle name="Calculation 5 5 4 2 3" xfId="26847" xr:uid="{9EA96B8A-2E90-43C5-8A96-72565194CE5E}"/>
    <cellStyle name="Calculation 5 5 4 3" xfId="31912" xr:uid="{9F3BA85B-94BC-4880-9019-2E6A62CAE5C5}"/>
    <cellStyle name="Calculation 5 5 4 4" xfId="24499" xr:uid="{0D853866-44B4-4048-BE20-A899DB3BEA1F}"/>
    <cellStyle name="Calculation 5 5 5" xfId="9752" xr:uid="{B495FCDD-7BB9-43EE-AE26-38B60F24FD74}"/>
    <cellStyle name="Calculation 5 5 5 2" xfId="18379" xr:uid="{A8A1E8F5-2BB7-495D-BF44-893103466224}"/>
    <cellStyle name="Calculation 5 5 6" xfId="8248" xr:uid="{A746204D-9B62-439A-A619-405293A1C446}"/>
    <cellStyle name="Calculation 5 5 6 2" xfId="16886" xr:uid="{A52DC856-6386-422C-9AA7-905EE46AC139}"/>
    <cellStyle name="Calculation 5 5 7" xfId="12042" xr:uid="{3C3D22FA-5D5E-4C92-B347-0463062F98F2}"/>
    <cellStyle name="Calculation 5 5 7 2" xfId="20666" xr:uid="{AFABD138-A76F-4F1B-9422-4E424399499C}"/>
    <cellStyle name="Calculation 5 5 8" xfId="4587" xr:uid="{F2B7B1CD-BB30-4084-9483-8E456B7D2A9C}"/>
    <cellStyle name="Calculation 5 5 8 2" xfId="13248" xr:uid="{68D1CAAC-CF79-4243-A838-802F52980104}"/>
    <cellStyle name="Calculation 5 6" xfId="1767" xr:uid="{D610FDA0-8584-430B-AA9C-3ED86667D060}"/>
    <cellStyle name="Calculation 5 6 2" xfId="6136" xr:uid="{DA11EC35-AD7F-4002-8B13-9ABC2D03003E}"/>
    <cellStyle name="Calculation 5 6 2 2" xfId="14788" xr:uid="{15B60F1A-0219-4768-98BB-AC519A13891A}"/>
    <cellStyle name="Calculation 5 6 3" xfId="6597" xr:uid="{2D9E3E44-10B8-41A4-B7FD-B68F16D63292}"/>
    <cellStyle name="Calculation 5 6 3 2" xfId="15249" xr:uid="{7553831A-03A8-4205-AB8D-8328666B750E}"/>
    <cellStyle name="Calculation 5 6 4" xfId="4644" xr:uid="{AA3601DF-DF55-43E7-ACB9-641F9620C6B5}"/>
    <cellStyle name="Calculation 5 6 4 2" xfId="13305" xr:uid="{6E79D624-4563-451A-B9D3-2FCD705848CF}"/>
    <cellStyle name="Calculation 5 6 4 2 2" xfId="34302" xr:uid="{E19E094B-6DCC-4951-9A64-18A436BCA6C7}"/>
    <cellStyle name="Calculation 5 6 4 2 3" xfId="26848" xr:uid="{E33F0559-E171-4482-AEB4-C53EDC8D4DA8}"/>
    <cellStyle name="Calculation 5 6 4 3" xfId="31913" xr:uid="{95B41181-55D7-435E-B677-1B0F1CD82446}"/>
    <cellStyle name="Calculation 5 6 4 4" xfId="24500" xr:uid="{9EEC5865-F89B-4848-9F5C-ABDBDDEC4EB5}"/>
    <cellStyle name="Calculation 5 6 5" xfId="9211" xr:uid="{880B1AC9-D4D0-44BE-B7FE-E6A74CEDAD05}"/>
    <cellStyle name="Calculation 5 6 5 2" xfId="17839" xr:uid="{044FF7DE-722E-4FF9-BD3F-5F08FE9DB89F}"/>
    <cellStyle name="Calculation 5 6 6" xfId="4821" xr:uid="{A7EDF394-D866-47CC-B2B0-4BE3A702B1DB}"/>
    <cellStyle name="Calculation 5 6 6 2" xfId="13482" xr:uid="{1249F753-6636-4272-87E3-F1FEFD71539C}"/>
    <cellStyle name="Calculation 5 6 7" xfId="11649" xr:uid="{89BFE484-E773-4CDF-9459-DB9F4F23502F}"/>
    <cellStyle name="Calculation 5 6 7 2" xfId="20274" xr:uid="{5EBAF4A6-3F01-4A19-B7E0-FE185873A3EC}"/>
    <cellStyle name="Calculation 5 6 8" xfId="10390" xr:uid="{ED7071F5-08BE-4FF8-94E0-9B0D22608BC4}"/>
    <cellStyle name="Calculation 5 6 8 2" xfId="19017" xr:uid="{C2FFC532-CD99-418A-BB81-5AF6BF3CBEAE}"/>
    <cellStyle name="Calculation 5 7" xfId="1768" xr:uid="{2162154D-FE79-4AD8-9773-B5D676AB5DFB}"/>
    <cellStyle name="Calculation 5 7 2" xfId="6137" xr:uid="{983200A3-021E-4075-90DB-60E8872D25FB}"/>
    <cellStyle name="Calculation 5 7 2 2" xfId="14789" xr:uid="{68B289A9-87C1-4E47-A54C-4B9D42B1304C}"/>
    <cellStyle name="Calculation 5 7 3" xfId="4839" xr:uid="{9B942CA4-9D01-4113-A035-D05D59E3416B}"/>
    <cellStyle name="Calculation 5 7 3 2" xfId="13500" xr:uid="{975FB075-3498-48C3-BCA4-BD06E07009C8}"/>
    <cellStyle name="Calculation 5 7 4" xfId="8100" xr:uid="{AE178B2E-E256-49B9-8A23-A9BB32F3CC5C}"/>
    <cellStyle name="Calculation 5 7 4 2" xfId="16738" xr:uid="{436FB314-60DF-4E55-9D8C-A760A696A603}"/>
    <cellStyle name="Calculation 5 7 4 2 2" xfId="35592" xr:uid="{DEC23249-0483-4858-A822-75669A858734}"/>
    <cellStyle name="Calculation 5 7 4 2 3" xfId="28125" xr:uid="{925572E2-C566-4C39-8143-9B35C9D7B4F0}"/>
    <cellStyle name="Calculation 5 7 4 3" xfId="33203" xr:uid="{5A903C8E-3EB7-4B54-966A-1D2417A8BBEC}"/>
    <cellStyle name="Calculation 5 7 4 4" xfId="25777" xr:uid="{B3F7CB72-8AC1-4DEF-88B7-A0619290896B}"/>
    <cellStyle name="Calculation 5 7 5" xfId="9751" xr:uid="{71C21AE0-EECE-44D9-B665-0A4AE3AA6009}"/>
    <cellStyle name="Calculation 5 7 5 2" xfId="18378" xr:uid="{1A185DE2-61A2-4A30-82C8-5E4E6786E79A}"/>
    <cellStyle name="Calculation 5 7 6" xfId="10466" xr:uid="{1D537AEC-2595-46C5-819B-BB3861BC258A}"/>
    <cellStyle name="Calculation 5 7 6 2" xfId="19093" xr:uid="{28BD76DC-DA9C-4760-A17A-FFEBEA700ECF}"/>
    <cellStyle name="Calculation 5 7 7" xfId="12041" xr:uid="{74F90C80-050A-4B4E-9D27-F1F1DA97F9A1}"/>
    <cellStyle name="Calculation 5 7 7 2" xfId="20665" xr:uid="{3CA00761-53CE-4221-B812-DC24A8992A7D}"/>
    <cellStyle name="Calculation 5 7 8" xfId="11523" xr:uid="{D86D49C5-E374-43A8-9A7E-76644ED826FF}"/>
    <cellStyle name="Calculation 5 7 8 2" xfId="20148" xr:uid="{E9FD45D0-5CA8-4638-BF57-4124514ABB83}"/>
    <cellStyle name="Calculation 5 8" xfId="6126" xr:uid="{FBAA965A-84B0-4DA3-A53B-40CC84DC61BF}"/>
    <cellStyle name="Calculation 5 8 2" xfId="14778" xr:uid="{957838AD-AC20-465F-BEDF-E7637991858F}"/>
    <cellStyle name="Calculation 5 9" xfId="4845" xr:uid="{FB06A5CC-B6E5-4A5C-9A5B-B59070D483C9}"/>
    <cellStyle name="Calculation 5 9 2" xfId="13506" xr:uid="{8E641DAC-4877-4CF4-A45C-08DEDDB5BAB7}"/>
    <cellStyle name="Calculation 6" xfId="1769" xr:uid="{B954CA8C-D10E-4C48-9156-89B569149E86}"/>
    <cellStyle name="Calculation 6 10" xfId="6596" xr:uid="{171BCEAD-CCD0-4FE8-98A0-77BA4507183E}"/>
    <cellStyle name="Calculation 6 10 2" xfId="15248" xr:uid="{E43A9068-86D4-495C-AFB3-02635FFB06BD}"/>
    <cellStyle name="Calculation 6 11" xfId="6173" xr:uid="{449133F9-94B7-4B9C-8B83-8518539FDD15}"/>
    <cellStyle name="Calculation 6 11 2" xfId="14825" xr:uid="{2C4E46A6-FA5A-4632-AAF5-7E1DF8DA9211}"/>
    <cellStyle name="Calculation 6 11 2 2" xfId="34898" xr:uid="{492B7AD4-4901-4209-9CAC-97F67340CFCF}"/>
    <cellStyle name="Calculation 6 11 2 3" xfId="27438" xr:uid="{8E0987FD-B64C-455F-8B13-ABE677BACB02}"/>
    <cellStyle name="Calculation 6 11 3" xfId="32506" xr:uid="{D90DF6F2-24D0-4650-B6AD-A7A9AE238F68}"/>
    <cellStyle name="Calculation 6 11 4" xfId="25090" xr:uid="{2177A4A6-0191-4A49-A49E-9A9978710862}"/>
    <cellStyle name="Calculation 6 12" xfId="9750" xr:uid="{2C896432-BC72-4AA2-9595-0120B0BCE25E}"/>
    <cellStyle name="Calculation 6 12 2" xfId="18377" xr:uid="{B6BA882A-522D-446A-A9C7-3B35970A6988}"/>
    <cellStyle name="Calculation 6 13" xfId="9266" xr:uid="{F05DDE42-83C9-48A2-AFBA-80087C133620}"/>
    <cellStyle name="Calculation 6 13 2" xfId="17894" xr:uid="{BD919F77-32B2-4308-BB03-7B7923283844}"/>
    <cellStyle name="Calculation 6 14" xfId="12040" xr:uid="{C8720604-46F8-44CE-90AF-4C5A38B3FF5B}"/>
    <cellStyle name="Calculation 6 14 2" xfId="20664" xr:uid="{ACB97A07-DA12-4018-916D-D134B11264D8}"/>
    <cellStyle name="Calculation 6 15" xfId="9084" xr:uid="{85FCD40E-E1ED-4CFD-B8F3-BF7CB210A094}"/>
    <cellStyle name="Calculation 6 15 2" xfId="17712" xr:uid="{E43131C1-392C-4C62-BE5F-2C68F6F74ABA}"/>
    <cellStyle name="Calculation 6 2" xfId="1770" xr:uid="{2C2BD63E-4C71-4AEC-AF9C-4B954EAAAD62}"/>
    <cellStyle name="Calculation 6 2 2" xfId="6139" xr:uid="{A647601C-45CF-459C-9628-9E6E4171763D}"/>
    <cellStyle name="Calculation 6 2 2 2" xfId="14791" xr:uid="{F8953E64-7802-4ECC-B81C-71476C0A9C11}"/>
    <cellStyle name="Calculation 6 2 3" xfId="6595" xr:uid="{D14A3636-A30E-4790-9E1E-09D2EA28C5F3}"/>
    <cellStyle name="Calculation 6 2 3 2" xfId="15247" xr:uid="{A07F3C1F-DC84-4F9E-8B07-6DC0463877A6}"/>
    <cellStyle name="Calculation 6 2 4" xfId="6174" xr:uid="{E42DDD01-10B3-46A1-B9BF-ECDD32892583}"/>
    <cellStyle name="Calculation 6 2 4 2" xfId="14826" xr:uid="{0A659719-1F0E-4642-8759-96017D544076}"/>
    <cellStyle name="Calculation 6 2 4 2 2" xfId="34899" xr:uid="{A2A9240C-CDDE-4456-8858-E7DDAE87936E}"/>
    <cellStyle name="Calculation 6 2 4 2 3" xfId="27439" xr:uid="{2E138F4B-FA48-40EB-AA37-F38B4008387A}"/>
    <cellStyle name="Calculation 6 2 4 3" xfId="32507" xr:uid="{690B7FDA-06B0-42B2-863F-93584B69C4DD}"/>
    <cellStyle name="Calculation 6 2 4 4" xfId="25091" xr:uid="{9D78DB2D-B2D5-4069-84D3-A64C1AD86BE7}"/>
    <cellStyle name="Calculation 6 2 5" xfId="9212" xr:uid="{215682DF-644B-4C01-B700-797064C67086}"/>
    <cellStyle name="Calculation 6 2 5 2" xfId="17840" xr:uid="{E02F7E50-E09E-4160-9AEA-E8E271C5DE9C}"/>
    <cellStyle name="Calculation 6 2 6" xfId="4823" xr:uid="{D3A98477-DA53-4C05-B85B-5C52E7E43949}"/>
    <cellStyle name="Calculation 6 2 6 2" xfId="13484" xr:uid="{7EEEF9FC-A06A-41BF-9350-02E9EA2BC6EB}"/>
    <cellStyle name="Calculation 6 2 7" xfId="11650" xr:uid="{2D09FD44-FE19-4DE4-8C44-63F17C2589A3}"/>
    <cellStyle name="Calculation 6 2 7 2" xfId="20275" xr:uid="{E4DCF404-E9A5-43A0-BAAF-6B02F279A4DD}"/>
    <cellStyle name="Calculation 6 2 8" xfId="4586" xr:uid="{9C64D29C-C3F3-4E69-9D8F-88E3F08FB9DC}"/>
    <cellStyle name="Calculation 6 2 8 2" xfId="13247" xr:uid="{B99A8776-0655-4CCC-BDDF-FA1F9014AF5F}"/>
    <cellStyle name="Calculation 6 3" xfId="1771" xr:uid="{154120BF-4597-4FDD-92D1-2A044AAC2371}"/>
    <cellStyle name="Calculation 6 3 2" xfId="6140" xr:uid="{DD657E86-091D-463A-A152-EE228760227D}"/>
    <cellStyle name="Calculation 6 3 2 2" xfId="14792" xr:uid="{AC74D855-0665-4571-BB93-ED1D31A827C1}"/>
    <cellStyle name="Calculation 6 3 3" xfId="4838" xr:uid="{C253B1E0-E515-411D-973A-B208D73F5FB7}"/>
    <cellStyle name="Calculation 6 3 3 2" xfId="13499" xr:uid="{DE4E668B-B505-4F5F-ADFF-98C8B869747C}"/>
    <cellStyle name="Calculation 6 3 4" xfId="5279" xr:uid="{8B4ADE8E-6E40-4EF5-A93C-80CC16D957BA}"/>
    <cellStyle name="Calculation 6 3 4 2" xfId="13938" xr:uid="{D59A0FBB-7EB1-4A59-8838-2E267685CF42}"/>
    <cellStyle name="Calculation 6 3 4 2 2" xfId="34541" xr:uid="{DF2F7125-7342-401F-B9E2-932E7788FFF7}"/>
    <cellStyle name="Calculation 6 3 4 2 3" xfId="27084" xr:uid="{14494313-DD05-4FBA-9A0F-FEFC46EFCC81}"/>
    <cellStyle name="Calculation 6 3 4 3" xfId="32150" xr:uid="{119B7AFD-12E1-4470-99C6-F4F79F57D4B4}"/>
    <cellStyle name="Calculation 6 3 4 4" xfId="24736" xr:uid="{800EE78D-9100-4C06-891E-88A824F220F5}"/>
    <cellStyle name="Calculation 6 3 5" xfId="9749" xr:uid="{197DEA25-9E33-4535-8E5A-2486DE28CEF4}"/>
    <cellStyle name="Calculation 6 3 5 2" xfId="18376" xr:uid="{DE7C173E-6F32-4D2A-8B13-1B46393E3C75}"/>
    <cellStyle name="Calculation 6 3 6" xfId="10467" xr:uid="{BAE32D1F-D64E-4B83-B62E-44A50FC50677}"/>
    <cellStyle name="Calculation 6 3 6 2" xfId="19094" xr:uid="{09A0BD60-7ED4-436F-9363-62AFD31E8D98}"/>
    <cellStyle name="Calculation 6 3 7" xfId="12039" xr:uid="{4381877B-7940-429D-95DF-AB10F5AEA816}"/>
    <cellStyle name="Calculation 6 3 7 2" xfId="20663" xr:uid="{36F6976F-D20B-4CFD-9ED9-25309C12460A}"/>
    <cellStyle name="Calculation 6 3 8" xfId="12474" xr:uid="{2D6F32AD-B2CE-419F-9585-E9EB76C5B590}"/>
    <cellStyle name="Calculation 6 3 8 2" xfId="21098" xr:uid="{2CB73C13-D1FE-4362-A5ED-E44ADB51CF4B}"/>
    <cellStyle name="Calculation 6 4" xfId="1772" xr:uid="{5CE533ED-E61F-4680-95CE-CD2EBF5B07A7}"/>
    <cellStyle name="Calculation 6 4 2" xfId="6141" xr:uid="{FE854DB4-A0C2-4EF7-86FB-5918A4A30C2F}"/>
    <cellStyle name="Calculation 6 4 2 2" xfId="14793" xr:uid="{34F5DFB7-5D23-4676-BEFF-59E0D4A4DAA0}"/>
    <cellStyle name="Calculation 6 4 3" xfId="6594" xr:uid="{FBADF472-742D-4C86-9571-CAA0C612DFD4}"/>
    <cellStyle name="Calculation 6 4 3 2" xfId="15246" xr:uid="{243DEA7F-1B59-432D-AD8F-008428735D6E}"/>
    <cellStyle name="Calculation 6 4 4" xfId="4645" xr:uid="{9908DF56-DC71-4E5F-AC21-14B45C01B4A4}"/>
    <cellStyle name="Calculation 6 4 4 2" xfId="13306" xr:uid="{58891422-483C-49BC-8019-0799CAD29F1B}"/>
    <cellStyle name="Calculation 6 4 4 2 2" xfId="34303" xr:uid="{D74A2C47-2E7F-4AE5-B31D-130EA2AE03E0}"/>
    <cellStyle name="Calculation 6 4 4 2 3" xfId="26849" xr:uid="{C48A3BE2-E453-4D97-9BC4-7A07DCA68621}"/>
    <cellStyle name="Calculation 6 4 4 3" xfId="31914" xr:uid="{997C3C2D-2F1B-4155-84F1-CA6167AC15A2}"/>
    <cellStyle name="Calculation 6 4 4 4" xfId="24501" xr:uid="{99604EAF-69BF-4A74-9468-89EEF4801D54}"/>
    <cellStyle name="Calculation 6 4 5" xfId="9748" xr:uid="{AF290C65-A919-44EA-9980-4090C4A34889}"/>
    <cellStyle name="Calculation 6 4 5 2" xfId="18375" xr:uid="{E244FADD-A563-42E9-AC54-6663C600A397}"/>
    <cellStyle name="Calculation 6 4 6" xfId="8249" xr:uid="{0387DFF4-73E0-46D0-8807-0F366FD32C08}"/>
    <cellStyle name="Calculation 6 4 6 2" xfId="16887" xr:uid="{6B89C69C-9DBD-4F04-BC21-8E546872459B}"/>
    <cellStyle name="Calculation 6 4 7" xfId="12038" xr:uid="{1F0B7AFB-5434-4530-AFFD-37EE85561D7F}"/>
    <cellStyle name="Calculation 6 4 7 2" xfId="20662" xr:uid="{F23F7EA6-5176-4723-8E6E-59C39D9A8CEC}"/>
    <cellStyle name="Calculation 6 4 8" xfId="8055" xr:uid="{C74E5836-DFCB-4FC5-B41B-193A4DC353B7}"/>
    <cellStyle name="Calculation 6 4 8 2" xfId="16693" xr:uid="{8088B49E-B6CD-401D-B7A4-FFA33B7518DF}"/>
    <cellStyle name="Calculation 6 5" xfId="1773" xr:uid="{81F3CCF4-C87C-4494-805D-59DFA0F96F24}"/>
    <cellStyle name="Calculation 6 5 2" xfId="6142" xr:uid="{AE27F6D9-78B5-46DE-B65C-575275057BCF}"/>
    <cellStyle name="Calculation 6 5 2 2" xfId="14794" xr:uid="{CCE8421A-08AE-4FD5-9D2E-D855D1149DBF}"/>
    <cellStyle name="Calculation 6 5 3" xfId="6593" xr:uid="{11D5945A-E514-4159-B645-36A096B3A82D}"/>
    <cellStyle name="Calculation 6 5 3 2" xfId="15245" xr:uid="{C2751DB2-3ECA-48C5-AC4D-280858347873}"/>
    <cellStyle name="Calculation 6 5 4" xfId="6175" xr:uid="{F2090CA0-CB44-44A2-A02F-81F4FE407EDE}"/>
    <cellStyle name="Calculation 6 5 4 2" xfId="14827" xr:uid="{CFAE167E-3D75-4987-A07E-CFDFF8F8EDA5}"/>
    <cellStyle name="Calculation 6 5 4 2 2" xfId="34900" xr:uid="{21828085-0833-413D-8350-195FC6828359}"/>
    <cellStyle name="Calculation 6 5 4 2 3" xfId="27440" xr:uid="{600C11C3-7019-4615-983D-48D7611059E8}"/>
    <cellStyle name="Calculation 6 5 4 3" xfId="32508" xr:uid="{EF44A1EE-A16D-4557-87C6-A24AEAA3D4EC}"/>
    <cellStyle name="Calculation 6 5 4 4" xfId="25092" xr:uid="{9013A85B-E982-430F-B11E-52DC4B96529E}"/>
    <cellStyle name="Calculation 6 5 5" xfId="7862" xr:uid="{C0AB827D-13E6-445B-B5D7-1A1F92225057}"/>
    <cellStyle name="Calculation 6 5 5 2" xfId="16500" xr:uid="{82CB2B8D-B16E-4676-9470-8B7057654B4B}"/>
    <cellStyle name="Calculation 6 5 6" xfId="9265" xr:uid="{9DC86381-91CD-4CB9-9416-481DBCEB581F}"/>
    <cellStyle name="Calculation 6 5 6 2" xfId="17893" xr:uid="{D2BD27AD-6EBF-40F7-832B-7DCE7A640D3C}"/>
    <cellStyle name="Calculation 6 5 7" xfId="10296" xr:uid="{A9F6432E-B7C9-405B-87AE-856A0C78C61C}"/>
    <cellStyle name="Calculation 6 5 7 2" xfId="18923" xr:uid="{655BBD82-A271-49C5-8FEB-AAF1AD71E02E}"/>
    <cellStyle name="Calculation 6 5 8" xfId="5183" xr:uid="{83ADC88A-7D53-4118-A9B0-DB562518BAE8}"/>
    <cellStyle name="Calculation 6 5 8 2" xfId="13842" xr:uid="{11FE1A48-FAD5-450D-A8F2-B57AA138962A}"/>
    <cellStyle name="Calculation 6 6" xfId="1774" xr:uid="{0275BF25-C3D9-4D46-B00D-7921C1F61E68}"/>
    <cellStyle name="Calculation 6 6 2" xfId="6143" xr:uid="{7F91379A-2A9E-40ED-9CA9-95F1A17EF25F}"/>
    <cellStyle name="Calculation 6 6 2 2" xfId="14795" xr:uid="{49390606-4B1D-4FA4-927F-942DCD2C5C35}"/>
    <cellStyle name="Calculation 6 6 3" xfId="4837" xr:uid="{832BAD9F-5AA3-41C8-9048-A8F297B54E43}"/>
    <cellStyle name="Calculation 6 6 3 2" xfId="13498" xr:uid="{150AB1AB-29FC-4DB6-B107-C5D098690AB9}"/>
    <cellStyle name="Calculation 6 6 4" xfId="8101" xr:uid="{47A69E43-9C10-47F7-804A-171D884C0D25}"/>
    <cellStyle name="Calculation 6 6 4 2" xfId="16739" xr:uid="{984A0C76-F9A6-4828-9EAE-F3FCA2093F2F}"/>
    <cellStyle name="Calculation 6 6 4 2 2" xfId="35593" xr:uid="{5D97F9CF-380F-454F-AF11-A418774B5DDA}"/>
    <cellStyle name="Calculation 6 6 4 2 3" xfId="28126" xr:uid="{EF90A3F6-84F0-41C2-B48A-AEFD187F5CD9}"/>
    <cellStyle name="Calculation 6 6 4 3" xfId="33204" xr:uid="{3EF93CE4-8507-4308-9216-A7638BB19428}"/>
    <cellStyle name="Calculation 6 6 4 4" xfId="25778" xr:uid="{C144EB27-3867-453C-A70B-F9A0C2F7B4BE}"/>
    <cellStyle name="Calculation 6 6 5" xfId="9747" xr:uid="{CE291096-6A79-4B2C-ACD2-758D265E1140}"/>
    <cellStyle name="Calculation 6 6 5 2" xfId="18374" xr:uid="{B78697E0-3DAA-4888-A2A6-FA7DFBD6F20B}"/>
    <cellStyle name="Calculation 6 6 6" xfId="8996" xr:uid="{9369885F-1518-4553-93EC-9E0E39380C9D}"/>
    <cellStyle name="Calculation 6 6 6 2" xfId="17624" xr:uid="{44C229EF-6AF1-4347-870B-2353B7B61D8C}"/>
    <cellStyle name="Calculation 6 6 7" xfId="12037" xr:uid="{78A8C1D1-81D3-4708-8222-6EB77C201324}"/>
    <cellStyle name="Calculation 6 6 7 2" xfId="20661" xr:uid="{77EBD3F7-9176-4D21-9596-A78B1828FC13}"/>
    <cellStyle name="Calculation 6 6 8" xfId="12475" xr:uid="{C007292F-FB35-4DE4-B786-0D58A857855A}"/>
    <cellStyle name="Calculation 6 6 8 2" xfId="21099" xr:uid="{316068F9-89DE-403A-9CCB-E7776DBD637E}"/>
    <cellStyle name="Calculation 6 7" xfId="1775" xr:uid="{CEA707D1-883F-49F0-B524-365E6D998B70}"/>
    <cellStyle name="Calculation 6 7 2" xfId="6144" xr:uid="{581C0899-58D7-40A3-AFE8-F4C0A756E4EB}"/>
    <cellStyle name="Calculation 6 7 2 2" xfId="14796" xr:uid="{BA5C7641-120D-45D1-B7AE-4354453F8860}"/>
    <cellStyle name="Calculation 6 7 3" xfId="4836" xr:uid="{1A0FF2CA-D422-4401-BA62-AEB6B9DE0D8C}"/>
    <cellStyle name="Calculation 6 7 3 2" xfId="13497" xr:uid="{1CD6B638-663C-4C58-AE0F-B2B3150AF27B}"/>
    <cellStyle name="Calculation 6 7 4" xfId="8102" xr:uid="{3D49D408-51A7-4AA0-A7F2-08A79B0C3E9C}"/>
    <cellStyle name="Calculation 6 7 4 2" xfId="16740" xr:uid="{F567A7A0-CD2D-41E2-BD54-41246E2D70E1}"/>
    <cellStyle name="Calculation 6 7 4 2 2" xfId="35594" xr:uid="{25BB5B33-48EF-45CA-B660-8BC2B63CAF4D}"/>
    <cellStyle name="Calculation 6 7 4 2 3" xfId="28127" xr:uid="{64E7EF96-FF92-49A1-8E3A-2823439B3B8A}"/>
    <cellStyle name="Calculation 6 7 4 3" xfId="33205" xr:uid="{B31725E3-7FE3-4F3A-845F-15913C4682F2}"/>
    <cellStyle name="Calculation 6 7 4 4" xfId="25779" xr:uid="{3F96F656-D197-42A5-9EFE-9FE687A36A41}"/>
    <cellStyle name="Calculation 6 7 5" xfId="9746" xr:uid="{C1538B00-DCAB-4A3F-8B00-7767E8BC5060}"/>
    <cellStyle name="Calculation 6 7 5 2" xfId="18373" xr:uid="{4B4FD447-7D1D-444D-8E52-68128CCE6E7E}"/>
    <cellStyle name="Calculation 6 7 6" xfId="10468" xr:uid="{D1C06DF1-B3B0-4117-9A38-8308A1E197CC}"/>
    <cellStyle name="Calculation 6 7 6 2" xfId="19095" xr:uid="{D0F167E6-C2F9-4CF9-8899-549E289477A8}"/>
    <cellStyle name="Calculation 6 7 7" xfId="12036" xr:uid="{F441D848-3F2F-4E3D-991D-7F7E82D34812}"/>
    <cellStyle name="Calculation 6 7 7 2" xfId="20660" xr:uid="{807A6041-E098-4371-BAFB-CD37D20959F1}"/>
    <cellStyle name="Calculation 6 7 8" xfId="10680" xr:uid="{953C3547-F16D-4B33-869F-B1E59E6A933F}"/>
    <cellStyle name="Calculation 6 7 8 2" xfId="19306" xr:uid="{8C0CCC7C-5A22-4CD3-AE8B-25794B9AA9FA}"/>
    <cellStyle name="Calculation 6 8" xfId="1776" xr:uid="{1DC986AB-8CC7-4DF0-B12A-16D06E43742E}"/>
    <cellStyle name="Calculation 6 8 2" xfId="6145" xr:uid="{5D3A74E7-418D-4523-8C40-107952CA7DD4}"/>
    <cellStyle name="Calculation 6 8 2 2" xfId="14797" xr:uid="{25E48AA9-9FD4-468F-9175-FC9FE76CAB44}"/>
    <cellStyle name="Calculation 6 8 3" xfId="6592" xr:uid="{AA7D8441-0834-4156-AA65-87D4A5979B6A}"/>
    <cellStyle name="Calculation 6 8 3 2" xfId="15244" xr:uid="{4129FA80-9690-491F-BAD9-5465A2607BE3}"/>
    <cellStyle name="Calculation 6 8 4" xfId="6176" xr:uid="{8AC0BC00-4D4F-4857-9A03-D71FAD618079}"/>
    <cellStyle name="Calculation 6 8 4 2" xfId="14828" xr:uid="{66226516-82C8-4A90-B5B3-468AB781BFC2}"/>
    <cellStyle name="Calculation 6 8 4 2 2" xfId="34901" xr:uid="{E3AAF530-7A3F-4AAC-8613-604DC720F066}"/>
    <cellStyle name="Calculation 6 8 4 2 3" xfId="27441" xr:uid="{F83C2784-EA8E-4708-AA29-027FA597DB4E}"/>
    <cellStyle name="Calculation 6 8 4 3" xfId="32509" xr:uid="{9C39430E-1C47-460B-B6B5-D046495B0620}"/>
    <cellStyle name="Calculation 6 8 4 4" xfId="25093" xr:uid="{5430722E-76B1-4D97-907D-4204E4D74BC1}"/>
    <cellStyle name="Calculation 6 8 5" xfId="9213" xr:uid="{BC32CADD-2DAA-4778-9CB2-3A17AD530C99}"/>
    <cellStyle name="Calculation 6 8 5 2" xfId="17841" xr:uid="{F84D31BF-7F4C-4163-B372-F755403E5A3C}"/>
    <cellStyle name="Calculation 6 8 6" xfId="4825" xr:uid="{EBE692FB-336B-442E-85B7-D02DA88DFC8A}"/>
    <cellStyle name="Calculation 6 8 6 2" xfId="13486" xr:uid="{691BA121-89F6-49C0-82FC-81E4CBC80E0B}"/>
    <cellStyle name="Calculation 6 8 7" xfId="7744" xr:uid="{4A60E32A-5BC8-4C2B-B6EF-C78C6882132E}"/>
    <cellStyle name="Calculation 6 8 7 2" xfId="16382" xr:uid="{A2A36B7C-4665-4188-8C44-83433070F595}"/>
    <cellStyle name="Calculation 6 8 8" xfId="5199" xr:uid="{439F5715-FDCA-42FC-B8E1-C9C93036D9FD}"/>
    <cellStyle name="Calculation 6 8 8 2" xfId="13858" xr:uid="{D512022D-3728-4B99-B180-B332B4D5355E}"/>
    <cellStyle name="Calculation 6 9" xfId="6138" xr:uid="{E77FE9EA-AB8C-4484-988F-6E0B0141521B}"/>
    <cellStyle name="Calculation 6 9 2" xfId="14790" xr:uid="{B8A0C9A1-F240-4983-9848-C17048D9B297}"/>
    <cellStyle name="Calculation 7" xfId="1777" xr:uid="{09AA53E8-6904-41F5-A864-FDD31A2AFCEC}"/>
    <cellStyle name="Calculation 7 2" xfId="6146" xr:uid="{B3867B22-3DB9-44C1-ABBD-4CF4C9E0F355}"/>
    <cellStyle name="Calculation 7 2 2" xfId="14798" xr:uid="{95395683-1425-444A-ABE1-11B5C6305DDA}"/>
    <cellStyle name="Calculation 7 3" xfId="6591" xr:uid="{D66F1FE6-2721-4548-8CED-79A9C70D9D31}"/>
    <cellStyle name="Calculation 7 3 2" xfId="15243" xr:uid="{5123598C-C192-4FEB-A6C0-DB23C320C77B}"/>
    <cellStyle name="Calculation 7 4" xfId="4646" xr:uid="{465F1694-5827-4D7F-AB36-DC3F4CF811BA}"/>
    <cellStyle name="Calculation 7 4 2" xfId="13307" xr:uid="{96AE4B2E-4024-46E2-84F1-EACDF369DB0E}"/>
    <cellStyle name="Calculation 7 4 2 2" xfId="34304" xr:uid="{DAF68C03-3398-4EF3-ABBB-F4013B5B0C0D}"/>
    <cellStyle name="Calculation 7 4 2 3" xfId="26850" xr:uid="{AD11079A-5B30-4D84-ADF1-9C6CCF47E572}"/>
    <cellStyle name="Calculation 7 4 3" xfId="31915" xr:uid="{16381286-3DDF-433A-98A5-9F19AD2D892F}"/>
    <cellStyle name="Calculation 7 4 4" xfId="24502" xr:uid="{9E388A4F-89B6-45F6-AF86-8002E2F49E41}"/>
    <cellStyle name="Calculation 7 5" xfId="9745" xr:uid="{731EF85A-273B-444E-8968-A574BCA10CBB}"/>
    <cellStyle name="Calculation 7 5 2" xfId="18372" xr:uid="{030B3E41-02D4-498F-804A-465019BEAA14}"/>
    <cellStyle name="Calculation 7 6" xfId="4826" xr:uid="{F0568B5E-ECAC-492B-AEFD-9F5849925B11}"/>
    <cellStyle name="Calculation 7 6 2" xfId="13487" xr:uid="{AF0E3750-A706-4E2E-8D3A-1222CE16F2C5}"/>
    <cellStyle name="Calculation 7 7" xfId="12035" xr:uid="{5DC7E984-567C-4925-9C0F-09FDFDA09C29}"/>
    <cellStyle name="Calculation 7 7 2" xfId="20659" xr:uid="{275C6A8D-1F6A-42FD-A3E9-8A6F6A77E841}"/>
    <cellStyle name="Calculation 7 8" xfId="5256" xr:uid="{789C1818-0A7E-4F56-844C-F2F7DFFB7BE7}"/>
    <cellStyle name="Calculation 7 8 2" xfId="13915" xr:uid="{C6DB78F0-D2DA-40D4-8BBD-AB987FAADD2B}"/>
    <cellStyle name="Calculation 8" xfId="1778" xr:uid="{E8D1699E-756E-4F37-A8C1-1C4977A53BCA}"/>
    <cellStyle name="Calculation 8 2" xfId="6147" xr:uid="{1B07B71E-F0FB-49B7-B251-B20D7020FA30}"/>
    <cellStyle name="Calculation 8 2 2" xfId="14799" xr:uid="{9CA02B8A-980A-415F-B9B6-18199E5D2993}"/>
    <cellStyle name="Calculation 8 3" xfId="4835" xr:uid="{6E6BCB5A-F51B-4655-92B4-17B477570CC2}"/>
    <cellStyle name="Calculation 8 3 2" xfId="13496" xr:uid="{18526AD6-127C-46D7-A9E1-CC90EDAE4D50}"/>
    <cellStyle name="Calculation 8 4" xfId="6177" xr:uid="{4D6F8C14-E774-416A-BB75-EE221738AB5B}"/>
    <cellStyle name="Calculation 8 4 2" xfId="14829" xr:uid="{DC638370-10BD-4078-BD0A-9B9CD7597F39}"/>
    <cellStyle name="Calculation 8 4 2 2" xfId="34902" xr:uid="{4C7499DB-52BE-4F45-9DF7-1867DBABF675}"/>
    <cellStyle name="Calculation 8 4 2 3" xfId="27442" xr:uid="{39883CC4-D162-447E-9017-C094C18206D3}"/>
    <cellStyle name="Calculation 8 4 3" xfId="32510" xr:uid="{CDE8A824-656C-4A33-9C5E-4DCAE2A9A77E}"/>
    <cellStyle name="Calculation 8 4 4" xfId="25094" xr:uid="{F77D9715-4885-4171-80D3-6D485F4F26C7}"/>
    <cellStyle name="Calculation 8 5" xfId="9744" xr:uid="{E66FC799-11CF-4067-A5BD-73C65E26D6E0}"/>
    <cellStyle name="Calculation 8 5 2" xfId="18371" xr:uid="{1DA380E7-6BDC-47A9-BEA1-0F00B4EF7857}"/>
    <cellStyle name="Calculation 8 6" xfId="5156" xr:uid="{CD3F8EC1-098E-40E8-A7BE-B35C4B2F0FA9}"/>
    <cellStyle name="Calculation 8 6 2" xfId="13815" xr:uid="{8EBE827D-1AB4-4A4D-AF05-FB8115798D92}"/>
    <cellStyle name="Calculation 8 7" xfId="12034" xr:uid="{ABACF60A-687A-4EB9-B386-F86CE24E1FE0}"/>
    <cellStyle name="Calculation 8 7 2" xfId="20658" xr:uid="{6BFC0A22-3BCE-4454-A34F-4407BFED01EC}"/>
    <cellStyle name="Calculation 8 8" xfId="5184" xr:uid="{D3CEE51E-443F-49F8-BA56-1DE6C84370D1}"/>
    <cellStyle name="Calculation 8 8 2" xfId="13843" xr:uid="{E495E72B-B98A-4DB6-8E15-1B7F2A615CC7}"/>
    <cellStyle name="Calculation 9" xfId="1779" xr:uid="{5A3844B4-2C55-4E52-8B36-4FE7FAE91682}"/>
    <cellStyle name="Calculation 9 2" xfId="6148" xr:uid="{9E538AF7-FE1A-4321-9F7A-D1D106B99038}"/>
    <cellStyle name="Calculation 9 2 2" xfId="14800" xr:uid="{F38F316B-9AE6-49AD-B172-26C487F87B40}"/>
    <cellStyle name="Calculation 9 3" xfId="4834" xr:uid="{6E296463-44E8-43EA-A086-A93509DCFE53}"/>
    <cellStyle name="Calculation 9 3 2" xfId="13495" xr:uid="{C03803A5-5EFE-452C-A575-2026CF481CBE}"/>
    <cellStyle name="Calculation 9 4" xfId="6178" xr:uid="{A7AFEA1C-5930-4AEA-963A-4D3542CD5995}"/>
    <cellStyle name="Calculation 9 4 2" xfId="14830" xr:uid="{4665948F-56CF-49B8-BED6-930BAE9CC90A}"/>
    <cellStyle name="Calculation 9 4 2 2" xfId="34903" xr:uid="{327879E5-166C-4338-A3DB-2E9F3405E982}"/>
    <cellStyle name="Calculation 9 4 2 3" xfId="27443" xr:uid="{71576904-3624-4D39-A601-53EDE7B75C05}"/>
    <cellStyle name="Calculation 9 4 3" xfId="32511" xr:uid="{42321467-B44A-4B6C-B78F-65BCAC81184E}"/>
    <cellStyle name="Calculation 9 4 4" xfId="25095" xr:uid="{F38A59F9-989C-46C8-B8D8-30FD746FAA7E}"/>
    <cellStyle name="Calculation 9 5" xfId="9214" xr:uid="{4080F844-0014-432A-8ABE-6D4CC556CDB4}"/>
    <cellStyle name="Calculation 9 5 2" xfId="17842" xr:uid="{453FEB60-7596-4664-94C1-EDC14E2D44AE}"/>
    <cellStyle name="Calculation 9 6" xfId="5354" xr:uid="{EB3BB91A-4094-478A-A4A7-468210DDC77D}"/>
    <cellStyle name="Calculation 9 6 2" xfId="14013" xr:uid="{A7C71934-C64C-4439-AE06-2A456B0E4364}"/>
    <cellStyle name="Calculation 9 7" xfId="11651" xr:uid="{9C3321F4-F3C1-4A24-B0B0-65E7B36E7440}"/>
    <cellStyle name="Calculation 9 7 2" xfId="20276" xr:uid="{A485BDC1-F937-4629-A7A8-20862C577903}"/>
    <cellStyle name="Calculation 9 8" xfId="5185" xr:uid="{274DA8EF-132E-44B9-947D-39900BCE2CF5}"/>
    <cellStyle name="Calculation 9 8 2" xfId="13844" xr:uid="{2092BDAD-A1FE-4365-B882-ACA3857CFAF5}"/>
    <cellStyle name="Cálculo 2" xfId="4616" xr:uid="{A72FAC52-C591-4FAE-A362-01DF9D52F06A}"/>
    <cellStyle name="Cálculo 2 2" xfId="13277" xr:uid="{05C0753A-7236-4905-8AAC-2D795B3325EB}"/>
    <cellStyle name="Cálculo 3" xfId="8265" xr:uid="{6ABEE698-F8ED-4A18-8CED-895AEDB6EAD9}"/>
    <cellStyle name="Cálculo 3 2" xfId="16903" xr:uid="{19F93D4D-771E-4529-AF56-34CABAF2F68F}"/>
    <cellStyle name="Cálculo 4" xfId="9449" xr:uid="{C2BCEBAC-6B80-4BA6-9283-121CB4F661D2}"/>
    <cellStyle name="Cálculo 4 2" xfId="18077" xr:uid="{24D70D4D-B727-40A4-AF3B-F0DCC0B7904D}"/>
    <cellStyle name="Cálculo 5" xfId="10578" xr:uid="{690ED519-A862-4C29-8793-E5AC87D40855}"/>
    <cellStyle name="Cálculo 5 2" xfId="19205" xr:uid="{BB815583-3CD5-4BB7-BE87-6DBA3F71EFF0}"/>
    <cellStyle name="Cálculo 6" xfId="10885" xr:uid="{3228C5DA-04A8-4A71-A2C7-5B5FEDFDA3C1}"/>
    <cellStyle name="Cálculo 6 2" xfId="19511" xr:uid="{8BABF263-108F-4AD8-BA5B-EBCF043A973F}"/>
    <cellStyle name="Cálculo 7" xfId="12520" xr:uid="{C06889E6-9E7A-42E1-A554-3D6C65EE9289}"/>
    <cellStyle name="Cálculo 7 2" xfId="21144" xr:uid="{0791B6DC-AAA7-4FB7-9D85-B7B005AA9D22}"/>
    <cellStyle name="Cálculo 8" xfId="12803" xr:uid="{E08285EC-C4D6-4964-A487-B5CC0A64900E}"/>
    <cellStyle name="Cálculo 8 2" xfId="21426" xr:uid="{03E3FA65-CD77-44D8-86A3-67811FF80321}"/>
    <cellStyle name="Cálculo 9" xfId="258" xr:uid="{98A3F851-9E18-40B5-B754-23983B39166F}"/>
    <cellStyle name="Cálculo 9 2" xfId="29166" xr:uid="{F5D924C0-E37B-477E-AB3F-19C2C6E542A7}"/>
    <cellStyle name="Cálculo 9 3" xfId="21776" xr:uid="{5CC9F8CA-F80A-48B6-91A6-694DF8EF0191}"/>
    <cellStyle name="Celda de comprobación 2" xfId="259" xr:uid="{7D425EFA-DDF9-4680-A826-E0EBED72532D}"/>
    <cellStyle name="Celda de comprobación 3" xfId="261" xr:uid="{E061DF02-B04E-48B3-91B1-E60D550836E2}"/>
    <cellStyle name="Celda vinculada 2" xfId="260" xr:uid="{1DC2AFB0-7032-4544-BA88-7A1A2674ADCE}"/>
    <cellStyle name="Celda vinculada 3" xfId="470" xr:uid="{EC2BB9A2-BF9F-4061-B83F-6BF44C1F6B94}"/>
    <cellStyle name="Check Cell 2" xfId="262" xr:uid="{FCA5B76A-D168-43D7-8785-A5B5B2D71AEC}"/>
    <cellStyle name="Check Cell 2 2" xfId="263" xr:uid="{4DC2322C-039A-4C3E-9457-8B0E2E892B6E}"/>
    <cellStyle name="Check Cell 2_111226 Casing Running Cost Mapale wells" xfId="264" xr:uid="{E15D1FFA-A886-4DC3-9369-111C51B55A96}"/>
    <cellStyle name="Check Cell 3" xfId="265" xr:uid="{C1C34D1E-4D11-407C-B077-0CAC2BCC408D}"/>
    <cellStyle name="Comma  - Style1" xfId="267" xr:uid="{6205B201-CD62-476A-B282-A73334DD1998}"/>
    <cellStyle name="Comma  - Style1 2" xfId="268" xr:uid="{475F5CBA-55E1-4D1B-85CF-EDCF6B2A0576}"/>
    <cellStyle name="Comma  - Style1 2 2" xfId="1780" xr:uid="{089635B3-1ADD-4E2C-AFB1-F4EF01A04B08}"/>
    <cellStyle name="Comma  - Style1 2 2 2" xfId="30106" xr:uid="{0C08170D-2791-4D48-8F8C-1F56F8E10CD4}"/>
    <cellStyle name="Comma  - Style1 2 2 3" xfId="22708" xr:uid="{ECDFE5D6-EEF2-4A20-BB4E-58199D082B34}"/>
    <cellStyle name="Comma  - Style1 2 3" xfId="1781" xr:uid="{C2A7098E-70C1-455D-80CC-3F80B54DEC22}"/>
    <cellStyle name="Comma  - Style1 2 3 2" xfId="30107" xr:uid="{4623CB45-DECC-4C9A-878B-5874AC64C472}"/>
    <cellStyle name="Comma  - Style1 2 3 3" xfId="22709" xr:uid="{E05171CB-ACF9-4462-A634-22CA91533DA3}"/>
    <cellStyle name="Comma  - Style1 2 4" xfId="29169" xr:uid="{6EC11EBF-AABB-45D4-8C88-0C54E6990AAF}"/>
    <cellStyle name="Comma  - Style1 2 5" xfId="21779" xr:uid="{2A29B809-019A-421B-9CEE-32F510AFAD78}"/>
    <cellStyle name="Comma  - Style1 3" xfId="269" xr:uid="{DE4742DB-4688-4A00-BA65-A5A0745C3541}"/>
    <cellStyle name="Comma  - Style1 3 2" xfId="1782" xr:uid="{26770CEE-45AF-4D26-AB33-ADE47A70AB95}"/>
    <cellStyle name="Comma  - Style1 3 2 2" xfId="30108" xr:uid="{4C604CEF-76FE-4393-8A96-5C05B98A0299}"/>
    <cellStyle name="Comma  - Style1 3 2 3" xfId="22710" xr:uid="{F838DAD1-0D8D-4DCD-9AF1-ACC55CAA3B99}"/>
    <cellStyle name="Comma  - Style1 3 3" xfId="1783" xr:uid="{B16E7D3B-58E0-4186-BFA7-B05FB6AA2F3A}"/>
    <cellStyle name="Comma  - Style1 3 3 2" xfId="30109" xr:uid="{B548A5EA-3752-40C9-9E05-A170D6AB90D7}"/>
    <cellStyle name="Comma  - Style1 3 3 3" xfId="22711" xr:uid="{CB6E4643-28C5-485D-B319-552647EC3BB0}"/>
    <cellStyle name="Comma  - Style1 3 4" xfId="29170" xr:uid="{613A2C00-4805-400B-B52C-090AE46D6FD9}"/>
    <cellStyle name="Comma  - Style1 3 5" xfId="21780" xr:uid="{B33AEB07-A59E-40CA-8426-F8304CE0C8DC}"/>
    <cellStyle name="Comma  - Style1 4" xfId="270" xr:uid="{8866417E-C90C-4F1A-B390-23FACE1A8216}"/>
    <cellStyle name="Comma  - Style1 4 2" xfId="1784" xr:uid="{4C0B3438-13E2-4085-A96F-24D6EBAE7CE6}"/>
    <cellStyle name="Comma  - Style1 4 2 2" xfId="30110" xr:uid="{0A94F079-2D51-45FA-BCF0-5D326B434CE8}"/>
    <cellStyle name="Comma  - Style1 4 2 3" xfId="22712" xr:uid="{34946314-6B14-4CA4-ADD2-6E5A8611EAAD}"/>
    <cellStyle name="Comma  - Style1 4 3" xfId="1785" xr:uid="{05681237-47AB-4120-A4BF-A4B7B02323D1}"/>
    <cellStyle name="Comma  - Style1 4 3 2" xfId="30111" xr:uid="{F995B0AE-8717-4A94-9710-A50B93DCEE28}"/>
    <cellStyle name="Comma  - Style1 4 3 3" xfId="22713" xr:uid="{B152A526-722C-4EBC-BE20-83E615724581}"/>
    <cellStyle name="Comma  - Style1 4 4" xfId="29171" xr:uid="{8A95525C-BD83-4F07-A1BE-C5423D3256AA}"/>
    <cellStyle name="Comma  - Style1 4 5" xfId="21781" xr:uid="{27F1AE08-CCF4-43B0-A7E0-87BB22442CD3}"/>
    <cellStyle name="Comma  - Style1 5" xfId="271" xr:uid="{BE5FD5A8-77F7-489B-9285-6DD7F05992DD}"/>
    <cellStyle name="Comma  - Style1 5 2" xfId="1786" xr:uid="{F6ECD33B-0CBA-4100-99D9-391BD1E8617B}"/>
    <cellStyle name="Comma  - Style1 5 2 2" xfId="30112" xr:uid="{3E34800E-1596-4C89-953D-A80D4F02E63C}"/>
    <cellStyle name="Comma  - Style1 5 2 3" xfId="22714" xr:uid="{B2399B66-8BB3-4DF6-8187-92E5785772F6}"/>
    <cellStyle name="Comma  - Style1 5 3" xfId="1787" xr:uid="{9A4C4CA5-4DAD-4D86-9BE2-375A8F63FBFD}"/>
    <cellStyle name="Comma  - Style1 5 3 2" xfId="30113" xr:uid="{B61FABD5-AC5A-4420-B276-05784B83463B}"/>
    <cellStyle name="Comma  - Style1 5 3 3" xfId="22715" xr:uid="{89C83A06-3D13-4EE8-AB39-7D452DF87053}"/>
    <cellStyle name="Comma  - Style1 5 4" xfId="29172" xr:uid="{E6B72724-38AA-43E6-8834-10C6426F928D}"/>
    <cellStyle name="Comma  - Style1 5 5" xfId="21782" xr:uid="{0F82AF6E-7643-4A2A-8903-0D4A4E7664B3}"/>
    <cellStyle name="Comma  - Style1 6" xfId="29168" xr:uid="{954FD5F5-0997-425D-8727-F3C3C313DA11}"/>
    <cellStyle name="Comma  - Style1 7" xfId="21778" xr:uid="{5349F68F-8016-4248-92A3-26694E53863F}"/>
    <cellStyle name="Comma  - Style1_AFE x Contract" xfId="272" xr:uid="{E089C4B5-C55E-4CEE-9E41-64454D7F35B0}"/>
    <cellStyle name="Comma  - Style2" xfId="273" xr:uid="{E60D9E62-EF9B-431F-9C27-69CA7D82F9E0}"/>
    <cellStyle name="Comma  - Style2 2" xfId="274" xr:uid="{28ABEF1C-BF2D-490F-80C0-1BEB261D914C}"/>
    <cellStyle name="Comma  - Style2 2 2" xfId="1788" xr:uid="{C5861120-5065-4247-B2F3-D73B832E2AF6}"/>
    <cellStyle name="Comma  - Style2 2 2 2" xfId="30114" xr:uid="{B26F7C9C-143A-4BE5-8C4F-EC492330BA89}"/>
    <cellStyle name="Comma  - Style2 2 2 3" xfId="22716" xr:uid="{44C28E05-699A-41A7-B2DC-29CE8F5A1214}"/>
    <cellStyle name="Comma  - Style2 2 3" xfId="1789" xr:uid="{14FFE5F8-DB1C-4E9A-BC49-D5DED2AA17C0}"/>
    <cellStyle name="Comma  - Style2 2 3 2" xfId="30115" xr:uid="{EA0FEB2F-7FFD-4086-85E9-EBDCB0033B30}"/>
    <cellStyle name="Comma  - Style2 2 3 3" xfId="22717" xr:uid="{79262CEE-107F-4AC1-AE8A-2AD5507FA5C7}"/>
    <cellStyle name="Comma  - Style2 2 4" xfId="29174" xr:uid="{EEF85CD9-8702-47E7-A552-BCC3123C924D}"/>
    <cellStyle name="Comma  - Style2 2 5" xfId="21784" xr:uid="{4CEDE442-AADA-40D7-B00A-A06A1A3BF417}"/>
    <cellStyle name="Comma  - Style2 3" xfId="275" xr:uid="{22B57F5A-CDDF-4526-BDD3-40DEFF9BB92D}"/>
    <cellStyle name="Comma  - Style2 3 2" xfId="1790" xr:uid="{34723F8B-0A75-4A87-9AB1-4451ECE6355D}"/>
    <cellStyle name="Comma  - Style2 3 2 2" xfId="30116" xr:uid="{45FC209E-EBD4-4419-B325-E9AD56E9542B}"/>
    <cellStyle name="Comma  - Style2 3 2 3" xfId="22718" xr:uid="{982A0478-30DD-47A7-8E2C-8FC332BD3815}"/>
    <cellStyle name="Comma  - Style2 3 3" xfId="1791" xr:uid="{96499630-56F1-4D1B-8BFE-BF5B4A93FAD9}"/>
    <cellStyle name="Comma  - Style2 3 3 2" xfId="30117" xr:uid="{53C42AE2-3E42-4110-A169-4496DE1EC19B}"/>
    <cellStyle name="Comma  - Style2 3 3 3" xfId="22719" xr:uid="{5E9D39C5-A398-4C58-9204-A991E1B95DE0}"/>
    <cellStyle name="Comma  - Style2 3 4" xfId="29175" xr:uid="{3A58EE45-9B74-4A1B-9F42-50590F9DE1B5}"/>
    <cellStyle name="Comma  - Style2 3 5" xfId="21785" xr:uid="{4C159912-D618-45F3-8BFB-063746FF0C45}"/>
    <cellStyle name="Comma  - Style2 4" xfId="276" xr:uid="{10F36FC6-0184-4A7E-BFDE-FE3087570D10}"/>
    <cellStyle name="Comma  - Style2 4 2" xfId="1792" xr:uid="{FD1D151E-3EB5-4DBB-B7A5-5B829A61A217}"/>
    <cellStyle name="Comma  - Style2 4 2 2" xfId="30118" xr:uid="{A17F027F-90B6-46DB-B322-576C41F13990}"/>
    <cellStyle name="Comma  - Style2 4 2 3" xfId="22720" xr:uid="{28F5093A-E7BD-4C7F-9422-B44E735BAA3C}"/>
    <cellStyle name="Comma  - Style2 4 3" xfId="1793" xr:uid="{EEE66B08-9188-4611-9851-D38330BBB95C}"/>
    <cellStyle name="Comma  - Style2 4 3 2" xfId="30119" xr:uid="{996C7B8D-E311-464A-A29E-605ECD16AB73}"/>
    <cellStyle name="Comma  - Style2 4 3 3" xfId="22721" xr:uid="{18A8882C-F0B5-4518-BB7E-B885811121E3}"/>
    <cellStyle name="Comma  - Style2 4 4" xfId="29176" xr:uid="{D0469E2F-D855-46F7-9F58-1124BF813183}"/>
    <cellStyle name="Comma  - Style2 4 5" xfId="21786" xr:uid="{0E8817F7-C8AF-4F50-8090-FCDE9C9E7E25}"/>
    <cellStyle name="Comma  - Style2 5" xfId="277" xr:uid="{F6152723-6946-4EAE-AF54-D1ED71074E3D}"/>
    <cellStyle name="Comma  - Style2 5 2" xfId="1794" xr:uid="{B819BC66-829A-40E9-AF95-BA468F47F3BC}"/>
    <cellStyle name="Comma  - Style2 5 2 2" xfId="30120" xr:uid="{F82755F6-21DC-47B3-9424-E82D76B4BF0A}"/>
    <cellStyle name="Comma  - Style2 5 2 3" xfId="22722" xr:uid="{EBDB2EA2-B51A-4573-B4AF-9D82568476B3}"/>
    <cellStyle name="Comma  - Style2 5 3" xfId="1795" xr:uid="{2E96C13F-9CB9-4EE7-98B9-279F0F1A9A66}"/>
    <cellStyle name="Comma  - Style2 5 3 2" xfId="30121" xr:uid="{C2EEE599-20A4-4E91-8FC3-83BE19BA7E41}"/>
    <cellStyle name="Comma  - Style2 5 3 3" xfId="22723" xr:uid="{FB494823-37B3-4FDB-B626-65B0A1789BEB}"/>
    <cellStyle name="Comma  - Style2 5 4" xfId="29177" xr:uid="{9129C29F-57A7-42FD-8F21-1622736AB501}"/>
    <cellStyle name="Comma  - Style2 5 5" xfId="21787" xr:uid="{640AB99F-5557-49E0-B59D-E231C93ECBCD}"/>
    <cellStyle name="Comma  - Style2 6" xfId="29173" xr:uid="{4D3EC59D-FE14-422A-B62D-473E0F1AF1A8}"/>
    <cellStyle name="Comma  - Style2 7" xfId="21783" xr:uid="{3A11462D-8A04-4A38-9585-D13A0D08744C}"/>
    <cellStyle name="Comma  - Style2_AFE x Contract" xfId="278" xr:uid="{898CDF71-39C2-4FF0-807F-EE7109A6DC4B}"/>
    <cellStyle name="Comma  - Style3" xfId="279" xr:uid="{BF6F1200-0B3C-42E9-976D-9958BD679740}"/>
    <cellStyle name="Comma  - Style3 2" xfId="280" xr:uid="{06D743F6-9AEF-4E6A-BFB9-A6886193068C}"/>
    <cellStyle name="Comma  - Style3 2 2" xfId="1796" xr:uid="{A72AC971-5F82-4F83-A872-1D973D13A4DA}"/>
    <cellStyle name="Comma  - Style3 2 2 2" xfId="30122" xr:uid="{0A276B9C-4995-4CC9-B3C5-EAD2EC440557}"/>
    <cellStyle name="Comma  - Style3 2 2 3" xfId="22724" xr:uid="{3D979F9A-BE50-4A43-870B-0C4208B9FE28}"/>
    <cellStyle name="Comma  - Style3 2 3" xfId="1797" xr:uid="{92B21561-0A9F-418F-AD1D-FAE46DF74D3A}"/>
    <cellStyle name="Comma  - Style3 2 3 2" xfId="30123" xr:uid="{C566D018-2280-4027-A45B-215A1DCBB917}"/>
    <cellStyle name="Comma  - Style3 2 3 3" xfId="22725" xr:uid="{1CEC1CFD-6130-4DFF-90B9-A6D9200729D8}"/>
    <cellStyle name="Comma  - Style3 2 4" xfId="29179" xr:uid="{AD7F08B9-AE7D-4D56-AD74-2FBD3D29B099}"/>
    <cellStyle name="Comma  - Style3 2 5" xfId="21789" xr:uid="{95000FD9-49A6-4C27-9D65-93F81026588D}"/>
    <cellStyle name="Comma  - Style3 3" xfId="281" xr:uid="{86360C46-D9C2-47BB-9D91-FDB83581A955}"/>
    <cellStyle name="Comma  - Style3 3 2" xfId="1798" xr:uid="{49B8B1F9-04C0-45E1-937C-EEA3364E1C3F}"/>
    <cellStyle name="Comma  - Style3 3 2 2" xfId="30124" xr:uid="{168F5286-051E-4064-8D72-2F57DA911C5A}"/>
    <cellStyle name="Comma  - Style3 3 2 3" xfId="22726" xr:uid="{3E73E69B-A709-4F6A-8CE9-96C5DCCB3BB2}"/>
    <cellStyle name="Comma  - Style3 3 3" xfId="1799" xr:uid="{9D077558-9CAD-4C28-AE35-F2035BBD0727}"/>
    <cellStyle name="Comma  - Style3 3 3 2" xfId="30125" xr:uid="{27177CF0-2764-42A4-990F-65A5DB38CBDE}"/>
    <cellStyle name="Comma  - Style3 3 3 3" xfId="22727" xr:uid="{C8E94A5E-AC09-4283-B9FF-E2E748FA9398}"/>
    <cellStyle name="Comma  - Style3 3 4" xfId="29180" xr:uid="{947F7F4C-7168-4C5C-B426-756C6C4CE8E8}"/>
    <cellStyle name="Comma  - Style3 3 5" xfId="21790" xr:uid="{733320EE-E1E1-4627-BAEA-A706C1EC975D}"/>
    <cellStyle name="Comma  - Style3 4" xfId="282" xr:uid="{7A5A3C08-8204-46DF-98B6-FF9CA1AA1456}"/>
    <cellStyle name="Comma  - Style3 4 2" xfId="1800" xr:uid="{2175AB98-3D34-4A1D-88E6-6894A67F0077}"/>
    <cellStyle name="Comma  - Style3 4 2 2" xfId="30126" xr:uid="{D0F250D4-149A-41B4-8EBC-837458A17726}"/>
    <cellStyle name="Comma  - Style3 4 2 3" xfId="22728" xr:uid="{3A54E542-28E3-4B0F-B96D-8662AA485DFB}"/>
    <cellStyle name="Comma  - Style3 4 3" xfId="1801" xr:uid="{EBAF1338-04EE-4301-BCE0-739AD41A47E9}"/>
    <cellStyle name="Comma  - Style3 4 3 2" xfId="30127" xr:uid="{ADEBD3CE-8A79-4C66-A490-9095434973B7}"/>
    <cellStyle name="Comma  - Style3 4 3 3" xfId="22729" xr:uid="{35CFB561-34D5-4B74-B1A3-22C90666D46D}"/>
    <cellStyle name="Comma  - Style3 4 4" xfId="29181" xr:uid="{D844E2EA-DC25-44C1-8150-209C07286F77}"/>
    <cellStyle name="Comma  - Style3 4 5" xfId="21791" xr:uid="{C92BF243-2C69-46EF-9540-EFCF5DEC7983}"/>
    <cellStyle name="Comma  - Style3 5" xfId="283" xr:uid="{2F08F95A-6CF2-4B70-818F-E6FA35FFE444}"/>
    <cellStyle name="Comma  - Style3 5 2" xfId="1802" xr:uid="{3E58CD2E-0AED-47DA-9D1E-3A65F587B1FC}"/>
    <cellStyle name="Comma  - Style3 5 2 2" xfId="30128" xr:uid="{E658E4E4-0B16-48FD-8F72-390091ADEE3F}"/>
    <cellStyle name="Comma  - Style3 5 2 3" xfId="22730" xr:uid="{1525A6AB-F255-4AC1-B918-9811582FAA9A}"/>
    <cellStyle name="Comma  - Style3 5 3" xfId="1803" xr:uid="{032759F6-86FF-4119-A637-E3054058F74C}"/>
    <cellStyle name="Comma  - Style3 5 3 2" xfId="30129" xr:uid="{74F7BA8B-FBCB-44BF-9240-1E9A483B482B}"/>
    <cellStyle name="Comma  - Style3 5 3 3" xfId="22731" xr:uid="{E84339D1-CFE1-4827-B00F-8A5B72878AF2}"/>
    <cellStyle name="Comma  - Style3 5 4" xfId="29182" xr:uid="{DE959864-0BE2-4268-9CDE-F23BB527B393}"/>
    <cellStyle name="Comma  - Style3 5 5" xfId="21792" xr:uid="{DBC00866-B817-4B40-A9F0-EB82BF6C6B11}"/>
    <cellStyle name="Comma  - Style3 6" xfId="29178" xr:uid="{2D96A843-8BFF-4EC2-B9CE-4568E4E83FD6}"/>
    <cellStyle name="Comma  - Style3 7" xfId="21788" xr:uid="{BCCF4D5A-2857-4350-B592-1B75507679CF}"/>
    <cellStyle name="Comma  - Style3_AFE x Contract" xfId="284" xr:uid="{634D6AAC-4E10-439A-B356-9F282513641D}"/>
    <cellStyle name="Comma  - Style4" xfId="285" xr:uid="{9AF4AB49-127A-4E41-B1B4-D954C31F585D}"/>
    <cellStyle name="Comma  - Style4 2" xfId="286" xr:uid="{C2081088-B2DA-4701-8DDD-0F0AB9C1BAC5}"/>
    <cellStyle name="Comma  - Style4 2 2" xfId="1804" xr:uid="{F3CB7AAD-EA8A-4342-BF31-74EC89910556}"/>
    <cellStyle name="Comma  - Style4 2 2 2" xfId="30130" xr:uid="{8E3D8493-8938-420B-9B47-C0C4783C51A4}"/>
    <cellStyle name="Comma  - Style4 2 2 3" xfId="22732" xr:uid="{8E51D22F-44B0-43C0-89B2-D15B46384D63}"/>
    <cellStyle name="Comma  - Style4 2 3" xfId="1805" xr:uid="{51376ED2-24B2-4F77-ABD9-FCF368379094}"/>
    <cellStyle name="Comma  - Style4 2 3 2" xfId="30131" xr:uid="{50FB60ED-928D-43AE-95A2-8E5AA6835B34}"/>
    <cellStyle name="Comma  - Style4 2 3 3" xfId="22733" xr:uid="{6ECDAF30-62EE-4EB0-B54E-A7195A55386F}"/>
    <cellStyle name="Comma  - Style4 2 4" xfId="29184" xr:uid="{544F0BB4-F02F-46E1-9D02-74EB6E383ADF}"/>
    <cellStyle name="Comma  - Style4 2 5" xfId="21794" xr:uid="{B7B05361-948A-4D35-A69B-8DD21A23E2BF}"/>
    <cellStyle name="Comma  - Style4 3" xfId="287" xr:uid="{B2B28CCE-4521-4985-8739-43F3944DAFD6}"/>
    <cellStyle name="Comma  - Style4 3 2" xfId="1806" xr:uid="{B58D63CA-C87A-411A-AF26-7620139F0A9C}"/>
    <cellStyle name="Comma  - Style4 3 2 2" xfId="30132" xr:uid="{52CA849E-4238-49A2-B306-69234B415127}"/>
    <cellStyle name="Comma  - Style4 3 2 3" xfId="22734" xr:uid="{31B3EE39-9DE1-4A0D-8DB3-47B7EA995731}"/>
    <cellStyle name="Comma  - Style4 3 3" xfId="1807" xr:uid="{35EAB019-64F4-40C7-AB4D-A9EBBA5BEBCD}"/>
    <cellStyle name="Comma  - Style4 3 3 2" xfId="30133" xr:uid="{2F5A4449-82DD-48BD-8C4B-22A116AB6B7F}"/>
    <cellStyle name="Comma  - Style4 3 3 3" xfId="22735" xr:uid="{61B41A1F-EBFF-4CAB-A118-1E613E2DEBA3}"/>
    <cellStyle name="Comma  - Style4 3 4" xfId="29185" xr:uid="{6DCE2FA2-D1FD-4262-8879-A38EC1244572}"/>
    <cellStyle name="Comma  - Style4 3 5" xfId="21795" xr:uid="{D88F49AF-9281-498A-91CB-FB98EF2206D1}"/>
    <cellStyle name="Comma  - Style4 4" xfId="288" xr:uid="{35831628-FB9E-42E9-B802-3A7A7932EE8B}"/>
    <cellStyle name="Comma  - Style4 4 2" xfId="1808" xr:uid="{0D0AEBF7-5562-44B8-8245-C1A1AD23BFCB}"/>
    <cellStyle name="Comma  - Style4 4 2 2" xfId="30134" xr:uid="{17BEEEBF-5F72-4B71-9BD3-EC02CF84B6F0}"/>
    <cellStyle name="Comma  - Style4 4 2 3" xfId="22736" xr:uid="{E93FED8B-C10E-4B25-ABC8-16775F7EA42B}"/>
    <cellStyle name="Comma  - Style4 4 3" xfId="1809" xr:uid="{A7C65D39-EB27-44DD-B2DB-A8CD2B428242}"/>
    <cellStyle name="Comma  - Style4 4 3 2" xfId="30135" xr:uid="{B88C2B87-A782-4D33-AF99-A5F459C13058}"/>
    <cellStyle name="Comma  - Style4 4 3 3" xfId="22737" xr:uid="{2583AD5A-F7EF-4EC2-B0D4-B27DC77B52BF}"/>
    <cellStyle name="Comma  - Style4 4 4" xfId="29186" xr:uid="{839344D2-D22D-4991-8205-987C25F5E6F4}"/>
    <cellStyle name="Comma  - Style4 4 5" xfId="21796" xr:uid="{8A708C38-3D9F-4978-A233-D4ECD1538310}"/>
    <cellStyle name="Comma  - Style4 5" xfId="289" xr:uid="{067184D9-E2F3-476A-B0D5-76E0D8908E47}"/>
    <cellStyle name="Comma  - Style4 5 2" xfId="1810" xr:uid="{94355A1E-4CC1-495F-96BA-E55A4CA78EDF}"/>
    <cellStyle name="Comma  - Style4 5 2 2" xfId="30136" xr:uid="{662D82BE-7A9C-47B0-BF70-75FD36490C82}"/>
    <cellStyle name="Comma  - Style4 5 2 3" xfId="22738" xr:uid="{CA60580A-DB5C-46B1-8F4E-FC806609D662}"/>
    <cellStyle name="Comma  - Style4 5 3" xfId="1811" xr:uid="{1E595E4C-3B79-4D04-BA96-86A0389094EB}"/>
    <cellStyle name="Comma  - Style4 5 3 2" xfId="30137" xr:uid="{128B97C2-2471-4CEF-9267-036AEDE33D84}"/>
    <cellStyle name="Comma  - Style4 5 3 3" xfId="22739" xr:uid="{2393103C-9211-43BF-B039-79000789E660}"/>
    <cellStyle name="Comma  - Style4 5 4" xfId="29187" xr:uid="{F1EA439C-898C-415F-96AE-4F78B497AD47}"/>
    <cellStyle name="Comma  - Style4 5 5" xfId="21797" xr:uid="{0F73922D-8E82-4712-A933-228E07895D8F}"/>
    <cellStyle name="Comma  - Style4 6" xfId="29183" xr:uid="{79F01720-D79E-4423-8D49-9E2EB5D0A338}"/>
    <cellStyle name="Comma  - Style4 7" xfId="21793" xr:uid="{419DEF80-FD21-4B0C-B7C1-179BB486929C}"/>
    <cellStyle name="Comma  - Style4_AFE x Contract" xfId="290" xr:uid="{AC88F3C1-6EEB-4373-A29E-F35A1A38218B}"/>
    <cellStyle name="Comma  - Style5" xfId="291" xr:uid="{2CA06828-8C26-4F4F-B02D-87397721ECB9}"/>
    <cellStyle name="Comma  - Style5 2" xfId="292" xr:uid="{93499A16-1A42-4968-B526-BB52151E9684}"/>
    <cellStyle name="Comma  - Style5 2 2" xfId="1812" xr:uid="{110DBEF1-541E-4D7C-9FD5-26C8A807593E}"/>
    <cellStyle name="Comma  - Style5 2 2 2" xfId="30138" xr:uid="{594F3895-4842-4269-B1F3-3149718377AB}"/>
    <cellStyle name="Comma  - Style5 2 2 3" xfId="22740" xr:uid="{58E792ED-7BDB-495F-9CE2-63B07C33D68F}"/>
    <cellStyle name="Comma  - Style5 2 3" xfId="1813" xr:uid="{467E5A88-BB6F-401D-A1BA-AD5A2A10EEB4}"/>
    <cellStyle name="Comma  - Style5 2 3 2" xfId="30139" xr:uid="{AE640386-8E1D-4842-90CE-7F7E2AA44F38}"/>
    <cellStyle name="Comma  - Style5 2 3 3" xfId="22741" xr:uid="{1D24478D-6B3E-42B4-8D9D-8C761091176C}"/>
    <cellStyle name="Comma  - Style5 2 4" xfId="29189" xr:uid="{C13B28EF-5885-4978-A973-0E198AACAED6}"/>
    <cellStyle name="Comma  - Style5 2 5" xfId="21799" xr:uid="{711EA1A1-CA0F-41B2-9E78-914EB8583532}"/>
    <cellStyle name="Comma  - Style5 3" xfId="293" xr:uid="{DEB946EC-A63A-47A0-AF0B-0CEC323C8B58}"/>
    <cellStyle name="Comma  - Style5 3 2" xfId="1814" xr:uid="{BF0F957C-EBB7-4C63-BA17-3302FA2C43C4}"/>
    <cellStyle name="Comma  - Style5 3 2 2" xfId="30140" xr:uid="{C6BC47DD-6596-405C-8146-1038A963AA20}"/>
    <cellStyle name="Comma  - Style5 3 2 3" xfId="22742" xr:uid="{66915269-43A1-4BD1-B0B1-B9E61272EACA}"/>
    <cellStyle name="Comma  - Style5 3 3" xfId="1815" xr:uid="{B08E5DBD-4F72-4040-B101-F0AAF630C297}"/>
    <cellStyle name="Comma  - Style5 3 3 2" xfId="30141" xr:uid="{65358FEB-F026-4D48-8DBB-02704E0CF961}"/>
    <cellStyle name="Comma  - Style5 3 3 3" xfId="22743" xr:uid="{54E28A82-CF58-4375-85FB-8472A9435686}"/>
    <cellStyle name="Comma  - Style5 3 4" xfId="29190" xr:uid="{7E9C20D0-C6DC-422F-AC20-0B3C8E0DE0B1}"/>
    <cellStyle name="Comma  - Style5 3 5" xfId="21800" xr:uid="{2F2349A9-0FA3-4542-9BEC-7FD9546A0987}"/>
    <cellStyle name="Comma  - Style5 4" xfId="294" xr:uid="{11562F2E-51BF-46D6-9D44-73EF5B4FD9E4}"/>
    <cellStyle name="Comma  - Style5 4 2" xfId="1816" xr:uid="{EAE17CA8-9613-4E0E-A7E8-E9BB80792257}"/>
    <cellStyle name="Comma  - Style5 4 2 2" xfId="30142" xr:uid="{43F94BEC-B339-4878-B919-90BECACEB682}"/>
    <cellStyle name="Comma  - Style5 4 2 3" xfId="22744" xr:uid="{0BB18F82-7844-4241-9F9F-B9382F177BD5}"/>
    <cellStyle name="Comma  - Style5 4 3" xfId="1817" xr:uid="{E75C9E30-2E1B-4A53-AE6C-A59862F5A61C}"/>
    <cellStyle name="Comma  - Style5 4 3 2" xfId="30143" xr:uid="{98DFC9AD-26D8-4922-948C-B3CF6D701D7E}"/>
    <cellStyle name="Comma  - Style5 4 3 3" xfId="22745" xr:uid="{69CF81A2-91A1-42DC-B911-E540E768BCDF}"/>
    <cellStyle name="Comma  - Style5 4 4" xfId="29191" xr:uid="{4B95E85C-A3D3-4C18-A529-8CB269B3321E}"/>
    <cellStyle name="Comma  - Style5 4 5" xfId="21801" xr:uid="{CEA4211A-3EBA-4FDA-A951-F9A7AB78CCEA}"/>
    <cellStyle name="Comma  - Style5 5" xfId="295" xr:uid="{12A125AF-6C6D-4139-8EB1-B1DDA4062847}"/>
    <cellStyle name="Comma  - Style5 5 2" xfId="1818" xr:uid="{0438E5C1-1770-4E05-995C-7D7B1343122C}"/>
    <cellStyle name="Comma  - Style5 5 2 2" xfId="30144" xr:uid="{C6435C35-6960-4973-9055-FB207DCB0336}"/>
    <cellStyle name="Comma  - Style5 5 2 3" xfId="22746" xr:uid="{26B81366-A2CE-40C7-9FB3-72429CFF5CF0}"/>
    <cellStyle name="Comma  - Style5 5 3" xfId="1819" xr:uid="{C515C24C-D599-4B33-8FB5-182311356D28}"/>
    <cellStyle name="Comma  - Style5 5 3 2" xfId="30145" xr:uid="{0E53D3AF-6ACD-4190-A665-F3A50DBA0FEF}"/>
    <cellStyle name="Comma  - Style5 5 3 3" xfId="22747" xr:uid="{ACA0CA90-9661-473E-A398-3B302A342CF1}"/>
    <cellStyle name="Comma  - Style5 5 4" xfId="29192" xr:uid="{81AD5CCA-6ACB-47A3-8F68-DC601454DAED}"/>
    <cellStyle name="Comma  - Style5 5 5" xfId="21802" xr:uid="{4C53A883-8796-44C4-B8B1-76D4A19D3821}"/>
    <cellStyle name="Comma  - Style5 6" xfId="29188" xr:uid="{76F977EC-9B7E-41AC-9730-A5D3DA45E64B}"/>
    <cellStyle name="Comma  - Style5 7" xfId="21798" xr:uid="{C008471C-9DD3-4D14-B613-DA9E8A4ADA74}"/>
    <cellStyle name="Comma  - Style5_AFE x Contract" xfId="296" xr:uid="{90FDB8DA-A65A-477F-9F0B-A62DEDD4874D}"/>
    <cellStyle name="Comma  - Style6" xfId="297" xr:uid="{5DF66707-8330-4156-B39E-2A0C32EE5467}"/>
    <cellStyle name="Comma  - Style6 2" xfId="298" xr:uid="{3A0412BC-FB4B-42DE-9100-3E4A51C90B56}"/>
    <cellStyle name="Comma  - Style6 2 2" xfId="1820" xr:uid="{9DD1E866-567D-48FC-AF7F-2344760C2A32}"/>
    <cellStyle name="Comma  - Style6 2 2 2" xfId="30146" xr:uid="{7C9BD8CB-DA91-4EEB-9BF3-7942D3489F24}"/>
    <cellStyle name="Comma  - Style6 2 2 3" xfId="22748" xr:uid="{0F5333BF-5159-4072-9CAC-299DB7BC8F53}"/>
    <cellStyle name="Comma  - Style6 2 3" xfId="1821" xr:uid="{BD97E5BF-A2C8-4509-8F2F-D96B141423D9}"/>
    <cellStyle name="Comma  - Style6 2 3 2" xfId="30147" xr:uid="{0A133FAF-AFB1-4730-B521-D4203A3B78B9}"/>
    <cellStyle name="Comma  - Style6 2 3 3" xfId="22749" xr:uid="{0FB6E1BF-6D48-4CB5-ACEE-AA4302903E87}"/>
    <cellStyle name="Comma  - Style6 2 4" xfId="29194" xr:uid="{6198DE74-17A3-4F8C-A93C-170C57119A99}"/>
    <cellStyle name="Comma  - Style6 2 5" xfId="21804" xr:uid="{E29FFE3F-49A9-463B-B7EE-97F12AD70D3C}"/>
    <cellStyle name="Comma  - Style6 3" xfId="299" xr:uid="{6310E8A1-D579-448D-868B-FA1B50CC5F4A}"/>
    <cellStyle name="Comma  - Style6 3 2" xfId="1822" xr:uid="{C23961B5-ED0A-4B1A-A990-602D38BBAA6A}"/>
    <cellStyle name="Comma  - Style6 3 2 2" xfId="30148" xr:uid="{B4FF9D5C-3F8F-4DDC-A0EE-01EFB553C3A6}"/>
    <cellStyle name="Comma  - Style6 3 2 3" xfId="22750" xr:uid="{EAD7EB75-EDD8-43B5-AC40-178BAD2D1008}"/>
    <cellStyle name="Comma  - Style6 3 3" xfId="1823" xr:uid="{1F727775-2FA1-440A-8798-9CF44D213E34}"/>
    <cellStyle name="Comma  - Style6 3 3 2" xfId="30149" xr:uid="{9164E81E-F4FA-4F7B-BB03-6012443AC1A4}"/>
    <cellStyle name="Comma  - Style6 3 3 3" xfId="22751" xr:uid="{99E434D3-1473-40B0-8FDE-2F379AC2DDC0}"/>
    <cellStyle name="Comma  - Style6 3 4" xfId="29195" xr:uid="{D4891830-C908-4587-A853-EDB2E8D2F73F}"/>
    <cellStyle name="Comma  - Style6 3 5" xfId="21805" xr:uid="{997D0F86-27A5-4F87-9C22-3CAD828E0ECC}"/>
    <cellStyle name="Comma  - Style6 4" xfId="300" xr:uid="{B8C494BC-AFEF-4417-818C-4EE743EB2FF0}"/>
    <cellStyle name="Comma  - Style6 4 2" xfId="1824" xr:uid="{96DA8599-7B0C-4277-890A-6F2AA094C3DB}"/>
    <cellStyle name="Comma  - Style6 4 2 2" xfId="30150" xr:uid="{26FA3710-D5EF-40FC-98BB-04AF78FD3CFA}"/>
    <cellStyle name="Comma  - Style6 4 2 3" xfId="22752" xr:uid="{82A04E18-1507-4E80-9A92-E71141A2A790}"/>
    <cellStyle name="Comma  - Style6 4 3" xfId="1825" xr:uid="{89711943-CA32-4868-ADAC-43334811A7F5}"/>
    <cellStyle name="Comma  - Style6 4 3 2" xfId="30151" xr:uid="{369A3CDF-E344-4D0F-BF4C-6CA33B422563}"/>
    <cellStyle name="Comma  - Style6 4 3 3" xfId="22753" xr:uid="{1BA05FFA-C7E8-43B1-B4F0-1AD6EF0DA4C6}"/>
    <cellStyle name="Comma  - Style6 4 4" xfId="29196" xr:uid="{E8797597-8F51-4220-926B-BF565E29F4E1}"/>
    <cellStyle name="Comma  - Style6 4 5" xfId="21806" xr:uid="{F5ADE5BB-8D74-47AB-9421-BA4CC71E5D9E}"/>
    <cellStyle name="Comma  - Style6 5" xfId="301" xr:uid="{3B606297-D8F1-4DA3-9F77-631EADEB37E7}"/>
    <cellStyle name="Comma  - Style6 5 2" xfId="1826" xr:uid="{8CD5E7CE-7237-4380-AB16-C6D94CB3C149}"/>
    <cellStyle name="Comma  - Style6 5 2 2" xfId="30152" xr:uid="{AE08AB7F-C575-4CB0-B8DB-149658BC2560}"/>
    <cellStyle name="Comma  - Style6 5 2 3" xfId="22754" xr:uid="{824C1AE0-6CFE-404F-A829-E1383DA384F7}"/>
    <cellStyle name="Comma  - Style6 5 3" xfId="1827" xr:uid="{86699282-912C-48E8-8C34-BF0329F0D690}"/>
    <cellStyle name="Comma  - Style6 5 3 2" xfId="30153" xr:uid="{E8AF4E01-465B-4EE2-9432-4F66434A6756}"/>
    <cellStyle name="Comma  - Style6 5 3 3" xfId="22755" xr:uid="{6104D2F3-5056-439E-957E-BF641EE2164A}"/>
    <cellStyle name="Comma  - Style6 5 4" xfId="29197" xr:uid="{510BF523-C1DE-4021-99A2-8D99BB05B14E}"/>
    <cellStyle name="Comma  - Style6 5 5" xfId="21807" xr:uid="{819957C4-DEB4-4764-BFAF-B0984956F5A9}"/>
    <cellStyle name="Comma  - Style6 6" xfId="29193" xr:uid="{E46EBF46-3C69-43F9-921D-168BA82C55F2}"/>
    <cellStyle name="Comma  - Style6 7" xfId="21803" xr:uid="{C88E1150-21E9-4547-885A-946367331DCC}"/>
    <cellStyle name="Comma  - Style6_AFE x Contract" xfId="302" xr:uid="{19C51434-A01D-455E-89CD-C7589EE6F910}"/>
    <cellStyle name="Comma  - Style7" xfId="303" xr:uid="{B42F27BB-A3C9-4FD4-9C34-093A296C88EF}"/>
    <cellStyle name="Comma  - Style7 2" xfId="304" xr:uid="{9DC677E0-EC2C-4FB2-9AF7-E72711061EB2}"/>
    <cellStyle name="Comma  - Style7 2 2" xfId="1828" xr:uid="{66186F17-5CB8-41A6-AA75-5E62C986F8E5}"/>
    <cellStyle name="Comma  - Style7 2 2 2" xfId="30154" xr:uid="{66CDE75A-6ACC-4CB4-92A3-A543F534CA24}"/>
    <cellStyle name="Comma  - Style7 2 2 3" xfId="22756" xr:uid="{FA3862E3-B8A8-41BE-A870-C4E547C7C7FA}"/>
    <cellStyle name="Comma  - Style7 2 3" xfId="1829" xr:uid="{D25A2D5D-C45C-4782-B756-7D016D9531B1}"/>
    <cellStyle name="Comma  - Style7 2 3 2" xfId="30155" xr:uid="{EBD68669-F914-4A96-9108-D1271C8D35BE}"/>
    <cellStyle name="Comma  - Style7 2 3 3" xfId="22757" xr:uid="{D6B6821E-0F38-40FE-9972-55FBF5AFA5C3}"/>
    <cellStyle name="Comma  - Style7 2 4" xfId="29199" xr:uid="{DFA2E9FE-47E0-4B26-82F8-20DBD0EB9CDF}"/>
    <cellStyle name="Comma  - Style7 2 5" xfId="21809" xr:uid="{0DE02AA2-4EB3-4F78-8A54-ED8F37B756DD}"/>
    <cellStyle name="Comma  - Style7 3" xfId="305" xr:uid="{3C7A00F4-CE8A-4123-8FA5-46D3ED2F53B9}"/>
    <cellStyle name="Comma  - Style7 3 2" xfId="1830" xr:uid="{FDC943DC-4AD7-4116-8364-EA3F730CAE2D}"/>
    <cellStyle name="Comma  - Style7 3 2 2" xfId="30156" xr:uid="{4B92BADE-55A2-40E3-9E17-D9A9DE1BECF7}"/>
    <cellStyle name="Comma  - Style7 3 2 3" xfId="22758" xr:uid="{4B245645-8968-4C4A-BA10-E9A0E2815C47}"/>
    <cellStyle name="Comma  - Style7 3 3" xfId="1831" xr:uid="{91C9D644-82A8-4E32-A0AD-962BB73A3B9D}"/>
    <cellStyle name="Comma  - Style7 3 3 2" xfId="30157" xr:uid="{31B0921E-3B23-489F-BA46-F59E6247323F}"/>
    <cellStyle name="Comma  - Style7 3 3 3" xfId="22759" xr:uid="{666DB4BF-D0B5-4F78-B3A3-B9B11B6AE9F1}"/>
    <cellStyle name="Comma  - Style7 3 4" xfId="29200" xr:uid="{50B9FCAB-09D1-4A90-AD0F-E58989E00DDB}"/>
    <cellStyle name="Comma  - Style7 3 5" xfId="21810" xr:uid="{F0683B4A-05B1-4CE9-8770-DC3119A192D8}"/>
    <cellStyle name="Comma  - Style7 4" xfId="306" xr:uid="{204FD4AA-7F48-48DD-B62F-509B19A9FE72}"/>
    <cellStyle name="Comma  - Style7 4 2" xfId="1832" xr:uid="{DA442839-8747-4B6E-9CC2-69B6957698FA}"/>
    <cellStyle name="Comma  - Style7 4 2 2" xfId="30158" xr:uid="{AA2F40DC-FF64-4D6B-AEB3-160306E967E1}"/>
    <cellStyle name="Comma  - Style7 4 2 3" xfId="22760" xr:uid="{058A25C5-3C85-4EC5-B8F4-D036F842A35A}"/>
    <cellStyle name="Comma  - Style7 4 3" xfId="1833" xr:uid="{CF920F50-CDDE-4C7C-9C48-29375500D99E}"/>
    <cellStyle name="Comma  - Style7 4 3 2" xfId="30159" xr:uid="{938958DC-2CDF-455B-8FFE-9554AB14BA8C}"/>
    <cellStyle name="Comma  - Style7 4 3 3" xfId="22761" xr:uid="{AB96BA9E-9365-47F2-885B-4924E012CF97}"/>
    <cellStyle name="Comma  - Style7 4 4" xfId="29201" xr:uid="{B372BA4B-AD8C-4092-B319-630159F5891A}"/>
    <cellStyle name="Comma  - Style7 4 5" xfId="21811" xr:uid="{BB1E08C5-2634-422D-AD7B-6F27C8590F59}"/>
    <cellStyle name="Comma  - Style7 5" xfId="307" xr:uid="{8055EC86-521A-4DD0-AF83-DEDCE16CE59A}"/>
    <cellStyle name="Comma  - Style7 5 2" xfId="1834" xr:uid="{7F856806-295F-40EA-9D19-16A55B611390}"/>
    <cellStyle name="Comma  - Style7 5 2 2" xfId="30160" xr:uid="{859BA86D-B72A-435A-ACEE-FB03E6AE0494}"/>
    <cellStyle name="Comma  - Style7 5 2 3" xfId="22762" xr:uid="{645E5947-FA51-4ED2-A123-0C8032C10C65}"/>
    <cellStyle name="Comma  - Style7 5 3" xfId="1835" xr:uid="{6705F2B0-C94E-454A-A3DC-3ABD4A5CD957}"/>
    <cellStyle name="Comma  - Style7 5 3 2" xfId="30161" xr:uid="{00909A22-1216-49DB-83C8-0DB1EB70FEA1}"/>
    <cellStyle name="Comma  - Style7 5 3 3" xfId="22763" xr:uid="{F9BA9257-DDE6-45D0-B3D9-AFFC7DA129B4}"/>
    <cellStyle name="Comma  - Style7 5 4" xfId="29202" xr:uid="{F1258D1B-703A-4E71-893B-72056E37CEA9}"/>
    <cellStyle name="Comma  - Style7 5 5" xfId="21812" xr:uid="{790B076E-B407-44BE-BE8D-898FB4221661}"/>
    <cellStyle name="Comma  - Style7 6" xfId="29198" xr:uid="{AA621446-6E99-428E-88AE-399B5DEE9DED}"/>
    <cellStyle name="Comma  - Style7 7" xfId="21808" xr:uid="{7B2B41AE-C13B-4D5C-8E03-32D023B8910A}"/>
    <cellStyle name="Comma  - Style7_AFE x Contract" xfId="308" xr:uid="{3ECD42CD-EE86-4A80-B294-1ABAFDD66A88}"/>
    <cellStyle name="Comma  - Style8" xfId="309" xr:uid="{2B629873-F8BC-42E4-8C68-82121E4300B3}"/>
    <cellStyle name="Comma  - Style8 2" xfId="310" xr:uid="{06F93F78-B6E2-4722-B88D-DBBFCCED997A}"/>
    <cellStyle name="Comma  - Style8 2 2" xfId="1836" xr:uid="{421A0F4D-D00B-4146-84F8-32DCDF97E18F}"/>
    <cellStyle name="Comma  - Style8 2 2 2" xfId="30162" xr:uid="{829A37C6-32CF-4A82-BD8D-54288030134B}"/>
    <cellStyle name="Comma  - Style8 2 2 3" xfId="22764" xr:uid="{25382636-8A04-4C33-9B2E-089E78354C1A}"/>
    <cellStyle name="Comma  - Style8 2 3" xfId="1837" xr:uid="{1B3012D4-87B6-4AD7-BC2E-52F67198A003}"/>
    <cellStyle name="Comma  - Style8 2 3 2" xfId="30163" xr:uid="{7E885CC5-E639-4A93-A4BD-7A9FB928575E}"/>
    <cellStyle name="Comma  - Style8 2 3 3" xfId="22765" xr:uid="{25A669F7-D029-4517-ACB2-47EDCC5B5E5C}"/>
    <cellStyle name="Comma  - Style8 2 4" xfId="29204" xr:uid="{9AE8C592-3898-41D5-962A-F8E6CEBE8D52}"/>
    <cellStyle name="Comma  - Style8 2 5" xfId="21814" xr:uid="{B642D5E5-202F-4444-95D4-158D215D69E5}"/>
    <cellStyle name="Comma  - Style8 3" xfId="311" xr:uid="{A29342EE-15BD-4B9E-94FD-BA208B10A689}"/>
    <cellStyle name="Comma  - Style8 3 2" xfId="1838" xr:uid="{3A9819FB-38F1-43AF-B0E7-01586F9387A5}"/>
    <cellStyle name="Comma  - Style8 3 2 2" xfId="30164" xr:uid="{0CCB66FC-8D7D-4920-96D1-49D5FC4B0717}"/>
    <cellStyle name="Comma  - Style8 3 2 3" xfId="22766" xr:uid="{C5CB12C9-DA3C-46D6-8B81-9D88FCA7D343}"/>
    <cellStyle name="Comma  - Style8 3 3" xfId="1839" xr:uid="{AC0EA0A4-F1AB-4750-B7A5-4E8937D328DE}"/>
    <cellStyle name="Comma  - Style8 3 3 2" xfId="30165" xr:uid="{04AEF015-9611-408A-8DC6-AF791748938F}"/>
    <cellStyle name="Comma  - Style8 3 3 3" xfId="22767" xr:uid="{8A9D7F28-FFBF-4D84-87FC-2D375A4F2164}"/>
    <cellStyle name="Comma  - Style8 3 4" xfId="29205" xr:uid="{292D8759-4C76-46F5-972B-177401C07293}"/>
    <cellStyle name="Comma  - Style8 3 5" xfId="21815" xr:uid="{82B4B715-750E-4366-8E30-5391C0830BF9}"/>
    <cellStyle name="Comma  - Style8 4" xfId="312" xr:uid="{8BBF82D4-6835-4E37-807B-9F6B70255A4D}"/>
    <cellStyle name="Comma  - Style8 4 2" xfId="1840" xr:uid="{E66235F0-71C8-4AF0-9D46-5EE8B81C22D8}"/>
    <cellStyle name="Comma  - Style8 4 2 2" xfId="30166" xr:uid="{170C2AC5-3D3C-41B4-B343-2FD16FAD73E4}"/>
    <cellStyle name="Comma  - Style8 4 2 3" xfId="22768" xr:uid="{668B7DFE-C630-4912-982F-8468D36AC793}"/>
    <cellStyle name="Comma  - Style8 4 3" xfId="1841" xr:uid="{2B7FDF14-AB37-495F-ACD1-A214CE4FF504}"/>
    <cellStyle name="Comma  - Style8 4 3 2" xfId="30167" xr:uid="{EAAB0FB6-E280-494D-B968-38255852F3F4}"/>
    <cellStyle name="Comma  - Style8 4 3 3" xfId="22769" xr:uid="{E77FEAFA-60B1-4B01-9AE0-EF3E34EDAE1F}"/>
    <cellStyle name="Comma  - Style8 4 4" xfId="29206" xr:uid="{8FEA7718-BFBA-4D89-85A8-9714724D0C2E}"/>
    <cellStyle name="Comma  - Style8 4 5" xfId="21816" xr:uid="{5789957A-2D58-41B9-973E-9F9849293DF4}"/>
    <cellStyle name="Comma  - Style8 5" xfId="313" xr:uid="{43505606-2EC7-41A6-924D-54661E4F318B}"/>
    <cellStyle name="Comma  - Style8 5 2" xfId="1842" xr:uid="{C0240A45-BE12-4715-9168-02CB28BEE1FF}"/>
    <cellStyle name="Comma  - Style8 5 2 2" xfId="30168" xr:uid="{47DC9B95-5269-4E56-8572-178919432E14}"/>
    <cellStyle name="Comma  - Style8 5 2 3" xfId="22770" xr:uid="{466A3CC1-FD50-4615-A980-D6D02675229F}"/>
    <cellStyle name="Comma  - Style8 5 3" xfId="1843" xr:uid="{5048176A-BA8D-4888-89B9-65CEC511490E}"/>
    <cellStyle name="Comma  - Style8 5 3 2" xfId="30169" xr:uid="{2E743C24-ACD0-4F0D-9E0B-3CBD28A1FB79}"/>
    <cellStyle name="Comma  - Style8 5 3 3" xfId="22771" xr:uid="{5827AA49-1452-40F4-85D4-66F9F1CA8A0D}"/>
    <cellStyle name="Comma  - Style8 5 4" xfId="29207" xr:uid="{A1E05CC1-454C-47AE-A794-E1311C8A0841}"/>
    <cellStyle name="Comma  - Style8 5 5" xfId="21817" xr:uid="{6EAD24B1-BFE9-4EBB-B0E8-AE758F8914DA}"/>
    <cellStyle name="Comma  - Style8 6" xfId="29203" xr:uid="{63A0D55C-8917-48BC-A325-E3517E675833}"/>
    <cellStyle name="Comma  - Style8 7" xfId="21813" xr:uid="{58BD8C59-89BE-479E-A7BA-DCF7F8DCD3C1}"/>
    <cellStyle name="Comma  - Style8_AFE x Contract" xfId="314" xr:uid="{CF1FF95D-DDFF-4ACE-B986-120789D5458E}"/>
    <cellStyle name="Comma 10" xfId="1844" xr:uid="{826E6734-04DC-4E5D-A1AF-17A2F70B1812}"/>
    <cellStyle name="Comma 10 2" xfId="30170" xr:uid="{475B1137-8B43-4D10-8FD7-6D37FA759FE5}"/>
    <cellStyle name="Comma 10 3" xfId="22772" xr:uid="{A6650A97-7CCF-4E65-BFAB-379482B41947}"/>
    <cellStyle name="Comma 11" xfId="1845" xr:uid="{3103EB29-9993-4410-B5A4-5919D09FE4C5}"/>
    <cellStyle name="Comma 11 2" xfId="30171" xr:uid="{3FD5A18B-2EC2-4449-B23E-D3C1CE008506}"/>
    <cellStyle name="Comma 11 3" xfId="22773" xr:uid="{A57D35F2-DBB1-4EAC-9E6D-AB625C9BFCF7}"/>
    <cellStyle name="Comma 12" xfId="1846" xr:uid="{C0D2D374-815C-402C-9ED1-404B0639BC23}"/>
    <cellStyle name="Comma 12 2" xfId="30172" xr:uid="{9A9C9EE5-F943-4224-8AA0-287509599371}"/>
    <cellStyle name="Comma 12 3" xfId="22774" xr:uid="{4CD51EBD-984A-47FB-9D73-8C32546EBCD4}"/>
    <cellStyle name="Comma 13" xfId="1847" xr:uid="{E74C59E8-5B51-4C49-8F92-04BC31FF4D4E}"/>
    <cellStyle name="Comma 13 2" xfId="30173" xr:uid="{49EDAC49-E104-414C-8878-BC1A134DF95F}"/>
    <cellStyle name="Comma 13 3" xfId="22775" xr:uid="{A73A57F1-4B39-4FE5-A13A-01D9D7156715}"/>
    <cellStyle name="Comma 14" xfId="1848" xr:uid="{71B617B0-2DBA-4C64-BA3D-F50522E6E2EB}"/>
    <cellStyle name="Comma 14 2" xfId="30174" xr:uid="{BB1BB680-FF27-41A8-AFCD-26F37E54C27E}"/>
    <cellStyle name="Comma 14 3" xfId="22776" xr:uid="{95825E5D-F1F4-4B3B-9ADD-74A27540B64D}"/>
    <cellStyle name="Comma 15" xfId="1849" xr:uid="{F0F66C7A-8D22-4D11-957F-64E92D574FD2}"/>
    <cellStyle name="Comma 15 2" xfId="30175" xr:uid="{5D6218AC-ADA1-48F3-BBF5-07CE97D107A3}"/>
    <cellStyle name="Comma 15 3" xfId="22777" xr:uid="{4232C9EF-E2E2-42AE-9AA2-E4BE973A2A33}"/>
    <cellStyle name="Comma 16" xfId="1850" xr:uid="{FC4A6A59-8860-4080-8CA4-E74B1E251E9B}"/>
    <cellStyle name="Comma 16 2" xfId="30176" xr:uid="{283DB5A6-DDAF-49F6-A42E-C85A9A5C191F}"/>
    <cellStyle name="Comma 16 3" xfId="22778" xr:uid="{842C553D-800E-498C-AD2C-1A7F27C0A198}"/>
    <cellStyle name="Comma 17" xfId="1851" xr:uid="{D9DC5331-785B-4C6E-85BC-46A0A00C97F6}"/>
    <cellStyle name="Comma 17 2" xfId="30177" xr:uid="{40C22E73-7BE8-4153-B03D-3F69B0984260}"/>
    <cellStyle name="Comma 17 3" xfId="22779" xr:uid="{AC3AD716-4710-43F9-AEDD-18D00D919938}"/>
    <cellStyle name="Comma 18" xfId="1852" xr:uid="{B1D116F3-DBC0-4881-8AE6-49066C527940}"/>
    <cellStyle name="Comma 18 2" xfId="30178" xr:uid="{D278A499-1718-4C74-92EB-4BA20F878AFD}"/>
    <cellStyle name="Comma 18 3" xfId="22780" xr:uid="{4ADF36DF-9546-4933-BB10-C85CDCC4F0FC}"/>
    <cellStyle name="Comma 19" xfId="1853" xr:uid="{E774341E-F958-4F31-8C30-A4F2FE28FC85}"/>
    <cellStyle name="Comma 19 2" xfId="30179" xr:uid="{B1243DAC-7372-4F88-BCCE-42C06B25D4ED}"/>
    <cellStyle name="Comma 19 3" xfId="22781" xr:uid="{AD8F4AED-BF60-4406-8D09-942ECFDD29DE}"/>
    <cellStyle name="Comma 2" xfId="315" xr:uid="{761E3F32-02DD-4A0A-A7A1-59C166E92026}"/>
    <cellStyle name="Comma 2 10" xfId="316" xr:uid="{7E46C9FB-66F4-4715-A3B6-34DDC27CA9CE}"/>
    <cellStyle name="Comma 2 10 2" xfId="1854" xr:uid="{1E0FB8C1-22D6-451D-93AF-51CFC2AB1070}"/>
    <cellStyle name="Comma 2 10 2 2" xfId="30180" xr:uid="{FF539B1A-AC64-456D-AA06-8C4BA217AE95}"/>
    <cellStyle name="Comma 2 10 2 3" xfId="22782" xr:uid="{1F7333C2-AB5C-4748-961D-46ED3C35A8EE}"/>
    <cellStyle name="Comma 2 10 3" xfId="1855" xr:uid="{9C2F320A-0AED-4F85-90D8-8A11B89DE57B}"/>
    <cellStyle name="Comma 2 10 3 2" xfId="30181" xr:uid="{AF9D3AA2-C630-440C-B640-77980A810F2C}"/>
    <cellStyle name="Comma 2 10 3 3" xfId="22783" xr:uid="{06023255-9A3B-4839-88F8-C8487EE22F8C}"/>
    <cellStyle name="Comma 2 10 4" xfId="29208" xr:uid="{E514A448-1254-48AF-8523-0EE3BA2E9C58}"/>
    <cellStyle name="Comma 2 10 5" xfId="21818" xr:uid="{B727A4ED-6BEC-4F00-BA36-7CB03C2FC4C1}"/>
    <cellStyle name="Comma 2 11" xfId="317" xr:uid="{0297726D-C8A8-4691-9CC5-F69D21F5C87A}"/>
    <cellStyle name="Comma 2 11 2" xfId="1856" xr:uid="{D50E7217-EDCB-474F-B6E4-4E8BA84444AC}"/>
    <cellStyle name="Comma 2 11 2 2" xfId="30182" xr:uid="{D3A6B9D4-EC4E-426A-8383-87490F16A096}"/>
    <cellStyle name="Comma 2 11 2 3" xfId="22784" xr:uid="{20ADBB11-B026-4C2D-BE40-2260C23CF16B}"/>
    <cellStyle name="Comma 2 11 3" xfId="1857" xr:uid="{E8416644-699D-4561-B54B-AF58341A3B35}"/>
    <cellStyle name="Comma 2 11 3 2" xfId="30183" xr:uid="{C1FA99C8-F1EA-48A4-902E-FE747E30E608}"/>
    <cellStyle name="Comma 2 11 3 3" xfId="22785" xr:uid="{9D348D26-9DF7-4D2E-8CE8-785CE180E873}"/>
    <cellStyle name="Comma 2 11 4" xfId="29209" xr:uid="{1C20FCB8-7482-4F77-A251-1E969613FA9E}"/>
    <cellStyle name="Comma 2 11 5" xfId="21819" xr:uid="{18F075CF-D920-4533-8B1C-BC1851637385}"/>
    <cellStyle name="Comma 2 12" xfId="318" xr:uid="{494080DA-83AA-464F-8CE6-8DC1A5E70A1D}"/>
    <cellStyle name="Comma 2 12 2" xfId="1858" xr:uid="{7DB305F6-89F3-406C-8A85-8EF08E0D55EC}"/>
    <cellStyle name="Comma 2 12 2 2" xfId="30184" xr:uid="{8AC4C158-546B-49EC-9E67-73EC41981954}"/>
    <cellStyle name="Comma 2 12 2 3" xfId="22786" xr:uid="{098447C4-3F7D-496A-957C-D0F9CFF6AB75}"/>
    <cellStyle name="Comma 2 12 3" xfId="1859" xr:uid="{162C2AAE-E0F4-4B4E-8889-D067D7154FCE}"/>
    <cellStyle name="Comma 2 12 3 2" xfId="30185" xr:uid="{228D44D2-1FFB-47A0-82A9-554C77071BB7}"/>
    <cellStyle name="Comma 2 12 3 3" xfId="22787" xr:uid="{D9A3BFEC-01A6-4269-ABF2-FD58E82454F3}"/>
    <cellStyle name="Comma 2 12 4" xfId="29210" xr:uid="{768CC365-351F-4623-9ED5-4A7942532436}"/>
    <cellStyle name="Comma 2 12 5" xfId="21820" xr:uid="{73A18680-0417-4CFE-AF9D-5CBBA7B21BC8}"/>
    <cellStyle name="Comma 2 13" xfId="319" xr:uid="{B98894D2-3E8C-4ECD-A6E9-F94044BD51FB}"/>
    <cellStyle name="Comma 2 13 2" xfId="1860" xr:uid="{C38C0A2B-8CA9-42B8-A45E-6B6FEA4DBA1B}"/>
    <cellStyle name="Comma 2 13 2 2" xfId="30186" xr:uid="{D59F5A91-C46B-4218-9378-029231903C62}"/>
    <cellStyle name="Comma 2 13 2 3" xfId="22788" xr:uid="{7CF2D2EE-236F-4FC7-BD3B-99C1F01F205B}"/>
    <cellStyle name="Comma 2 13 3" xfId="1861" xr:uid="{520EA23A-7AE9-4D71-A7D6-DE2C9CC79781}"/>
    <cellStyle name="Comma 2 13 3 2" xfId="30187" xr:uid="{E2B25301-03E1-44BC-B233-D51AF1AAAEF9}"/>
    <cellStyle name="Comma 2 13 3 3" xfId="22789" xr:uid="{6C2CCEF6-C697-44FC-84FC-65315B5B92C7}"/>
    <cellStyle name="Comma 2 13 4" xfId="29211" xr:uid="{AEDE582D-B626-4301-8822-9A23DC04DA94}"/>
    <cellStyle name="Comma 2 13 5" xfId="21821" xr:uid="{3ED7EC61-C566-4B26-854B-9A897C034E0C}"/>
    <cellStyle name="Comma 2 14" xfId="320" xr:uid="{5FA6873D-CD2F-422B-8930-DD56F54B53C2}"/>
    <cellStyle name="Comma 2 14 2" xfId="1862" xr:uid="{AE18921F-F995-41CF-971E-65A9A4217241}"/>
    <cellStyle name="Comma 2 14 2 2" xfId="30188" xr:uid="{08539035-DC18-4646-AF1C-A6555CC915A9}"/>
    <cellStyle name="Comma 2 14 2 3" xfId="22790" xr:uid="{24913D89-8523-4409-A8C2-D72DA1127A59}"/>
    <cellStyle name="Comma 2 14 3" xfId="1863" xr:uid="{26D76F87-E71D-43BA-AD8B-405C6BB6509A}"/>
    <cellStyle name="Comma 2 14 3 2" xfId="30189" xr:uid="{38D8DB24-1807-4BAD-8043-8E5E5B196B50}"/>
    <cellStyle name="Comma 2 14 3 3" xfId="22791" xr:uid="{60E2B61E-7718-4C2B-9443-111D3989A09D}"/>
    <cellStyle name="Comma 2 14 4" xfId="29212" xr:uid="{26408304-5ECD-4D09-A6DA-7CFDB3295E62}"/>
    <cellStyle name="Comma 2 14 5" xfId="21822" xr:uid="{009CECE6-33C6-4704-9461-8873B0B2B404}"/>
    <cellStyle name="Comma 2 15" xfId="321" xr:uid="{7856C93E-6B07-4C52-BEA1-E525BC098D00}"/>
    <cellStyle name="Comma 2 15 2" xfId="1864" xr:uid="{15DA3943-C66C-44CE-A141-C59AB4590BD4}"/>
    <cellStyle name="Comma 2 15 2 2" xfId="30190" xr:uid="{570E57BE-B96B-4030-BE86-F331193E2FC7}"/>
    <cellStyle name="Comma 2 15 2 3" xfId="22792" xr:uid="{B28F181D-7138-4BC1-95AF-723B65C8D2BE}"/>
    <cellStyle name="Comma 2 15 3" xfId="1865" xr:uid="{63474431-B78B-466A-BD4A-5A38D9305E02}"/>
    <cellStyle name="Comma 2 15 3 2" xfId="30191" xr:uid="{9C8C8782-5A8A-4FD6-AB90-B7473CD708A9}"/>
    <cellStyle name="Comma 2 15 3 3" xfId="22793" xr:uid="{03F9201A-8CE0-4421-A617-B34BF1467F67}"/>
    <cellStyle name="Comma 2 15 4" xfId="29213" xr:uid="{BFA5C1E0-CB83-46D9-8702-7EBDF528C283}"/>
    <cellStyle name="Comma 2 15 5" xfId="21823" xr:uid="{61296B07-0A8F-42BB-ACFA-B6AB0BF7BF3D}"/>
    <cellStyle name="Comma 2 16" xfId="322" xr:uid="{D5312F5A-01B0-4166-9AB3-6C77F1E602BC}"/>
    <cellStyle name="Comma 2 16 2" xfId="1866" xr:uid="{722B706F-866B-47E2-9C8F-FC048DDD8B42}"/>
    <cellStyle name="Comma 2 16 2 2" xfId="30192" xr:uid="{CE9D9FDF-A09C-4460-B567-773909393C34}"/>
    <cellStyle name="Comma 2 16 2 3" xfId="22794" xr:uid="{10CE67A2-9ADB-4414-A676-B8C87EB0F4B3}"/>
    <cellStyle name="Comma 2 16 3" xfId="1867" xr:uid="{87B2981B-C624-48B8-9DCE-B983EDA7876E}"/>
    <cellStyle name="Comma 2 16 3 2" xfId="30193" xr:uid="{3BEE5413-02CD-44BD-9679-7C6DCC44F89A}"/>
    <cellStyle name="Comma 2 16 3 3" xfId="22795" xr:uid="{5418B233-F023-4A68-A3F8-2A6CD2B6848E}"/>
    <cellStyle name="Comma 2 16 4" xfId="29214" xr:uid="{C6BB0D88-59F2-4390-8196-D8FF90DADF0A}"/>
    <cellStyle name="Comma 2 16 5" xfId="21824" xr:uid="{52BE4F07-4DC7-493C-8FD7-3B7358201B05}"/>
    <cellStyle name="Comma 2 17" xfId="323" xr:uid="{19ECCC2C-4D2F-48D8-AC92-30B84A99CC99}"/>
    <cellStyle name="Comma 2 17 2" xfId="1868" xr:uid="{6E0A4FC8-7902-41BB-B2D3-ABE5F6C112F0}"/>
    <cellStyle name="Comma 2 17 2 2" xfId="30194" xr:uid="{02F86002-05ED-465E-BB3E-F4FB7D163325}"/>
    <cellStyle name="Comma 2 17 2 3" xfId="22796" xr:uid="{4B244C67-C26C-41FC-93F0-B72408D7A5BA}"/>
    <cellStyle name="Comma 2 17 3" xfId="1869" xr:uid="{B83A4B34-1A22-4010-9A1E-C907BF30A61B}"/>
    <cellStyle name="Comma 2 17 3 2" xfId="30195" xr:uid="{7D9933E8-B9BD-488C-B8A7-188B06BE6873}"/>
    <cellStyle name="Comma 2 17 3 3" xfId="22797" xr:uid="{672A7D9F-0160-44A5-A0CB-C59307F43126}"/>
    <cellStyle name="Comma 2 17 4" xfId="29215" xr:uid="{D0AE0504-9859-4DA7-B566-56467092091C}"/>
    <cellStyle name="Comma 2 17 5" xfId="21825" xr:uid="{486935D2-ACD6-4C22-9499-3C904BB67C8D}"/>
    <cellStyle name="Comma 2 18" xfId="324" xr:uid="{2738FF6B-5967-4706-A4C1-740952845A88}"/>
    <cellStyle name="Comma 2 18 2" xfId="1870" xr:uid="{89AC8B8B-F62B-44F7-B6D4-35664E43C3BF}"/>
    <cellStyle name="Comma 2 18 2 2" xfId="30196" xr:uid="{5BD7D47C-DF76-48EE-BE22-366963DDA886}"/>
    <cellStyle name="Comma 2 18 2 3" xfId="22798" xr:uid="{0C1E46E8-9F3A-47BB-B1FE-446F1B2D61E3}"/>
    <cellStyle name="Comma 2 18 3" xfId="1871" xr:uid="{2249BE82-8363-4603-9D63-D07805A81C43}"/>
    <cellStyle name="Comma 2 18 3 2" xfId="30197" xr:uid="{EA707925-86F8-48C1-84E7-FAD6FE089C43}"/>
    <cellStyle name="Comma 2 18 3 3" xfId="22799" xr:uid="{8773CB06-FCD1-4D86-8C99-CB60EC1D6FCB}"/>
    <cellStyle name="Comma 2 18 4" xfId="29216" xr:uid="{D947CFD1-0F27-442F-AF13-CECCE94D0482}"/>
    <cellStyle name="Comma 2 18 5" xfId="21826" xr:uid="{A3EF778E-5829-4A01-8FCD-5B67EEEC14F7}"/>
    <cellStyle name="Comma 2 19" xfId="325" xr:uid="{075AA40C-C507-4DF3-959C-762C6D77553A}"/>
    <cellStyle name="Comma 2 19 2" xfId="1872" xr:uid="{AF2B9902-9F7A-4486-A46E-2A461D4F5BF4}"/>
    <cellStyle name="Comma 2 19 2 2" xfId="30198" xr:uid="{4C01915F-64FE-404B-A3C0-D5572D8205E9}"/>
    <cellStyle name="Comma 2 19 2 3" xfId="22800" xr:uid="{BD400BB6-26EE-4E4E-8451-62F516FA2B21}"/>
    <cellStyle name="Comma 2 19 3" xfId="1873" xr:uid="{09A30AFF-CC77-4C32-AE64-EFBFD464052B}"/>
    <cellStyle name="Comma 2 19 3 2" xfId="30199" xr:uid="{43E05F83-436C-41E8-A8A8-7AE1EB017E47}"/>
    <cellStyle name="Comma 2 19 3 3" xfId="22801" xr:uid="{6132AF47-B6DC-4984-B022-EEA2E63042BE}"/>
    <cellStyle name="Comma 2 19 4" xfId="29217" xr:uid="{15C5214D-B6E4-48C9-B356-876162C5DF28}"/>
    <cellStyle name="Comma 2 19 5" xfId="21827" xr:uid="{E26E6FC4-5279-4D83-BBBC-D3FE3698AB0D}"/>
    <cellStyle name="Comma 2 2" xfId="326" xr:uid="{19304932-570A-4C58-A0A4-DA07A13582F9}"/>
    <cellStyle name="Comma 2 2 10" xfId="327" xr:uid="{DEEEB86F-6B29-4AF1-A399-D43B3D57B61F}"/>
    <cellStyle name="Comma 2 2 10 2" xfId="1874" xr:uid="{05EBFB0F-F6C8-4D64-88C7-6E2B5319C2EC}"/>
    <cellStyle name="Comma 2 2 10 2 2" xfId="30200" xr:uid="{B7160C81-B289-4516-951D-0F0D864835AA}"/>
    <cellStyle name="Comma 2 2 10 2 3" xfId="22802" xr:uid="{913D0721-7B86-45EC-BFAA-B2586D283B5D}"/>
    <cellStyle name="Comma 2 2 10 3" xfId="1875" xr:uid="{CF3634B2-D556-4D98-A428-01ACCE0F0DD4}"/>
    <cellStyle name="Comma 2 2 10 3 2" xfId="30201" xr:uid="{A21DC7A9-AF9C-4E8C-9FD9-B739CEE6AA4E}"/>
    <cellStyle name="Comma 2 2 10 3 3" xfId="22803" xr:uid="{8923F6AB-549B-4CE2-8067-03C161A2F0B3}"/>
    <cellStyle name="Comma 2 2 10 4" xfId="29219" xr:uid="{85CC4E11-6ECD-4ECC-B717-B27E7FEFCD05}"/>
    <cellStyle name="Comma 2 2 10 5" xfId="21829" xr:uid="{A3D17DE2-DE24-4E32-9D1E-8E2FC91E40A7}"/>
    <cellStyle name="Comma 2 2 11" xfId="328" xr:uid="{7C69D2F1-7AD1-4937-81E5-014E27C1236F}"/>
    <cellStyle name="Comma 2 2 11 2" xfId="1876" xr:uid="{342773B3-377A-430A-BED9-501EB7947569}"/>
    <cellStyle name="Comma 2 2 11 2 2" xfId="30202" xr:uid="{E67D3386-B915-4D69-BF68-BE968B96DC83}"/>
    <cellStyle name="Comma 2 2 11 2 3" xfId="22804" xr:uid="{4B8BA95B-06B9-4FD6-BDCE-AAB919E0B560}"/>
    <cellStyle name="Comma 2 2 11 3" xfId="1877" xr:uid="{D6DEF7F4-116F-4D97-B69E-FD65BDFE59FA}"/>
    <cellStyle name="Comma 2 2 11 3 2" xfId="30203" xr:uid="{181E5CC3-906E-48B1-837A-7289F027C0C9}"/>
    <cellStyle name="Comma 2 2 11 3 3" xfId="22805" xr:uid="{433944F6-5367-4BCD-97F0-D0F34EE2A0B1}"/>
    <cellStyle name="Comma 2 2 11 4" xfId="29220" xr:uid="{0242A277-B1F5-488E-8787-EC71EA208D0C}"/>
    <cellStyle name="Comma 2 2 11 5" xfId="21830" xr:uid="{7306B65D-659C-4ECF-A629-84285B088D8E}"/>
    <cellStyle name="Comma 2 2 12" xfId="329" xr:uid="{748C8981-F6FA-4996-91AB-5AB4B247F083}"/>
    <cellStyle name="Comma 2 2 12 2" xfId="1878" xr:uid="{A941C1C2-DAD5-46BE-9E71-AA2F23D18CDE}"/>
    <cellStyle name="Comma 2 2 12 2 2" xfId="30204" xr:uid="{992EF838-3456-4EDF-91BA-E36C9B8D509F}"/>
    <cellStyle name="Comma 2 2 12 2 3" xfId="22806" xr:uid="{48809343-62B2-4E3C-9E3C-BAEB01981665}"/>
    <cellStyle name="Comma 2 2 12 3" xfId="1879" xr:uid="{6F17CFB7-3177-46F5-A1FB-ED3BA7A0F2E6}"/>
    <cellStyle name="Comma 2 2 12 3 2" xfId="30205" xr:uid="{E9FD5798-9A38-4F44-8A70-37D3F441E666}"/>
    <cellStyle name="Comma 2 2 12 3 3" xfId="22807" xr:uid="{60EE76DA-DF99-4B16-B93B-5380703E61C3}"/>
    <cellStyle name="Comma 2 2 12 4" xfId="29221" xr:uid="{88171450-A0E3-47E4-8BFD-5D262DD81E0E}"/>
    <cellStyle name="Comma 2 2 12 5" xfId="21831" xr:uid="{5D9BA5AA-FAC9-478F-8553-17921FCE4165}"/>
    <cellStyle name="Comma 2 2 13" xfId="330" xr:uid="{F495E048-7D41-450A-BF22-52F066DA44A2}"/>
    <cellStyle name="Comma 2 2 13 2" xfId="1880" xr:uid="{1C769ABE-2056-48AC-8F9A-919275943BC3}"/>
    <cellStyle name="Comma 2 2 13 2 2" xfId="30206" xr:uid="{A73820D5-4E42-4879-AD59-2430C156382E}"/>
    <cellStyle name="Comma 2 2 13 2 3" xfId="22808" xr:uid="{C803A314-4DEF-4651-9CE4-28D0774C1842}"/>
    <cellStyle name="Comma 2 2 13 3" xfId="1881" xr:uid="{41DCAB0D-116D-4B72-8BA7-59CE58920E3B}"/>
    <cellStyle name="Comma 2 2 13 3 2" xfId="30207" xr:uid="{6757F31A-A89C-47E5-8AC4-4168D9F8C157}"/>
    <cellStyle name="Comma 2 2 13 3 3" xfId="22809" xr:uid="{73722964-B179-4CEA-AA06-78292AED00C1}"/>
    <cellStyle name="Comma 2 2 13 4" xfId="29222" xr:uid="{54835074-C3F4-48C7-8D82-7525B7754C33}"/>
    <cellStyle name="Comma 2 2 13 5" xfId="21832" xr:uid="{BD0290C3-D2CE-4F82-80AD-34AF1F9CD790}"/>
    <cellStyle name="Comma 2 2 14" xfId="331" xr:uid="{9D8971AC-9AE3-4AB1-8BDE-29C151CB35EE}"/>
    <cellStyle name="Comma 2 2 14 2" xfId="1882" xr:uid="{FE99B71F-3579-41C0-B70D-2CC88A6EA072}"/>
    <cellStyle name="Comma 2 2 14 2 2" xfId="30208" xr:uid="{DEBDAF86-D604-465C-BEDB-69D3FD5EF22F}"/>
    <cellStyle name="Comma 2 2 14 2 3" xfId="22810" xr:uid="{82A646C5-D63D-4FF1-8C5D-06DD4612B762}"/>
    <cellStyle name="Comma 2 2 14 3" xfId="1883" xr:uid="{E931F347-BDDA-4A80-82AF-73706666074A}"/>
    <cellStyle name="Comma 2 2 14 3 2" xfId="30209" xr:uid="{F784873D-D3A0-4396-A020-EE4424AC9B78}"/>
    <cellStyle name="Comma 2 2 14 3 3" xfId="22811" xr:uid="{E7907890-A863-4EA7-8A1D-9CCB7590AD7A}"/>
    <cellStyle name="Comma 2 2 14 4" xfId="29223" xr:uid="{BC903051-5062-452D-BD9B-FF972AD551CD}"/>
    <cellStyle name="Comma 2 2 14 5" xfId="21833" xr:uid="{7F35116E-27EC-404C-A41D-EAA8CA0A34D7}"/>
    <cellStyle name="Comma 2 2 15" xfId="332" xr:uid="{66A41435-7A42-44F5-8A3B-9AB1D4156733}"/>
    <cellStyle name="Comma 2 2 15 2" xfId="1884" xr:uid="{415E73F0-8152-4086-9223-20627C413AF0}"/>
    <cellStyle name="Comma 2 2 15 2 2" xfId="30210" xr:uid="{44EB1CE5-014B-4BD5-81DA-DA0884B8C920}"/>
    <cellStyle name="Comma 2 2 15 2 3" xfId="22812" xr:uid="{E6ACBD0C-F2DE-4CD7-B70C-931727AB79D1}"/>
    <cellStyle name="Comma 2 2 15 3" xfId="1885" xr:uid="{8042A68B-2558-460D-A2D1-A3A1BF4E8D82}"/>
    <cellStyle name="Comma 2 2 15 3 2" xfId="30211" xr:uid="{A5976268-558B-438F-A92A-3B065922B569}"/>
    <cellStyle name="Comma 2 2 15 3 3" xfId="22813" xr:uid="{A2F173CF-6E31-4A99-9A4B-654452F0B1AD}"/>
    <cellStyle name="Comma 2 2 15 4" xfId="29224" xr:uid="{B816569B-92E2-4481-BFE7-263A18706BE4}"/>
    <cellStyle name="Comma 2 2 15 5" xfId="21834" xr:uid="{A5988947-D817-4CF3-895D-793483F01D59}"/>
    <cellStyle name="Comma 2 2 16" xfId="333" xr:uid="{607E16F0-A1F1-4C4E-A7F7-E1E02BA9B84D}"/>
    <cellStyle name="Comma 2 2 16 2" xfId="1886" xr:uid="{B3CC72DB-F567-4225-9DA3-90A0D40CBF3E}"/>
    <cellStyle name="Comma 2 2 16 2 2" xfId="30212" xr:uid="{EDC0E5AB-C567-4C03-A1D2-078048CC4E64}"/>
    <cellStyle name="Comma 2 2 16 2 3" xfId="22814" xr:uid="{336979AF-03E1-481D-9DF6-0716475CB46F}"/>
    <cellStyle name="Comma 2 2 16 3" xfId="1887" xr:uid="{80D7CC3D-E3E0-4043-9B08-ED754AC22382}"/>
    <cellStyle name="Comma 2 2 16 3 2" xfId="30213" xr:uid="{67F2CD3C-9A68-42FB-B380-841288CD5124}"/>
    <cellStyle name="Comma 2 2 16 3 3" xfId="22815" xr:uid="{B8CD4CC4-4EF3-4CFF-937C-08D8DB97FF73}"/>
    <cellStyle name="Comma 2 2 16 4" xfId="29225" xr:uid="{F9D74548-41C7-4C7C-A14C-4F43BDA21CE9}"/>
    <cellStyle name="Comma 2 2 16 5" xfId="21835" xr:uid="{88D6B115-E475-4152-9A4F-F4EA92FE386D}"/>
    <cellStyle name="Comma 2 2 17" xfId="334" xr:uid="{93A1ABFC-F44F-427B-A7C4-E22ACA425C11}"/>
    <cellStyle name="Comma 2 2 17 2" xfId="1888" xr:uid="{48314335-D26B-4814-B12C-79545BD75955}"/>
    <cellStyle name="Comma 2 2 17 2 2" xfId="30214" xr:uid="{A1922E48-6EEC-4518-8223-C46E3D34BBAA}"/>
    <cellStyle name="Comma 2 2 17 2 3" xfId="22816" xr:uid="{65257E92-49B0-40C0-AEDB-1C361C7F5A69}"/>
    <cellStyle name="Comma 2 2 17 3" xfId="1889" xr:uid="{E1BB4C66-A103-417A-BECC-46FB478D163E}"/>
    <cellStyle name="Comma 2 2 17 3 2" xfId="30215" xr:uid="{B13E9510-518E-446F-B900-C2ABBBB409A3}"/>
    <cellStyle name="Comma 2 2 17 3 3" xfId="22817" xr:uid="{7ACF5052-644B-40B9-96EC-9E829C0AA096}"/>
    <cellStyle name="Comma 2 2 17 4" xfId="29226" xr:uid="{441231AF-4EBE-4E26-A089-E9A1BEDC254F}"/>
    <cellStyle name="Comma 2 2 17 5" xfId="21836" xr:uid="{656612CE-1D86-418B-9BF8-9B6CCA563E0F}"/>
    <cellStyle name="Comma 2 2 18" xfId="335" xr:uid="{7404DFBB-7DE1-4DEA-816F-7F762FD73416}"/>
    <cellStyle name="Comma 2 2 18 2" xfId="1890" xr:uid="{6D7B555E-1AA3-4B9B-B365-9CF2B26046F1}"/>
    <cellStyle name="Comma 2 2 18 2 2" xfId="30216" xr:uid="{8B156EEB-5EA6-4CB5-A51E-7FFFB2DF7A08}"/>
    <cellStyle name="Comma 2 2 18 2 3" xfId="22818" xr:uid="{C59CD682-33C9-4BA5-9352-A437354FCF1A}"/>
    <cellStyle name="Comma 2 2 18 3" xfId="1891" xr:uid="{AC4BE341-AC75-4928-A792-FB39F5FE6A6D}"/>
    <cellStyle name="Comma 2 2 18 3 2" xfId="30217" xr:uid="{BB066EAF-E10A-45BC-B958-AC95A6EDC51A}"/>
    <cellStyle name="Comma 2 2 18 3 3" xfId="22819" xr:uid="{E0CEA7FB-BFE0-42E5-AD3F-943C47679502}"/>
    <cellStyle name="Comma 2 2 18 4" xfId="29227" xr:uid="{9567F47F-40B8-4B54-B6F2-5B2073F92DCD}"/>
    <cellStyle name="Comma 2 2 18 5" xfId="21837" xr:uid="{5FF7B523-A386-4D61-8C85-C3A2ADDC1D74}"/>
    <cellStyle name="Comma 2 2 19" xfId="336" xr:uid="{4133F884-1AB5-45E2-B61A-70F1CA97AB29}"/>
    <cellStyle name="Comma 2 2 19 2" xfId="1892" xr:uid="{7F3F88E1-E822-4387-9EFB-5C3DA4D50386}"/>
    <cellStyle name="Comma 2 2 19 2 2" xfId="30218" xr:uid="{C9F08E56-E4AB-4FC2-BC97-9D0951389B27}"/>
    <cellStyle name="Comma 2 2 19 2 3" xfId="22820" xr:uid="{906BD357-D889-43D9-A36A-83038083B98C}"/>
    <cellStyle name="Comma 2 2 19 3" xfId="1893" xr:uid="{5EC764E6-F7DD-4BA6-9BA2-9400D7EEB97F}"/>
    <cellStyle name="Comma 2 2 19 3 2" xfId="30219" xr:uid="{B037E171-BC6D-4E3F-8C5E-DCC032B45601}"/>
    <cellStyle name="Comma 2 2 19 3 3" xfId="22821" xr:uid="{158143DD-CF4F-495C-8BB4-16896D3C0968}"/>
    <cellStyle name="Comma 2 2 19 4" xfId="29228" xr:uid="{7CAC6CD1-6549-47A2-8CAD-9CD06A5C17DF}"/>
    <cellStyle name="Comma 2 2 19 5" xfId="21838" xr:uid="{A14FD548-5883-4EE0-A084-3E796FEFEA71}"/>
    <cellStyle name="Comma 2 2 2" xfId="337" xr:uid="{2CD6BB74-CB80-4B84-A2FD-D4B804441E82}"/>
    <cellStyle name="Comma 2 2 2 2" xfId="1894" xr:uid="{E9597114-24A8-4254-B511-EEDDB2C3A4F5}"/>
    <cellStyle name="Comma 2 2 2 2 2" xfId="30220" xr:uid="{A7F999BB-CEFF-4CA7-A001-4A3B49505BA0}"/>
    <cellStyle name="Comma 2 2 2 2 3" xfId="22822" xr:uid="{70AEAB39-81E2-4A54-9693-3D18C9468421}"/>
    <cellStyle name="Comma 2 2 2 3" xfId="1895" xr:uid="{54DB76E8-1700-4A0C-AB90-33FB9ADDFE21}"/>
    <cellStyle name="Comma 2 2 2 3 2" xfId="30221" xr:uid="{5F2FCFD1-D1A8-454D-BE4B-719B50F1036E}"/>
    <cellStyle name="Comma 2 2 2 3 3" xfId="22823" xr:uid="{CF58BA63-4F4A-4E43-A91A-93770C79AFC8}"/>
    <cellStyle name="Comma 2 2 2 4" xfId="29229" xr:uid="{0155B22B-60CD-41AF-9BDE-515E856C0FA3}"/>
    <cellStyle name="Comma 2 2 2 5" xfId="21839" xr:uid="{29BD48B1-042B-49B7-B0EF-2A435811B16D}"/>
    <cellStyle name="Comma 2 2 20" xfId="338" xr:uid="{69DA34C7-C370-482E-8E38-6263092987D6}"/>
    <cellStyle name="Comma 2 2 20 2" xfId="1896" xr:uid="{E688904A-D9EB-4C42-A8DE-07B61FDC6510}"/>
    <cellStyle name="Comma 2 2 20 2 2" xfId="30222" xr:uid="{CC1BBFBC-4A4E-425F-8911-2785CA49AF42}"/>
    <cellStyle name="Comma 2 2 20 2 3" xfId="22824" xr:uid="{9D0BF432-1749-40F0-866D-FD13BE5E2D52}"/>
    <cellStyle name="Comma 2 2 20 3" xfId="1897" xr:uid="{8F8E1C80-5E94-4E72-B612-F942316ADCA2}"/>
    <cellStyle name="Comma 2 2 20 3 2" xfId="30223" xr:uid="{B8345FFA-581D-47A7-A442-C9D2EE23248A}"/>
    <cellStyle name="Comma 2 2 20 3 3" xfId="22825" xr:uid="{C62DFA1A-09C3-4F43-BAF7-CB4195E68BFB}"/>
    <cellStyle name="Comma 2 2 20 4" xfId="29230" xr:uid="{58B4034D-7FFD-4C1A-991F-66D84305B1F4}"/>
    <cellStyle name="Comma 2 2 20 5" xfId="21840" xr:uid="{CB221630-5EB8-449E-883C-6422C5D85DFA}"/>
    <cellStyle name="Comma 2 2 21" xfId="339" xr:uid="{A2C10EAF-2F79-4B5A-ADA6-554900C839EB}"/>
    <cellStyle name="Comma 2 2 21 2" xfId="1898" xr:uid="{C2B154EE-61D8-48AA-BF40-915A388FD160}"/>
    <cellStyle name="Comma 2 2 21 2 2" xfId="30224" xr:uid="{389B82AD-8610-4B65-A4E3-EC878EC75F3A}"/>
    <cellStyle name="Comma 2 2 21 2 3" xfId="22826" xr:uid="{880CDDFB-0122-4DAC-8651-62E43DDA2254}"/>
    <cellStyle name="Comma 2 2 21 3" xfId="1899" xr:uid="{04D4B7D1-3370-404F-9758-6736850D0312}"/>
    <cellStyle name="Comma 2 2 21 3 2" xfId="30225" xr:uid="{2B4C3EC1-3613-4D2E-8C44-51AC008ED2FA}"/>
    <cellStyle name="Comma 2 2 21 3 3" xfId="22827" xr:uid="{FA885F1B-E3FE-4A4E-BD83-4983A6B36B56}"/>
    <cellStyle name="Comma 2 2 21 4" xfId="29231" xr:uid="{A88138B8-7971-41D2-998E-081DA9506907}"/>
    <cellStyle name="Comma 2 2 21 5" xfId="21841" xr:uid="{2D3A6F8A-7DD7-4D4B-AD1A-D3AC361D1A80}"/>
    <cellStyle name="Comma 2 2 22" xfId="340" xr:uid="{C226771B-6350-489B-98F8-62B6938F59E5}"/>
    <cellStyle name="Comma 2 2 22 2" xfId="1900" xr:uid="{ADF3BDBC-04DB-4CA4-A607-1DCF301686FB}"/>
    <cellStyle name="Comma 2 2 22 2 2" xfId="30226" xr:uid="{6BEE62D3-D93B-4BD7-A94B-3343B279F707}"/>
    <cellStyle name="Comma 2 2 22 2 3" xfId="22828" xr:uid="{CE0A439F-EE34-4863-A268-68C9F5791DC8}"/>
    <cellStyle name="Comma 2 2 22 3" xfId="1901" xr:uid="{FBBB8B03-6E00-4222-A114-AB37CC26EB9A}"/>
    <cellStyle name="Comma 2 2 22 3 2" xfId="30227" xr:uid="{4971946D-E168-4DEA-958E-9DDD2D49C27A}"/>
    <cellStyle name="Comma 2 2 22 3 3" xfId="22829" xr:uid="{B952E929-F43C-47AB-9800-F62F50F2333A}"/>
    <cellStyle name="Comma 2 2 22 4" xfId="29232" xr:uid="{F9827749-75AA-4EC1-AD86-FEFF9E7DBE2C}"/>
    <cellStyle name="Comma 2 2 22 5" xfId="21842" xr:uid="{0E810208-FC1A-4C8B-A292-4160E0746511}"/>
    <cellStyle name="Comma 2 2 23" xfId="341" xr:uid="{015A3ECF-E6BB-4E70-9377-8B138DB89E4A}"/>
    <cellStyle name="Comma 2 2 23 2" xfId="1902" xr:uid="{4BEA6A72-B12F-4B0B-AF53-585E0B59746A}"/>
    <cellStyle name="Comma 2 2 23 2 2" xfId="30228" xr:uid="{1CFE665C-292E-4927-A1E8-005505011F6E}"/>
    <cellStyle name="Comma 2 2 23 2 3" xfId="22830" xr:uid="{A3531917-BACD-4728-8068-E3895565B376}"/>
    <cellStyle name="Comma 2 2 23 3" xfId="1903" xr:uid="{ACFD5C2A-05D2-4F1B-9510-909B06A0F20D}"/>
    <cellStyle name="Comma 2 2 23 3 2" xfId="30229" xr:uid="{5D2EEAA6-16E4-4399-A7F2-EEED0433231D}"/>
    <cellStyle name="Comma 2 2 23 3 3" xfId="22831" xr:uid="{5FA609C2-E94D-4648-AD9A-11B1F1B50267}"/>
    <cellStyle name="Comma 2 2 23 4" xfId="29233" xr:uid="{F7C473E6-9148-4916-BDD7-10E2F2C305B7}"/>
    <cellStyle name="Comma 2 2 23 5" xfId="21843" xr:uid="{A6BAD346-C6A5-4376-B65B-C34D53C86CC0}"/>
    <cellStyle name="Comma 2 2 24" xfId="342" xr:uid="{2FD5AA39-D6F0-46DF-B458-747D3856E671}"/>
    <cellStyle name="Comma 2 2 24 2" xfId="1904" xr:uid="{74D532E5-B8FC-4F5C-9BD6-1269850D464F}"/>
    <cellStyle name="Comma 2 2 24 2 2" xfId="30230" xr:uid="{260B23A6-EF25-4E7A-93AD-5ADC75DB97F5}"/>
    <cellStyle name="Comma 2 2 24 2 3" xfId="22832" xr:uid="{2AAEABA2-6D84-40B1-B3D4-1FE9D8089A7E}"/>
    <cellStyle name="Comma 2 2 24 3" xfId="1905" xr:uid="{4F230819-50BD-4918-929B-EFDF08389A12}"/>
    <cellStyle name="Comma 2 2 24 3 2" xfId="30231" xr:uid="{79DAE94A-03D9-4BA6-AB0E-20BC775639DE}"/>
    <cellStyle name="Comma 2 2 24 3 3" xfId="22833" xr:uid="{354BD940-AB85-4F0D-B995-5E99C125C93D}"/>
    <cellStyle name="Comma 2 2 24 4" xfId="29234" xr:uid="{C5E822CF-5E86-4493-A698-B4EE0AD35584}"/>
    <cellStyle name="Comma 2 2 24 5" xfId="21844" xr:uid="{70AA9F5C-D5BD-45FF-91C2-3A8783E24110}"/>
    <cellStyle name="Comma 2 2 25" xfId="343" xr:uid="{25F3A831-FDEA-4F8A-9B8D-5F9AD05A621C}"/>
    <cellStyle name="Comma 2 2 25 2" xfId="1906" xr:uid="{C64AE0D5-6EA8-4DA2-8954-0B30905F1443}"/>
    <cellStyle name="Comma 2 2 25 2 2" xfId="30232" xr:uid="{112D53E5-A4FF-4105-B318-0AD111F973D7}"/>
    <cellStyle name="Comma 2 2 25 2 3" xfId="22834" xr:uid="{F64883CC-3DA2-41A2-975F-9F3C7B318CF1}"/>
    <cellStyle name="Comma 2 2 25 3" xfId="1907" xr:uid="{F30D0AB5-E016-466F-BC06-2AE472AE9A63}"/>
    <cellStyle name="Comma 2 2 25 3 2" xfId="30233" xr:uid="{2A4F00B7-EE92-4131-9ED6-2C90028BA933}"/>
    <cellStyle name="Comma 2 2 25 3 3" xfId="22835" xr:uid="{66587541-CB2F-4DD0-B269-E64CF1DDD5B4}"/>
    <cellStyle name="Comma 2 2 25 4" xfId="29235" xr:uid="{452D9FEF-5931-4DC6-B808-736DF86A7BFB}"/>
    <cellStyle name="Comma 2 2 25 5" xfId="21845" xr:uid="{1B8D9234-329A-4FA5-BF78-9FDF10B21576}"/>
    <cellStyle name="Comma 2 2 26" xfId="344" xr:uid="{8A0642A3-4D03-4BF6-B1BA-C8C3F17D8E4A}"/>
    <cellStyle name="Comma 2 2 26 2" xfId="1908" xr:uid="{EF378B14-B656-4535-ACD2-171BFDC120D2}"/>
    <cellStyle name="Comma 2 2 26 2 2" xfId="30234" xr:uid="{05F4DB1D-01FA-4492-B004-2625EACC2637}"/>
    <cellStyle name="Comma 2 2 26 2 3" xfId="22836" xr:uid="{73CE9610-69D6-4209-8EEE-91A1530F8BBE}"/>
    <cellStyle name="Comma 2 2 26 3" xfId="1909" xr:uid="{2CC86D5D-2295-4379-B967-B0ECB106F2DA}"/>
    <cellStyle name="Comma 2 2 26 3 2" xfId="30235" xr:uid="{AA77210E-2673-4990-B63A-B05D1BAAAC0F}"/>
    <cellStyle name="Comma 2 2 26 3 3" xfId="22837" xr:uid="{6C10DB99-FD28-4484-B989-9145489FE4B6}"/>
    <cellStyle name="Comma 2 2 26 4" xfId="29236" xr:uid="{AC141127-F878-4A4A-84AA-C65120A617DE}"/>
    <cellStyle name="Comma 2 2 26 5" xfId="21846" xr:uid="{57D06B23-3063-44F7-A6E9-F6A58594F92E}"/>
    <cellStyle name="Comma 2 2 27" xfId="345" xr:uid="{A462BE7C-0D64-4D52-9381-73524C4A110C}"/>
    <cellStyle name="Comma 2 2 27 2" xfId="1910" xr:uid="{B7106DFE-8A2A-4EA9-BDFF-14AEC9D995F8}"/>
    <cellStyle name="Comma 2 2 27 2 2" xfId="30236" xr:uid="{A0FCA5CD-DD21-4928-A1B1-ADE9D433D4C7}"/>
    <cellStyle name="Comma 2 2 27 2 3" xfId="22838" xr:uid="{400FAFBA-7DE1-411B-BA51-DF9BDC52F274}"/>
    <cellStyle name="Comma 2 2 27 3" xfId="1911" xr:uid="{E869E3EF-913E-4705-A3FD-0BA9DCD66892}"/>
    <cellStyle name="Comma 2 2 27 3 2" xfId="30237" xr:uid="{4F1C8DEE-27D0-445E-9FD8-7FE6B29380AF}"/>
    <cellStyle name="Comma 2 2 27 3 3" xfId="22839" xr:uid="{01B6228F-709E-42DE-AD40-7B2B429E432E}"/>
    <cellStyle name="Comma 2 2 27 4" xfId="29237" xr:uid="{0877AFA9-D989-4535-81C3-27454A3B1D05}"/>
    <cellStyle name="Comma 2 2 27 5" xfId="21847" xr:uid="{AC2CA70C-E215-43D9-8999-A3E0E115F679}"/>
    <cellStyle name="Comma 2 2 28" xfId="346" xr:uid="{95036844-B2CE-4E55-B198-85DF4CBB0D06}"/>
    <cellStyle name="Comma 2 2 28 2" xfId="1912" xr:uid="{68DDDBD6-8DDD-46E0-9523-778DB1761699}"/>
    <cellStyle name="Comma 2 2 28 2 2" xfId="30238" xr:uid="{F4CA0B15-C17D-4487-BCBF-4C92510C52CE}"/>
    <cellStyle name="Comma 2 2 28 2 3" xfId="22840" xr:uid="{19F26932-F7BB-43B3-B2E3-E44F51B751F5}"/>
    <cellStyle name="Comma 2 2 28 3" xfId="1913" xr:uid="{3E6FCA16-110F-411E-8A2A-A1617979AC55}"/>
    <cellStyle name="Comma 2 2 28 3 2" xfId="30239" xr:uid="{BCEFDF03-7019-43B7-981A-B58BC2C97519}"/>
    <cellStyle name="Comma 2 2 28 3 3" xfId="22841" xr:uid="{96C8B23A-F374-4736-A86D-0F4BF557E648}"/>
    <cellStyle name="Comma 2 2 28 4" xfId="29238" xr:uid="{315CEC19-97A4-44C3-BBA7-A9A3C4D8E6E5}"/>
    <cellStyle name="Comma 2 2 28 5" xfId="21848" xr:uid="{FCD93BD0-1DB6-40D0-97D9-7712E8EA3680}"/>
    <cellStyle name="Comma 2 2 29" xfId="347" xr:uid="{22141BCE-1C75-488B-A294-A9B29C136D3E}"/>
    <cellStyle name="Comma 2 2 29 2" xfId="1914" xr:uid="{AA398035-15B3-48C1-9E56-91F3B2A301B0}"/>
    <cellStyle name="Comma 2 2 29 2 2" xfId="30240" xr:uid="{7FDF4A13-2EB6-4679-908A-0504413CD359}"/>
    <cellStyle name="Comma 2 2 29 2 3" xfId="22842" xr:uid="{98E9EAB6-6460-4958-B0E2-34F887BEE86E}"/>
    <cellStyle name="Comma 2 2 29 3" xfId="1915" xr:uid="{D1809591-1471-43EE-807A-483281A4EFC2}"/>
    <cellStyle name="Comma 2 2 29 3 2" xfId="30241" xr:uid="{F5E62221-48CC-4308-9F8A-155F7E1C97CE}"/>
    <cellStyle name="Comma 2 2 29 3 3" xfId="22843" xr:uid="{C1027401-4F29-4D4C-9A7B-9FD41ED302E3}"/>
    <cellStyle name="Comma 2 2 29 4" xfId="29239" xr:uid="{D3CFA37E-E1A4-4A78-89D5-4948A0263833}"/>
    <cellStyle name="Comma 2 2 29 5" xfId="21849" xr:uid="{995ABA3C-3D08-4F80-A2E1-1BD57C60400F}"/>
    <cellStyle name="Comma 2 2 3" xfId="348" xr:uid="{17482C05-2136-426B-96AC-749F4A85DACB}"/>
    <cellStyle name="Comma 2 2 3 2" xfId="1916" xr:uid="{940C8988-250E-4935-9EEA-1BC0ABBD361B}"/>
    <cellStyle name="Comma 2 2 3 2 2" xfId="30242" xr:uid="{64E0FABC-3426-4FBF-AB95-2B3460D5C9E2}"/>
    <cellStyle name="Comma 2 2 3 2 3" xfId="22844" xr:uid="{FF53CDD8-82D3-43DF-9943-BF8A7CFFF7D4}"/>
    <cellStyle name="Comma 2 2 3 3" xfId="1917" xr:uid="{A5694F8A-1F92-442B-93FD-C07402D85AA3}"/>
    <cellStyle name="Comma 2 2 3 3 2" xfId="30243" xr:uid="{961B7732-2A3F-4D31-A77A-BB30FE439826}"/>
    <cellStyle name="Comma 2 2 3 3 3" xfId="22845" xr:uid="{998CE134-6FDA-48E3-BEAD-33B42C46C09B}"/>
    <cellStyle name="Comma 2 2 3 4" xfId="29240" xr:uid="{773E09D9-392A-44F2-BC9A-8B1AEACBBB3D}"/>
    <cellStyle name="Comma 2 2 3 5" xfId="21850" xr:uid="{6E0FE4A2-CE67-4577-813E-BB7B8D56C139}"/>
    <cellStyle name="Comma 2 2 30" xfId="349" xr:uid="{6EC93B4B-3B09-478E-8A38-A24304BE8805}"/>
    <cellStyle name="Comma 2 2 30 2" xfId="1918" xr:uid="{9AC120F7-4FC6-426C-8EAA-A65BC70D5956}"/>
    <cellStyle name="Comma 2 2 30 2 2" xfId="30244" xr:uid="{5F217E18-7C65-42B1-BA9E-8DED44151E74}"/>
    <cellStyle name="Comma 2 2 30 2 3" xfId="22846" xr:uid="{B3D5AF4E-9EA6-49B9-8B6E-22533B20173F}"/>
    <cellStyle name="Comma 2 2 30 3" xfId="1919" xr:uid="{A39FCFD5-8352-49C5-9D14-E0E3D548911E}"/>
    <cellStyle name="Comma 2 2 30 3 2" xfId="30245" xr:uid="{B40345B3-FBA4-4FB4-82A8-ABC2631164C4}"/>
    <cellStyle name="Comma 2 2 30 3 3" xfId="22847" xr:uid="{F5E130A0-1088-42C7-AC2E-A95727657BC2}"/>
    <cellStyle name="Comma 2 2 30 4" xfId="29241" xr:uid="{96894845-F7B6-406C-9D5F-51F2EAD9B438}"/>
    <cellStyle name="Comma 2 2 30 5" xfId="21851" xr:uid="{94265196-A9C1-4642-A91F-976275F5DEAE}"/>
    <cellStyle name="Comma 2 2 31" xfId="350" xr:uid="{3722DE94-999B-4DE0-9914-CA0FB6BB49E1}"/>
    <cellStyle name="Comma 2 2 31 2" xfId="1920" xr:uid="{FD76647F-146D-477B-953F-2A1BCA9B2BBE}"/>
    <cellStyle name="Comma 2 2 31 2 2" xfId="30246" xr:uid="{9873ACE5-0275-46DE-B2C5-378497ECC32D}"/>
    <cellStyle name="Comma 2 2 31 2 3" xfId="22848" xr:uid="{55D8AC4D-8FD0-4DEF-8ECD-56BA41A84030}"/>
    <cellStyle name="Comma 2 2 31 3" xfId="1921" xr:uid="{4126D452-5182-40A3-81EF-A2EE8F263DF4}"/>
    <cellStyle name="Comma 2 2 31 3 2" xfId="30247" xr:uid="{CFFCC4B0-6B69-4492-8BA2-2148BCE6A280}"/>
    <cellStyle name="Comma 2 2 31 3 3" xfId="22849" xr:uid="{6DD4AE3A-C352-48D7-A0E5-AFE5093A0F32}"/>
    <cellStyle name="Comma 2 2 31 4" xfId="29242" xr:uid="{7480CA60-1FF3-4B85-9530-34F2BF51BA27}"/>
    <cellStyle name="Comma 2 2 31 5" xfId="21852" xr:uid="{C69607CB-5868-4DC4-BC7B-188442AF1F46}"/>
    <cellStyle name="Comma 2 2 32" xfId="351" xr:uid="{98DC68F7-D1C0-4049-BED6-51F0D87D3142}"/>
    <cellStyle name="Comma 2 2 32 2" xfId="1922" xr:uid="{C600768B-1AD7-4199-81DE-C21073A8E396}"/>
    <cellStyle name="Comma 2 2 32 2 2" xfId="30248" xr:uid="{8059500F-65C0-4FAB-AF28-44EFCC7D6674}"/>
    <cellStyle name="Comma 2 2 32 2 3" xfId="22850" xr:uid="{1623A4A6-5A98-4418-B8B3-5024FE0CCE80}"/>
    <cellStyle name="Comma 2 2 32 3" xfId="1923" xr:uid="{8F17BAED-0363-49F3-89E8-F5015D073943}"/>
    <cellStyle name="Comma 2 2 32 3 2" xfId="30249" xr:uid="{F3DE2158-6E4F-48F5-8721-2DE4CEBA26FD}"/>
    <cellStyle name="Comma 2 2 32 3 3" xfId="22851" xr:uid="{FDA1A6BA-5658-4F64-A59F-8A57BC52A5F0}"/>
    <cellStyle name="Comma 2 2 32 4" xfId="29243" xr:uid="{7E302BB3-FE0A-46E6-8651-3BDF60563ADE}"/>
    <cellStyle name="Comma 2 2 32 5" xfId="21853" xr:uid="{CAB9ABB4-53B5-4DCE-9F3A-115902619AF0}"/>
    <cellStyle name="Comma 2 2 33" xfId="352" xr:uid="{CA9C77D8-E8EF-4858-AA7F-0A517DF92866}"/>
    <cellStyle name="Comma 2 2 33 2" xfId="1924" xr:uid="{310D284E-319F-4BFB-AE64-2126A286F5E9}"/>
    <cellStyle name="Comma 2 2 33 2 2" xfId="30250" xr:uid="{F5DDCFE0-BEEB-447B-BB79-759F5AF26EDB}"/>
    <cellStyle name="Comma 2 2 33 2 3" xfId="22852" xr:uid="{0A380F87-8F17-4C61-8571-5E0F29D3D485}"/>
    <cellStyle name="Comma 2 2 33 3" xfId="1925" xr:uid="{6F971034-FB26-4234-AFAB-74DA71CA6EE4}"/>
    <cellStyle name="Comma 2 2 33 3 2" xfId="30251" xr:uid="{2167B5C6-5B61-4C08-8CAA-3197F74BA9BA}"/>
    <cellStyle name="Comma 2 2 33 3 3" xfId="22853" xr:uid="{BC31144A-1AA0-4AD6-9058-DE46A62BED39}"/>
    <cellStyle name="Comma 2 2 33 4" xfId="29244" xr:uid="{A46F55EC-6621-433F-860E-9A6F2ABA2053}"/>
    <cellStyle name="Comma 2 2 33 5" xfId="21854" xr:uid="{C67C42DC-9CC0-4420-AA85-99AB6B2E88F1}"/>
    <cellStyle name="Comma 2 2 34" xfId="353" xr:uid="{ECA38040-13AC-4C6F-8C17-25DD197F6ADF}"/>
    <cellStyle name="Comma 2 2 34 2" xfId="1926" xr:uid="{C061A813-E8C8-4393-AF54-4387533894E0}"/>
    <cellStyle name="Comma 2 2 34 2 2" xfId="30252" xr:uid="{34821471-D493-4900-8C9C-FC6CEA962F0E}"/>
    <cellStyle name="Comma 2 2 34 2 3" xfId="22854" xr:uid="{5899150F-A61E-4F3D-A310-D0EECD087D78}"/>
    <cellStyle name="Comma 2 2 34 3" xfId="1927" xr:uid="{0EBBE5F8-6C74-40B3-9D23-C72381377CF9}"/>
    <cellStyle name="Comma 2 2 34 3 2" xfId="30253" xr:uid="{E65772C0-87F2-4F94-A062-FF8DA613D387}"/>
    <cellStyle name="Comma 2 2 34 3 3" xfId="22855" xr:uid="{3ECC6CF8-27F3-4098-8F15-C87A152E656B}"/>
    <cellStyle name="Comma 2 2 34 4" xfId="29245" xr:uid="{A74AC1E2-F1D4-4228-AB9A-F9837E36A04A}"/>
    <cellStyle name="Comma 2 2 34 5" xfId="21855" xr:uid="{5C5B695D-5167-4472-BD30-E12614B4EB88}"/>
    <cellStyle name="Comma 2 2 35" xfId="354" xr:uid="{91A792C5-B1A4-4F76-AD4B-E2E7F78E456D}"/>
    <cellStyle name="Comma 2 2 35 2" xfId="1928" xr:uid="{B474A6BA-2847-43C3-8E56-0FC8B6587F8B}"/>
    <cellStyle name="Comma 2 2 35 2 2" xfId="30254" xr:uid="{D6CD8F96-80F7-4C98-BBA3-AD1E8FA89B9E}"/>
    <cellStyle name="Comma 2 2 35 2 3" xfId="22856" xr:uid="{EA307C72-CA79-424F-9140-06A117DD6182}"/>
    <cellStyle name="Comma 2 2 35 3" xfId="1929" xr:uid="{A29FDF60-E58C-446A-A30A-75A057288E87}"/>
    <cellStyle name="Comma 2 2 35 3 2" xfId="30255" xr:uid="{AE3DCC83-7830-4241-B4E6-E00327720BBC}"/>
    <cellStyle name="Comma 2 2 35 3 3" xfId="22857" xr:uid="{1F29E85F-4ABD-4604-AB2F-CE190066F5D0}"/>
    <cellStyle name="Comma 2 2 35 4" xfId="29246" xr:uid="{583595A1-F3A3-435B-968C-D3F9884A527E}"/>
    <cellStyle name="Comma 2 2 35 5" xfId="21856" xr:uid="{E2F55345-406A-45E1-8DB2-16D7F18E2F85}"/>
    <cellStyle name="Comma 2 2 36" xfId="1930" xr:uid="{CA941AA7-003F-4CD6-9B46-BCF0DE48064A}"/>
    <cellStyle name="Comma 2 2 36 2" xfId="30256" xr:uid="{5448381F-8B55-4E59-A1F5-C189F86DFCDE}"/>
    <cellStyle name="Comma 2 2 36 3" xfId="22858" xr:uid="{42139684-9EC1-4BCC-939C-B227534DC8C0}"/>
    <cellStyle name="Comma 2 2 37" xfId="1931" xr:uid="{C7D95122-DC6C-4B36-AC7A-09253BB8D80B}"/>
    <cellStyle name="Comma 2 2 37 2" xfId="30257" xr:uid="{54D9F3A9-DA2D-4639-94F8-D770BD05CE6F}"/>
    <cellStyle name="Comma 2 2 37 3" xfId="22859" xr:uid="{A85108F5-6D79-48F0-9CBF-3CE291379ACD}"/>
    <cellStyle name="Comma 2 2 38" xfId="29218" xr:uid="{98CCFC4F-1680-4802-A552-9DFA72BD5CA4}"/>
    <cellStyle name="Comma 2 2 39" xfId="21828" xr:uid="{A6D830B5-4BC2-4DE8-9DC5-2881B2574538}"/>
    <cellStyle name="Comma 2 2 4" xfId="355" xr:uid="{C055DF92-3966-47E8-8787-0B4F05445CA1}"/>
    <cellStyle name="Comma 2 2 4 2" xfId="1932" xr:uid="{DAC6494A-16F1-49AE-B8D8-C7B689AEA3BC}"/>
    <cellStyle name="Comma 2 2 4 2 2" xfId="30258" xr:uid="{FFEBF491-B985-4CDC-AEDD-130A3315B4A4}"/>
    <cellStyle name="Comma 2 2 4 2 3" xfId="22860" xr:uid="{A7EC8812-A371-4AE0-8E75-FF04BC3E6A82}"/>
    <cellStyle name="Comma 2 2 4 3" xfId="1933" xr:uid="{5B924649-9B8C-4E9F-A8FB-01DBDC943444}"/>
    <cellStyle name="Comma 2 2 4 3 2" xfId="30259" xr:uid="{B213B775-C9E2-4F0D-A036-90BC15FB483A}"/>
    <cellStyle name="Comma 2 2 4 3 3" xfId="22861" xr:uid="{BA7227AD-9259-425D-8AAF-DB5D0013D575}"/>
    <cellStyle name="Comma 2 2 4 4" xfId="29247" xr:uid="{25F3A8CC-20B7-4B7D-83E7-5AA5D3130158}"/>
    <cellStyle name="Comma 2 2 4 5" xfId="21857" xr:uid="{7926EB98-4997-41C2-9F23-7DF67446C9F3}"/>
    <cellStyle name="Comma 2 2 5" xfId="356" xr:uid="{15C1A6B7-BF1C-4F04-930B-8564B21F3830}"/>
    <cellStyle name="Comma 2 2 5 2" xfId="1934" xr:uid="{094E90F3-B958-4E2B-B8C3-678F95F761EE}"/>
    <cellStyle name="Comma 2 2 5 2 2" xfId="30260" xr:uid="{F8F2929F-D4CC-4CB1-8707-7F98472A2195}"/>
    <cellStyle name="Comma 2 2 5 2 3" xfId="22862" xr:uid="{80307182-F59C-4E13-86B0-103CB1A6F686}"/>
    <cellStyle name="Comma 2 2 5 3" xfId="1935" xr:uid="{AC0A8696-7B3B-4EDC-B84E-D12AF1FF31E5}"/>
    <cellStyle name="Comma 2 2 5 3 2" xfId="30261" xr:uid="{A6679DA5-BA60-4AB2-A485-A77138EE7DEC}"/>
    <cellStyle name="Comma 2 2 5 3 3" xfId="22863" xr:uid="{4A5F754D-DD72-4740-9D44-32C2AB9C7E13}"/>
    <cellStyle name="Comma 2 2 5 4" xfId="29248" xr:uid="{81B8100B-1458-41ED-9762-10D1896288AA}"/>
    <cellStyle name="Comma 2 2 5 5" xfId="21858" xr:uid="{E8ECCB9A-BCA2-4D05-9512-4328B59E5C43}"/>
    <cellStyle name="Comma 2 2 6" xfId="357" xr:uid="{4270E461-E823-4327-AC34-BFE7965A085B}"/>
    <cellStyle name="Comma 2 2 6 2" xfId="1936" xr:uid="{549EBB94-2D26-42EC-8FD3-2ACEAF9163ED}"/>
    <cellStyle name="Comma 2 2 6 2 2" xfId="30262" xr:uid="{ABB5A8B5-CA0F-41E0-99B5-93AF6FF6FF57}"/>
    <cellStyle name="Comma 2 2 6 2 3" xfId="22864" xr:uid="{13E9914A-E0F2-410C-98A7-68D5B46156F4}"/>
    <cellStyle name="Comma 2 2 6 3" xfId="1937" xr:uid="{972EAD68-9931-42BC-B629-FEFF8F958EC2}"/>
    <cellStyle name="Comma 2 2 6 3 2" xfId="30263" xr:uid="{C64D667A-BEAD-44DF-905E-0B6BC24480A4}"/>
    <cellStyle name="Comma 2 2 6 3 3" xfId="22865" xr:uid="{052F3F9D-F0D6-445E-968E-49DA15B500C2}"/>
    <cellStyle name="Comma 2 2 6 4" xfId="29249" xr:uid="{BC47D03F-D30D-44AF-8200-F0110BF9702D}"/>
    <cellStyle name="Comma 2 2 6 5" xfId="21859" xr:uid="{AD0F5423-0409-4501-9243-74CB42E5C7E6}"/>
    <cellStyle name="Comma 2 2 7" xfId="358" xr:uid="{ED0B0CEF-823A-465C-85BA-19370B6BDAF1}"/>
    <cellStyle name="Comma 2 2 7 2" xfId="1938" xr:uid="{1B5A4655-CE18-42FC-ADB5-3713A6710C0B}"/>
    <cellStyle name="Comma 2 2 7 2 2" xfId="30264" xr:uid="{EA0B4628-D958-4359-AD6C-4F73C7FC4994}"/>
    <cellStyle name="Comma 2 2 7 2 3" xfId="22866" xr:uid="{1B1DD99B-B6A3-41B9-B3F0-70FCBF4FD2B0}"/>
    <cellStyle name="Comma 2 2 7 3" xfId="1939" xr:uid="{6078EFA9-6531-4CD6-AA29-9454DDB4F3FA}"/>
    <cellStyle name="Comma 2 2 7 3 2" xfId="30265" xr:uid="{CC148C84-315C-4245-8AEC-ED230AFFE115}"/>
    <cellStyle name="Comma 2 2 7 3 3" xfId="22867" xr:uid="{0C4A66E8-09D1-4E60-AED3-4498D9393284}"/>
    <cellStyle name="Comma 2 2 7 4" xfId="29250" xr:uid="{FFA10E38-37C3-4B11-BAC5-A574C7E80DE0}"/>
    <cellStyle name="Comma 2 2 7 5" xfId="21860" xr:uid="{F8D8801A-00D7-4A8B-823D-999DA277B2DC}"/>
    <cellStyle name="Comma 2 2 8" xfId="359" xr:uid="{32197494-3960-4968-85EB-8796B19DCF55}"/>
    <cellStyle name="Comma 2 2 8 2" xfId="1940" xr:uid="{14F68685-9D20-4DAA-A377-B7472974286D}"/>
    <cellStyle name="Comma 2 2 8 2 2" xfId="30266" xr:uid="{654D4A90-9C67-4540-815D-BD39CA8ECBF1}"/>
    <cellStyle name="Comma 2 2 8 2 3" xfId="22868" xr:uid="{654ACA34-B01D-4EA7-9917-1AF71C2CB027}"/>
    <cellStyle name="Comma 2 2 8 3" xfId="1941" xr:uid="{99B6C479-EB48-4ED5-8D94-D1574C420FD1}"/>
    <cellStyle name="Comma 2 2 8 3 2" xfId="30267" xr:uid="{7020950F-87CE-4900-81BC-5CF1801BBF7B}"/>
    <cellStyle name="Comma 2 2 8 3 3" xfId="22869" xr:uid="{759D613F-9FDE-4490-B072-BEFB9324BC85}"/>
    <cellStyle name="Comma 2 2 8 4" xfId="29251" xr:uid="{D590CA16-7563-4804-AC51-B8AF09469001}"/>
    <cellStyle name="Comma 2 2 8 5" xfId="21861" xr:uid="{9CA28DF6-71BF-4566-8A46-172435E41F6B}"/>
    <cellStyle name="Comma 2 2 9" xfId="360" xr:uid="{AFAC86D6-3DBA-4ABD-9A15-944E03304A2C}"/>
    <cellStyle name="Comma 2 2 9 2" xfId="1942" xr:uid="{9EF465CB-0A83-431C-8B23-52C063D68470}"/>
    <cellStyle name="Comma 2 2 9 2 2" xfId="30268" xr:uid="{E6123798-B441-492A-A10C-6E8CB9D38D7D}"/>
    <cellStyle name="Comma 2 2 9 2 3" xfId="22870" xr:uid="{7D2D05B1-FD95-4477-97BC-6E234EA76D5D}"/>
    <cellStyle name="Comma 2 2 9 3" xfId="1943" xr:uid="{5D4B2466-FB64-4421-8D8D-798E24B76159}"/>
    <cellStyle name="Comma 2 2 9 3 2" xfId="30269" xr:uid="{EEC51647-20DC-436A-8071-55BEF9041FBC}"/>
    <cellStyle name="Comma 2 2 9 3 3" xfId="22871" xr:uid="{31D19628-4204-43A7-B50E-0FE4169E449D}"/>
    <cellStyle name="Comma 2 2 9 4" xfId="29252" xr:uid="{30114168-533B-47E6-BF84-89E95E5A7035}"/>
    <cellStyle name="Comma 2 2 9 5" xfId="21862" xr:uid="{6D4BC557-3AB6-45F1-BE5F-3BCA5C6C9811}"/>
    <cellStyle name="Comma 2 2_Summary" xfId="361" xr:uid="{EFEE3676-10C9-4546-B60D-A3E8EEDC0B89}"/>
    <cellStyle name="Comma 2 20" xfId="362" xr:uid="{F4CD36AB-A99A-4857-8FD2-68C9BE159F40}"/>
    <cellStyle name="Comma 2 20 2" xfId="1944" xr:uid="{F84E4C02-A58E-4EE4-872C-2343522EB5B7}"/>
    <cellStyle name="Comma 2 20 2 2" xfId="30270" xr:uid="{DB7C95EC-ADA4-41B3-8273-92F3FB76AADE}"/>
    <cellStyle name="Comma 2 20 2 3" xfId="22872" xr:uid="{471EEF95-99A7-4496-8466-1685A2A897F6}"/>
    <cellStyle name="Comma 2 20 3" xfId="1945" xr:uid="{F4C2DD80-C034-41C0-89CE-F895C816AFF3}"/>
    <cellStyle name="Comma 2 20 3 2" xfId="30271" xr:uid="{15E42944-6C82-4B4D-828D-AC79E68A2EE8}"/>
    <cellStyle name="Comma 2 20 3 3" xfId="22873" xr:uid="{A7532E35-A65A-430D-B41F-1C1C558415AD}"/>
    <cellStyle name="Comma 2 20 4" xfId="29253" xr:uid="{B95D3EEC-3005-4950-8168-64BDC8925F1F}"/>
    <cellStyle name="Comma 2 20 5" xfId="21863" xr:uid="{745871D8-69BA-40E3-894A-5F5A9959F57F}"/>
    <cellStyle name="Comma 2 21" xfId="363" xr:uid="{6E6D2207-6A31-4F7A-98AE-5C164EA99B06}"/>
    <cellStyle name="Comma 2 21 2" xfId="1946" xr:uid="{176E85E7-B42E-4224-98CE-FA4820D0599F}"/>
    <cellStyle name="Comma 2 21 2 2" xfId="30272" xr:uid="{78468AA8-66E1-48EC-B93E-A0EE8D0CCB2E}"/>
    <cellStyle name="Comma 2 21 2 3" xfId="22874" xr:uid="{5705E914-C9D1-4BE4-8E62-1D4B41F316B7}"/>
    <cellStyle name="Comma 2 21 3" xfId="1947" xr:uid="{B94A6F32-0190-40BD-B47B-FB249FC27237}"/>
    <cellStyle name="Comma 2 21 3 2" xfId="30273" xr:uid="{8B6DF5AD-98C7-4CE0-B538-8BFD6AAC9AF0}"/>
    <cellStyle name="Comma 2 21 3 3" xfId="22875" xr:uid="{9B78757F-203D-42FC-8185-670C874CC721}"/>
    <cellStyle name="Comma 2 21 4" xfId="29254" xr:uid="{97FE3F22-B7F3-4F6D-8B4E-51160A13CFB5}"/>
    <cellStyle name="Comma 2 21 5" xfId="21864" xr:uid="{446A1467-5BEF-46CD-A088-920C413E8E73}"/>
    <cellStyle name="Comma 2 22" xfId="364" xr:uid="{AAF01A98-407C-4168-8BCE-0B53B3B12FF8}"/>
    <cellStyle name="Comma 2 22 2" xfId="1948" xr:uid="{011186D1-9F46-4C0F-9679-13C517AEA955}"/>
    <cellStyle name="Comma 2 22 2 2" xfId="30274" xr:uid="{3F633A64-CB75-459A-B878-A1D60CE2CAA6}"/>
    <cellStyle name="Comma 2 22 2 3" xfId="22876" xr:uid="{114A91E5-AD5B-4230-B5BB-0510704C356C}"/>
    <cellStyle name="Comma 2 22 3" xfId="1949" xr:uid="{1E01E0E0-6AA0-4937-9AA2-A2C6D25270B6}"/>
    <cellStyle name="Comma 2 22 3 2" xfId="30275" xr:uid="{16E9AEBA-4622-4934-A2A4-0CC0107E955A}"/>
    <cellStyle name="Comma 2 22 3 3" xfId="22877" xr:uid="{E009EA72-307B-4864-B499-8908CDFCA01A}"/>
    <cellStyle name="Comma 2 22 4" xfId="29255" xr:uid="{BD9708AB-4E31-41BE-A9A7-71F77C4AD0D6}"/>
    <cellStyle name="Comma 2 22 5" xfId="21865" xr:uid="{4F4A2171-72D4-4B3C-8707-81AFF8A282FD}"/>
    <cellStyle name="Comma 2 23" xfId="365" xr:uid="{A3326579-6B6D-4712-8663-3387E7160D5C}"/>
    <cellStyle name="Comma 2 23 2" xfId="1950" xr:uid="{FD2F96C3-6EFE-4890-9D93-DE854DA59626}"/>
    <cellStyle name="Comma 2 23 2 2" xfId="30276" xr:uid="{2154C08D-5C49-4336-952A-0F0D62746BAD}"/>
    <cellStyle name="Comma 2 23 2 3" xfId="22878" xr:uid="{388CA202-ABB4-4BDD-A296-9BF93D91DC46}"/>
    <cellStyle name="Comma 2 23 3" xfId="1951" xr:uid="{D569E962-8B94-4F51-9F9C-C764126B3BAE}"/>
    <cellStyle name="Comma 2 23 3 2" xfId="30277" xr:uid="{B9B2F9EF-CC14-4654-B393-EC31E295E040}"/>
    <cellStyle name="Comma 2 23 3 3" xfId="22879" xr:uid="{740C1642-AE22-4A58-99B9-29824A5312C2}"/>
    <cellStyle name="Comma 2 23 4" xfId="29256" xr:uid="{9046482C-7B26-4BCC-B1DD-FB5D7F1300B0}"/>
    <cellStyle name="Comma 2 23 5" xfId="21866" xr:uid="{36B3E94D-BDBE-4E12-A50A-1095F0898A4C}"/>
    <cellStyle name="Comma 2 24" xfId="366" xr:uid="{8F498CD3-DA84-4D96-9120-EC0DA6B97B73}"/>
    <cellStyle name="Comma 2 24 2" xfId="1952" xr:uid="{543A74BE-543F-444B-9C0C-47AF8361C981}"/>
    <cellStyle name="Comma 2 24 2 2" xfId="30278" xr:uid="{DB2C6B7D-7B3D-4F33-8A0B-AFDC18C18EB8}"/>
    <cellStyle name="Comma 2 24 2 3" xfId="22880" xr:uid="{0D6850AB-47A7-41B0-9606-70745A431E06}"/>
    <cellStyle name="Comma 2 24 3" xfId="1953" xr:uid="{2D519121-452B-4ADE-BD74-F93D18889EAE}"/>
    <cellStyle name="Comma 2 24 3 2" xfId="30279" xr:uid="{F487B8EE-0674-45BB-85E5-828A380081D7}"/>
    <cellStyle name="Comma 2 24 3 3" xfId="22881" xr:uid="{7B105464-BCD1-4C43-9BD9-2B31FD7F93D7}"/>
    <cellStyle name="Comma 2 24 4" xfId="29257" xr:uid="{EC0B72B9-D0CE-4CA2-9B45-20446BD3D91E}"/>
    <cellStyle name="Comma 2 24 5" xfId="21867" xr:uid="{55FECA37-88D3-4C53-AC4C-953E797FC23F}"/>
    <cellStyle name="Comma 2 25" xfId="367" xr:uid="{B61E7E3B-21B4-4419-A145-82F02BDF9D92}"/>
    <cellStyle name="Comma 2 25 2" xfId="1954" xr:uid="{04EC70B0-41B4-474A-A042-F971FD36DFA4}"/>
    <cellStyle name="Comma 2 25 2 2" xfId="30280" xr:uid="{60DF1F57-D9E5-4E13-8530-E06A80D84FB3}"/>
    <cellStyle name="Comma 2 25 2 3" xfId="22882" xr:uid="{3B1CF1BE-8857-42F2-A61C-EB662F725B76}"/>
    <cellStyle name="Comma 2 25 3" xfId="1955" xr:uid="{62869C65-A6D3-48C7-9B22-D3140F4C4DAA}"/>
    <cellStyle name="Comma 2 25 3 2" xfId="30281" xr:uid="{6B42EE61-8A47-4A15-9F66-7EDC0464CCB6}"/>
    <cellStyle name="Comma 2 25 3 3" xfId="22883" xr:uid="{0C324075-83D4-4258-9A43-BAF7B3D89A28}"/>
    <cellStyle name="Comma 2 25 4" xfId="29258" xr:uid="{2DA09848-238B-4CF6-AEEA-E6D1C484074D}"/>
    <cellStyle name="Comma 2 25 5" xfId="21868" xr:uid="{723BD95C-D71D-4448-B78A-C7F6621EBEBF}"/>
    <cellStyle name="Comma 2 26" xfId="368" xr:uid="{E93030A5-47A6-4B41-8AC5-C2DFE010887C}"/>
    <cellStyle name="Comma 2 26 2" xfId="1956" xr:uid="{FD1989EF-5A12-41AA-8EEE-9CDE8CFB9499}"/>
    <cellStyle name="Comma 2 26 2 2" xfId="30282" xr:uid="{4F74193D-9F5B-4864-BB46-5E5C28448057}"/>
    <cellStyle name="Comma 2 26 2 3" xfId="22884" xr:uid="{CBC0FCB0-A544-4884-AC3C-08CE34CAD3E6}"/>
    <cellStyle name="Comma 2 26 3" xfId="1957" xr:uid="{48EF458E-62A5-472C-B67E-31F3312AFE9A}"/>
    <cellStyle name="Comma 2 26 3 2" xfId="30283" xr:uid="{E08AE33B-2D43-4D33-928D-C5B01E5B991E}"/>
    <cellStyle name="Comma 2 26 3 3" xfId="22885" xr:uid="{7CF46425-CC6A-42BB-8FA6-258F23785035}"/>
    <cellStyle name="Comma 2 26 4" xfId="29259" xr:uid="{CCC12C72-B284-4194-A77F-3995C1C1B0A1}"/>
    <cellStyle name="Comma 2 26 5" xfId="21869" xr:uid="{6A8AC416-7965-42EC-A6F6-2227C4A463EB}"/>
    <cellStyle name="Comma 2 27" xfId="369" xr:uid="{E5E67B27-9A47-489A-861F-01BF716B23E6}"/>
    <cellStyle name="Comma 2 27 2" xfId="1958" xr:uid="{76464ACA-CC49-4C22-A414-F98474AE50AB}"/>
    <cellStyle name="Comma 2 27 2 2" xfId="30284" xr:uid="{D392CC85-3F2A-457C-806F-2743345DDE38}"/>
    <cellStyle name="Comma 2 27 2 3" xfId="22886" xr:uid="{2CF143DC-453C-4146-9E0C-F3AB2D063121}"/>
    <cellStyle name="Comma 2 27 3" xfId="1959" xr:uid="{974872EB-B06D-4D6A-A0D8-252CF33DA5A5}"/>
    <cellStyle name="Comma 2 27 3 2" xfId="30285" xr:uid="{B2F08321-A6EF-422F-BECE-BD5969D88797}"/>
    <cellStyle name="Comma 2 27 3 3" xfId="22887" xr:uid="{8044CE60-9359-4695-990D-228744037099}"/>
    <cellStyle name="Comma 2 27 4" xfId="29260" xr:uid="{DE5E455B-2A78-42FF-B5F8-FC80E7AED608}"/>
    <cellStyle name="Comma 2 27 5" xfId="21870" xr:uid="{493DB657-7DA3-43FD-881D-47CA5AD05520}"/>
    <cellStyle name="Comma 2 28" xfId="370" xr:uid="{A439832B-597D-40B4-A944-1E86F6117BBC}"/>
    <cellStyle name="Comma 2 28 2" xfId="1960" xr:uid="{7320A604-B244-4D92-BA7A-4DD76465E339}"/>
    <cellStyle name="Comma 2 28 2 2" xfId="30286" xr:uid="{4C7692C2-00DC-4638-9B44-D3A772F4DB98}"/>
    <cellStyle name="Comma 2 28 2 3" xfId="22888" xr:uid="{AC826E0E-0D32-47AC-A509-E17B3AC0CC9A}"/>
    <cellStyle name="Comma 2 28 3" xfId="1961" xr:uid="{FC476BA7-DBCA-4546-A442-A2A2B1F067C9}"/>
    <cellStyle name="Comma 2 28 3 2" xfId="30287" xr:uid="{E202CA33-31B8-408F-877D-B39D810510A0}"/>
    <cellStyle name="Comma 2 28 3 3" xfId="22889" xr:uid="{503528B9-3E9F-4E19-A6D9-DD90CE2024D9}"/>
    <cellStyle name="Comma 2 28 4" xfId="29261" xr:uid="{793290BF-A795-4507-84F1-E1ECA2DAAEFC}"/>
    <cellStyle name="Comma 2 28 5" xfId="21871" xr:uid="{9DC63E8C-A0A1-4211-9CFE-4E0FB77126B4}"/>
    <cellStyle name="Comma 2 29" xfId="371" xr:uid="{07E303D3-D82E-4FF6-B768-B72AE6323E87}"/>
    <cellStyle name="Comma 2 29 2" xfId="1962" xr:uid="{D0040853-DEF3-4B0C-81E1-C3AA825B69D9}"/>
    <cellStyle name="Comma 2 29 2 2" xfId="30288" xr:uid="{A1A4D391-4462-4A30-98C3-AADF6120364B}"/>
    <cellStyle name="Comma 2 29 2 3" xfId="22890" xr:uid="{6763C154-9D1C-48D4-893D-7B6FB102170D}"/>
    <cellStyle name="Comma 2 29 3" xfId="1963" xr:uid="{CE05DD0F-8F3D-45D5-BAFD-23C2E6F29CE4}"/>
    <cellStyle name="Comma 2 29 3 2" xfId="30289" xr:uid="{8F82DABB-4C64-44AF-A8AB-A3A109BE93B2}"/>
    <cellStyle name="Comma 2 29 3 3" xfId="22891" xr:uid="{1B5FAEC0-AF8E-426B-95D6-46527CBDB261}"/>
    <cellStyle name="Comma 2 29 4" xfId="29262" xr:uid="{26AF0077-56E8-48E2-B0A1-352E2BBFC03F}"/>
    <cellStyle name="Comma 2 29 5" xfId="21872" xr:uid="{41C24DDD-99EC-4316-95E1-CFCBE2237285}"/>
    <cellStyle name="Comma 2 3" xfId="372" xr:uid="{BCEACA03-1314-4EC5-8218-FFBDCA40562D}"/>
    <cellStyle name="Comma 2 3 2" xfId="1964" xr:uid="{EF1D4AF3-003B-446A-AF86-3E825BC34CA7}"/>
    <cellStyle name="Comma 2 3 2 2" xfId="30290" xr:uid="{21E9BFCD-016D-40FE-AB2A-E7911E73C763}"/>
    <cellStyle name="Comma 2 3 2 3" xfId="22892" xr:uid="{F5890EB8-2D75-48DE-9925-18F928DC0FA6}"/>
    <cellStyle name="Comma 2 3 3" xfId="1965" xr:uid="{8A546266-240A-4091-A20F-F7A87AAF4D07}"/>
    <cellStyle name="Comma 2 3 3 2" xfId="30291" xr:uid="{68706F1A-A5C0-4D8A-8347-66422BB59371}"/>
    <cellStyle name="Comma 2 3 3 3" xfId="22893" xr:uid="{4B6EB53A-DEF5-4556-BE89-8E9431E8243A}"/>
    <cellStyle name="Comma 2 3 4" xfId="29263" xr:uid="{9DB15F1F-A006-4115-AED1-82CD6D32DE46}"/>
    <cellStyle name="Comma 2 3 5" xfId="21873" xr:uid="{EA7870E9-8E18-4F30-BAA9-1F5CF97F83BF}"/>
    <cellStyle name="Comma 2 30" xfId="373" xr:uid="{4753A40C-4F0C-4DAE-804C-FC15E50E09B2}"/>
    <cellStyle name="Comma 2 30 2" xfId="1966" xr:uid="{47E4D0AA-3A90-49D6-AF4F-300E593DAA74}"/>
    <cellStyle name="Comma 2 30 2 2" xfId="30292" xr:uid="{728868B1-0E63-45C7-B3E9-25E73067D52A}"/>
    <cellStyle name="Comma 2 30 2 3" xfId="22894" xr:uid="{1EC6F3C0-128E-495D-8D83-38883C6D022F}"/>
    <cellStyle name="Comma 2 30 3" xfId="1967" xr:uid="{ADA9FC77-BC1B-42C0-84F0-DBE931261352}"/>
    <cellStyle name="Comma 2 30 3 2" xfId="30293" xr:uid="{8264C9EF-67DF-4049-BC14-CA70F9CDF3E3}"/>
    <cellStyle name="Comma 2 30 3 3" xfId="22895" xr:uid="{D048101C-A641-4282-8389-8314088E7D65}"/>
    <cellStyle name="Comma 2 30 4" xfId="29264" xr:uid="{14314731-4D0D-4689-941B-0EB58CFB7FCA}"/>
    <cellStyle name="Comma 2 30 5" xfId="21874" xr:uid="{E5482098-C2DF-4E88-A5CE-08C708B1427D}"/>
    <cellStyle name="Comma 2 31" xfId="374" xr:uid="{A98BC8B8-7065-47AD-8AE6-7CCF9ED2D23E}"/>
    <cellStyle name="Comma 2 31 2" xfId="1968" xr:uid="{F4E2F9B0-D59E-48A7-BDA8-14E15A8B91AA}"/>
    <cellStyle name="Comma 2 31 2 2" xfId="30294" xr:uid="{366B4DD6-B7CF-41AB-9857-400331589536}"/>
    <cellStyle name="Comma 2 31 2 3" xfId="22896" xr:uid="{FA2A843B-F85A-4DCE-9CCC-9A13B96F65AE}"/>
    <cellStyle name="Comma 2 31 3" xfId="1969" xr:uid="{01F03B64-4FE1-4D62-8DE6-B67111D133D4}"/>
    <cellStyle name="Comma 2 31 3 2" xfId="30295" xr:uid="{46671224-1D4A-45B2-9D5A-1F1D8512037F}"/>
    <cellStyle name="Comma 2 31 3 3" xfId="22897" xr:uid="{A17D792E-4FD6-4AFD-A0B5-0104289DCFA0}"/>
    <cellStyle name="Comma 2 31 4" xfId="29265" xr:uid="{AA8475BB-67BB-4AA3-926F-7C1246D12B84}"/>
    <cellStyle name="Comma 2 31 5" xfId="21875" xr:uid="{4245CFE5-8FF6-4E8E-A3E8-E233E468C3D6}"/>
    <cellStyle name="Comma 2 32" xfId="375" xr:uid="{9786E4CA-7B08-4DFF-8264-957AE62D505B}"/>
    <cellStyle name="Comma 2 32 2" xfId="1970" xr:uid="{E111D98C-0628-4335-90B5-37529F9F4910}"/>
    <cellStyle name="Comma 2 32 2 2" xfId="30296" xr:uid="{36862F58-EEAC-454C-BC60-79EEE36E0968}"/>
    <cellStyle name="Comma 2 32 2 3" xfId="22898" xr:uid="{2202A715-3CF9-4BE5-972E-28AEC11B1396}"/>
    <cellStyle name="Comma 2 32 3" xfId="1971" xr:uid="{4AA3BE45-C500-4A27-A90C-2669E30ADCE5}"/>
    <cellStyle name="Comma 2 32 3 2" xfId="30297" xr:uid="{2339E654-14E1-4A10-BB28-19B34C14943F}"/>
    <cellStyle name="Comma 2 32 3 3" xfId="22899" xr:uid="{FC6AB2C8-2C56-4396-AA6C-D67D75349A4E}"/>
    <cellStyle name="Comma 2 32 4" xfId="29266" xr:uid="{875101BF-00EC-4FB2-B69B-F927C7D8BA6B}"/>
    <cellStyle name="Comma 2 32 5" xfId="21876" xr:uid="{BCCF48E9-5FD8-4C06-83EE-B1E931D0EC8C}"/>
    <cellStyle name="Comma 2 4" xfId="376" xr:uid="{20073AD3-8DE6-49DC-B3F6-FF13335F567E}"/>
    <cellStyle name="Comma 2 4 2" xfId="1972" xr:uid="{296D9D0E-D709-4B12-9665-82A9D6A669B4}"/>
    <cellStyle name="Comma 2 4 2 2" xfId="30298" xr:uid="{0B3DB87E-F32A-46D4-94C1-AF198427555F}"/>
    <cellStyle name="Comma 2 4 2 3" xfId="22900" xr:uid="{E2924E1E-E865-434C-9216-21E4DBB9754B}"/>
    <cellStyle name="Comma 2 4 3" xfId="1973" xr:uid="{B88A3326-2F47-4D2F-ACD1-9DF91FC96DA3}"/>
    <cellStyle name="Comma 2 4 3 2" xfId="30299" xr:uid="{B7C5A6A9-A2A4-408F-9E07-E187D87C61C8}"/>
    <cellStyle name="Comma 2 4 3 3" xfId="22901" xr:uid="{923858C2-2486-453F-89BB-CAF79F5E4136}"/>
    <cellStyle name="Comma 2 4 4" xfId="29267" xr:uid="{B1D04ED7-2767-4CA7-9DA6-B3283124BE82}"/>
    <cellStyle name="Comma 2 4 5" xfId="21877" xr:uid="{715E9B93-9BBC-4D4C-8BA6-3FB2F67CA165}"/>
    <cellStyle name="Comma 2 5" xfId="377" xr:uid="{9872396E-8072-4241-BF44-4AF1639C5546}"/>
    <cellStyle name="Comma 2 5 2" xfId="1974" xr:uid="{C7229850-25E9-45B7-838C-EA6CD2013F34}"/>
    <cellStyle name="Comma 2 5 2 2" xfId="30300" xr:uid="{483A2839-72A7-44DE-A277-4B7822FDE8DC}"/>
    <cellStyle name="Comma 2 5 2 3" xfId="22902" xr:uid="{ADBF572B-C147-4949-A0D0-1DBC031C9014}"/>
    <cellStyle name="Comma 2 5 3" xfId="1975" xr:uid="{DB4CD594-1FE8-433B-9AC1-5301C3B17989}"/>
    <cellStyle name="Comma 2 5 3 2" xfId="30301" xr:uid="{42FED406-13BD-4927-80B6-9B6F26E94E90}"/>
    <cellStyle name="Comma 2 5 3 3" xfId="22903" xr:uid="{0350AF4F-24C9-475F-B2F1-0E736818B2C9}"/>
    <cellStyle name="Comma 2 5 4" xfId="29268" xr:uid="{0DC96394-6761-473D-BF64-C94D4C1F5D70}"/>
    <cellStyle name="Comma 2 5 5" xfId="21878" xr:uid="{C0091037-FF1F-419E-A127-AC31CC6380F0}"/>
    <cellStyle name="Comma 2 6" xfId="378" xr:uid="{4833D7FC-1687-4CB8-BB9B-960EAB13A016}"/>
    <cellStyle name="Comma 2 6 2" xfId="1976" xr:uid="{9FD7C6C5-3C7C-4E88-9F5D-95EC5C199934}"/>
    <cellStyle name="Comma 2 6 2 2" xfId="30302" xr:uid="{F61B578F-548E-4E69-AC39-955E15A839AA}"/>
    <cellStyle name="Comma 2 6 2 3" xfId="22904" xr:uid="{730AC52C-7086-4723-8CC3-B084384780C6}"/>
    <cellStyle name="Comma 2 6 3" xfId="1977" xr:uid="{923C6591-25C5-4F5F-8ABC-920485A25355}"/>
    <cellStyle name="Comma 2 6 3 2" xfId="30303" xr:uid="{96271086-469E-40BD-A1C7-5413392743A4}"/>
    <cellStyle name="Comma 2 6 3 3" xfId="22905" xr:uid="{218DDAFE-2E0A-43DC-8ED2-5A0CF6E2414C}"/>
    <cellStyle name="Comma 2 6 4" xfId="29269" xr:uid="{69260D16-4A42-46DD-BD15-8444111D69D4}"/>
    <cellStyle name="Comma 2 6 5" xfId="21879" xr:uid="{8164C19C-E52C-4DAC-AE79-BE3CE5695157}"/>
    <cellStyle name="Comma 2 7" xfId="379" xr:uid="{1332D5D6-1E75-4362-84DD-26E0841320F9}"/>
    <cellStyle name="Comma 2 7 2" xfId="1978" xr:uid="{E2FD1F89-436D-435D-8104-174C03A9AB9B}"/>
    <cellStyle name="Comma 2 7 2 2" xfId="30304" xr:uid="{056F497E-8D4D-4EA6-8F57-5D16B935ADC9}"/>
    <cellStyle name="Comma 2 7 2 3" xfId="22906" xr:uid="{899C09AB-A1BF-4935-90A1-0713A3EF7B40}"/>
    <cellStyle name="Comma 2 7 3" xfId="1979" xr:uid="{06236D9B-F560-4EB1-A4FF-0F8B19110376}"/>
    <cellStyle name="Comma 2 7 3 2" xfId="30305" xr:uid="{BC9253E5-ADE2-4205-A94B-CD7CAC9CA6FC}"/>
    <cellStyle name="Comma 2 7 3 3" xfId="22907" xr:uid="{B0322317-7042-499B-B128-ECF7EB0DD801}"/>
    <cellStyle name="Comma 2 7 4" xfId="29270" xr:uid="{CA0B2562-4225-4712-9C82-444B9882AFA8}"/>
    <cellStyle name="Comma 2 7 5" xfId="21880" xr:uid="{27996CC1-07E2-4108-891E-2FAB1467B7F0}"/>
    <cellStyle name="Comma 2 8" xfId="380" xr:uid="{BDB2ECDC-3BF9-4B57-B1BB-939600E0A297}"/>
    <cellStyle name="Comma 2 8 2" xfId="1980" xr:uid="{82B9F69D-BE18-480D-96E6-8417CBFB67EA}"/>
    <cellStyle name="Comma 2 8 2 2" xfId="30306" xr:uid="{85CDD702-C786-41E0-AAD5-A96EEB9F6643}"/>
    <cellStyle name="Comma 2 8 2 3" xfId="22908" xr:uid="{147E1B52-5979-4857-A57B-BDD9C9BF1981}"/>
    <cellStyle name="Comma 2 8 3" xfId="1981" xr:uid="{B1061DF8-45E8-46CB-8AF4-345BAC7F2CF0}"/>
    <cellStyle name="Comma 2 8 3 2" xfId="30307" xr:uid="{54E632BD-50A3-47C4-B52D-F7E3C21DF0F5}"/>
    <cellStyle name="Comma 2 8 3 3" xfId="22909" xr:uid="{FCF3F3D9-CA1E-455F-BE66-862ED8DCEDDE}"/>
    <cellStyle name="Comma 2 8 4" xfId="29271" xr:uid="{C8F790C2-C340-4E16-87BB-17907D86BBD4}"/>
    <cellStyle name="Comma 2 8 5" xfId="21881" xr:uid="{B1B2D53C-8492-40E7-B299-1182B67AACC3}"/>
    <cellStyle name="Comma 2 9" xfId="381" xr:uid="{AB9AA505-C265-4A5D-ABC1-BD68C92EC5EE}"/>
    <cellStyle name="Comma 2 9 2" xfId="1982" xr:uid="{C90A4239-9AA0-48CB-9EF7-F0D68B51A9A4}"/>
    <cellStyle name="Comma 2 9 2 2" xfId="30308" xr:uid="{1EA83341-A512-476B-88D6-C85E76B26AA0}"/>
    <cellStyle name="Comma 2 9 2 3" xfId="22910" xr:uid="{E0F5B749-3810-46E8-BDF0-6A65860E5F94}"/>
    <cellStyle name="Comma 2 9 3" xfId="1983" xr:uid="{7FB05507-F2AF-4F73-A0E8-94A479D39711}"/>
    <cellStyle name="Comma 2 9 3 2" xfId="30309" xr:uid="{2A429301-3A26-464B-91A2-765C990B3217}"/>
    <cellStyle name="Comma 2 9 3 3" xfId="22911" xr:uid="{82198552-EE51-4389-B802-0769BE66AD99}"/>
    <cellStyle name="Comma 2 9 4" xfId="29272" xr:uid="{2676B7DA-460A-4F2B-BBBC-7FEC53D66990}"/>
    <cellStyle name="Comma 2 9 5" xfId="21882" xr:uid="{BC1211FF-4414-4888-859B-E124E6F9C05D}"/>
    <cellStyle name="Comma 20" xfId="1984" xr:uid="{52AF188E-4424-4DFF-A20B-7DE57DCBBADA}"/>
    <cellStyle name="Comma 20 2" xfId="30310" xr:uid="{BA4C7488-76CA-4D83-AADC-4EA86F5E636F}"/>
    <cellStyle name="Comma 20 3" xfId="22912" xr:uid="{0D702EFF-A0C4-408C-88D5-09D3989702FA}"/>
    <cellStyle name="Comma 21" xfId="1985" xr:uid="{0631F472-DBEC-49C0-9322-B4EB68E78CC6}"/>
    <cellStyle name="Comma 21 2" xfId="30311" xr:uid="{552085EF-73E2-4449-B7B9-8B8C749B1CC0}"/>
    <cellStyle name="Comma 21 3" xfId="22913" xr:uid="{C1F4BCED-6A12-46B8-988F-5D08FC82550B}"/>
    <cellStyle name="Comma 22" xfId="1986" xr:uid="{66D0649E-C9AE-4B45-A23E-930EBC80EEFA}"/>
    <cellStyle name="Comma 22 2" xfId="30312" xr:uid="{973439BB-33C2-43EE-A46C-25C2AA9C2966}"/>
    <cellStyle name="Comma 22 3" xfId="22914" xr:uid="{167A1EA0-8051-4204-B5E1-3DF2ABFFDD34}"/>
    <cellStyle name="Comma 23" xfId="1987" xr:uid="{605452BF-C04E-4B67-99DC-310C08BF9EA4}"/>
    <cellStyle name="Comma 23 2" xfId="30313" xr:uid="{BBAC8A6F-EB50-4BDC-BCA1-46D103CD0921}"/>
    <cellStyle name="Comma 23 3" xfId="22915" xr:uid="{23C3A5B9-8D46-420A-AB03-5D298E140FDF}"/>
    <cellStyle name="Comma 24" xfId="1988" xr:uid="{D3D93358-056D-4D64-972A-720F256269A2}"/>
    <cellStyle name="Comma 24 2" xfId="30314" xr:uid="{9317049C-D17F-47A0-BED7-A286A77F8638}"/>
    <cellStyle name="Comma 24 3" xfId="22916" xr:uid="{3AA4AFB7-100F-4AF7-8467-A8D394866340}"/>
    <cellStyle name="Comma 25" xfId="1989" xr:uid="{3C9D9C47-9516-4FCC-A7C3-15B0EAF3FCE4}"/>
    <cellStyle name="Comma 25 2" xfId="30315" xr:uid="{DC423C12-B3BD-4EF7-B45C-881D51146CFA}"/>
    <cellStyle name="Comma 25 3" xfId="22917" xr:uid="{BE953E29-8EF2-425D-9757-A9998D894F81}"/>
    <cellStyle name="Comma 26" xfId="1990" xr:uid="{017469E1-253C-46A9-AA42-77B2B14B5AEE}"/>
    <cellStyle name="Comma 26 2" xfId="30316" xr:uid="{959643F8-CB6F-4CD2-BE20-BF2875D20DBA}"/>
    <cellStyle name="Comma 26 3" xfId="22918" xr:uid="{E4DF24CD-4AE6-419D-92CA-70FCFCA78F12}"/>
    <cellStyle name="Comma 27" xfId="1991" xr:uid="{AA18A7AD-F048-44F8-ACDE-3D80DB74501E}"/>
    <cellStyle name="Comma 27 2" xfId="30317" xr:uid="{99379D2C-FD4D-423B-941D-F5516DC481BA}"/>
    <cellStyle name="Comma 27 3" xfId="22919" xr:uid="{84C196DA-1B62-45A3-BE81-22500E135660}"/>
    <cellStyle name="Comma 28" xfId="1992" xr:uid="{237B7A85-45A1-43E5-8FCE-20442CAE0AE5}"/>
    <cellStyle name="Comma 28 2" xfId="30318" xr:uid="{68C336A5-CBB4-4BEE-AFA3-EF22609EDDD7}"/>
    <cellStyle name="Comma 28 3" xfId="22920" xr:uid="{11F2A042-B990-41E4-B8CC-8E963241A7F8}"/>
    <cellStyle name="Comma 29" xfId="1993" xr:uid="{09049BA1-66B1-4922-81E8-75A766AC3B07}"/>
    <cellStyle name="Comma 29 2" xfId="30319" xr:uid="{C02FFC26-5173-461A-94FC-CEC32B1266EC}"/>
    <cellStyle name="Comma 29 3" xfId="22921" xr:uid="{AB2AB6B3-D347-4503-9C4D-56487F033335}"/>
    <cellStyle name="Comma 3" xfId="382" xr:uid="{B726AB04-4D8B-495C-A2AB-6AF385DD5E52}"/>
    <cellStyle name="Comma 3 2" xfId="383" xr:uid="{1734FDAA-E697-469D-AB70-BD6FC128C5D7}"/>
    <cellStyle name="Comma 3 2 2" xfId="1994" xr:uid="{4E589F4A-A398-4AA8-A9B6-F9180E7FAA60}"/>
    <cellStyle name="Comma 3 2 2 2" xfId="30320" xr:uid="{C34C6E7B-DC74-4AF8-B02B-F8E6D2979295}"/>
    <cellStyle name="Comma 3 2 2 3" xfId="22922" xr:uid="{D061E592-626F-4BA4-80F8-F903B16E0DC5}"/>
    <cellStyle name="Comma 3 2 3" xfId="1995" xr:uid="{CE1B77C4-BCDF-41D4-A7F8-E1AFEBF38CCD}"/>
    <cellStyle name="Comma 3 2 3 2" xfId="30321" xr:uid="{E4BADF38-840F-446A-886D-6AA88E9732C1}"/>
    <cellStyle name="Comma 3 2 3 3" xfId="22923" xr:uid="{7BD6AEB5-C6CD-4EA2-873A-1D7830DB38C4}"/>
    <cellStyle name="Comma 3 2 4" xfId="29273" xr:uid="{610AE79B-F025-4B49-BB76-6B23D85F6705}"/>
    <cellStyle name="Comma 3 2 5" xfId="21883" xr:uid="{AB115332-FB8C-4B59-988A-D1D7AD9659AC}"/>
    <cellStyle name="Comma 3_111226 Casing Running Cost Mapale wells" xfId="384" xr:uid="{FB48E536-D930-4EA4-88CB-A00AE56390E8}"/>
    <cellStyle name="Comma 30" xfId="1996" xr:uid="{016EE8A6-6655-47F9-8F0E-B2FED40333A6}"/>
    <cellStyle name="Comma 30 2" xfId="30322" xr:uid="{C0AAF408-8474-4B6D-AF0F-A5A8E4CA7DCB}"/>
    <cellStyle name="Comma 30 3" xfId="22924" xr:uid="{5BBA0440-C009-431C-839B-11B71FF88973}"/>
    <cellStyle name="Comma 31" xfId="1997" xr:uid="{A925D68E-212E-4105-8D38-87028B0BB04A}"/>
    <cellStyle name="Comma 31 2" xfId="30323" xr:uid="{A2FB3D42-DC33-4AC5-BCE7-25F3048D5CCB}"/>
    <cellStyle name="Comma 31 3" xfId="22925" xr:uid="{6B770561-F320-415D-94F7-7933045D48E6}"/>
    <cellStyle name="Comma 32" xfId="1998" xr:uid="{1716B871-9390-4AB5-A4C4-978103EBBAFE}"/>
    <cellStyle name="Comma 32 2" xfId="30324" xr:uid="{B700F3BD-E320-4FD4-89D2-A52B0861B6E5}"/>
    <cellStyle name="Comma 32 3" xfId="22926" xr:uid="{077347A1-A2DF-4933-8E31-BDEB99FDABB3}"/>
    <cellStyle name="Comma 33" xfId="1999" xr:uid="{D0805F75-CDDB-46DE-AB9D-45261AA977BD}"/>
    <cellStyle name="Comma 33 2" xfId="30325" xr:uid="{9A09BA7A-4DEA-4AA1-A0AF-90A77E05FBA7}"/>
    <cellStyle name="Comma 33 3" xfId="22927" xr:uid="{CC6C4D4B-0139-41B8-BB5B-BC82BA1845AE}"/>
    <cellStyle name="Comma 34" xfId="2000" xr:uid="{84C0F72B-9AB2-4CE2-B1CE-BF11CCECB94F}"/>
    <cellStyle name="Comma 34 2" xfId="30326" xr:uid="{AFAC7E99-D906-4986-B1C3-AEF854BEA364}"/>
    <cellStyle name="Comma 34 3" xfId="22928" xr:uid="{C93FAEBD-7D26-4D60-9BF4-3B17FF38A3B5}"/>
    <cellStyle name="Comma 4" xfId="385" xr:uid="{E653CBD3-4F81-4D3D-84EE-7024A015AA38}"/>
    <cellStyle name="Comma 4 2" xfId="36545" xr:uid="{938A50C9-4C8A-4A3F-8FA9-E5130244C746}"/>
    <cellStyle name="Comma 5" xfId="386" xr:uid="{8914A4CC-18F1-4281-9CDE-8B1E3E04A022}"/>
    <cellStyle name="Comma 6" xfId="387" xr:uid="{D45BC676-E1DA-4650-AC72-A42684E19406}"/>
    <cellStyle name="Comma 6 2" xfId="2001" xr:uid="{8E2AA0CF-DE77-4189-9F95-EF0EDB13B0AD}"/>
    <cellStyle name="Comma 6 2 2" xfId="30327" xr:uid="{CEFF0255-03A2-4D94-958E-621C03E99F69}"/>
    <cellStyle name="Comma 6 2 3" xfId="22929" xr:uid="{E56CD275-1649-4ED6-A07D-0D8552328FD5}"/>
    <cellStyle name="Comma 6 3" xfId="2002" xr:uid="{3F256734-8291-4410-9815-6E688C4B25ED}"/>
    <cellStyle name="Comma 6 3 2" xfId="30328" xr:uid="{804C937A-B7E1-4D52-9A93-9C8CF591C5C8}"/>
    <cellStyle name="Comma 6 3 3" xfId="22930" xr:uid="{4AE91E06-4070-4287-9E75-3BEF7B46B85B}"/>
    <cellStyle name="Comma 6 4" xfId="29274" xr:uid="{B449788A-9988-4D3B-BE88-F615784916FC}"/>
    <cellStyle name="Comma 6 5" xfId="21884" xr:uid="{56E5AC03-9D17-4C61-95C6-FF2BEB297DDE}"/>
    <cellStyle name="Comma 7" xfId="388" xr:uid="{F6E08EB8-3A9E-45B7-9ABE-34B99E44FB50}"/>
    <cellStyle name="Comma 7 2" xfId="2003" xr:uid="{9552C363-5161-4792-9DB2-5E07151D814F}"/>
    <cellStyle name="Comma 7 2 2" xfId="30329" xr:uid="{4FEF10E2-E5A1-4854-8621-3E557AD26304}"/>
    <cellStyle name="Comma 7 2 3" xfId="22931" xr:uid="{61D95460-A00A-4D86-BDA0-510ECC309E9B}"/>
    <cellStyle name="Comma 7 3" xfId="2004" xr:uid="{23354E0D-69BD-49A5-A8BD-D79146B0B17D}"/>
    <cellStyle name="Comma 7 3 2" xfId="30330" xr:uid="{52842DBE-7D05-49EF-8B76-3B017E75377F}"/>
    <cellStyle name="Comma 7 3 3" xfId="22932" xr:uid="{7EA4DEA4-3F5E-4D30-BBFA-3BA33A134666}"/>
    <cellStyle name="Comma 7 4" xfId="29275" xr:uid="{1E151569-F44D-47D1-ABDF-831829F7EFFD}"/>
    <cellStyle name="Comma 7 5" xfId="21885" xr:uid="{B4CFE6A3-E5AF-4B1B-8BEA-B7658C05EDFE}"/>
    <cellStyle name="Comma 8" xfId="389" xr:uid="{7AC848FE-AD41-4907-9A62-EA5C666B3414}"/>
    <cellStyle name="Comma 8 2" xfId="2005" xr:uid="{E18D2E1B-0845-4039-91CB-B5C5BDAE0371}"/>
    <cellStyle name="Comma 8 2 2" xfId="30331" xr:uid="{597C705F-1AC6-416C-8C01-E3D136A9BFD8}"/>
    <cellStyle name="Comma 8 2 3" xfId="22933" xr:uid="{5A41C278-826C-4828-8495-CFF6A86549AC}"/>
    <cellStyle name="Comma 8 3" xfId="2006" xr:uid="{02F46E48-5435-4477-BABE-B6564F42574D}"/>
    <cellStyle name="Comma 8 3 2" xfId="30332" xr:uid="{7C491814-9C02-4620-97C6-E4E755E6448D}"/>
    <cellStyle name="Comma 8 3 3" xfId="22934" xr:uid="{DFCBB48B-1EF8-4A8E-8115-A194D07060D2}"/>
    <cellStyle name="Comma 8 4" xfId="29276" xr:uid="{8260A48F-4ACF-4BA2-B093-8AAA9D284DE7}"/>
    <cellStyle name="Comma 8 5" xfId="21886" xr:uid="{F394C292-6757-44F1-9BA9-635D2E1AD524}"/>
    <cellStyle name="Comma 9" xfId="2007" xr:uid="{942C4A9C-2436-4423-AF68-5FA019B50F2D}"/>
    <cellStyle name="Comma 9 2" xfId="30333" xr:uid="{8067DA63-8984-4DDD-A8A9-AEBFE5474DA4}"/>
    <cellStyle name="Comma 9 3" xfId="22935" xr:uid="{A0DE293D-CB25-415E-94C1-8478F29AB84D}"/>
    <cellStyle name="Comma0" xfId="390" xr:uid="{BB426E85-91FF-4112-8B34-3F5EC05B2C39}"/>
    <cellStyle name="Currency [0]b" xfId="391" xr:uid="{B6E1C487-C8AF-4BA1-8095-494DCFEA21CA}"/>
    <cellStyle name="Currency 10" xfId="392" xr:uid="{E87A3ABA-2129-4846-8ACD-7FDFCF9FE035}"/>
    <cellStyle name="Currency 11" xfId="393" xr:uid="{807BC382-D517-4853-89AD-A6C9F062B138}"/>
    <cellStyle name="Currency 11 2" xfId="2008" xr:uid="{695A5DDB-E390-41BC-A8B1-2FC9F0D6F0B9}"/>
    <cellStyle name="Currency 11 2 2" xfId="30334" xr:uid="{BA965032-3BBF-4199-89E3-1C6751D7F7CD}"/>
    <cellStyle name="Currency 11 2 3" xfId="22936" xr:uid="{E23F7CD8-B1D1-49A7-9553-8EA02F5ECF63}"/>
    <cellStyle name="Currency 11 3" xfId="2009" xr:uid="{36CB89B0-4CC9-461D-9ECB-7CBB1BBC1843}"/>
    <cellStyle name="Currency 11 3 2" xfId="30335" xr:uid="{D0FC0B2B-B5E0-4936-ABA8-CAAB7D072A78}"/>
    <cellStyle name="Currency 11 3 3" xfId="22937" xr:uid="{2816B3ED-22C0-4577-AFCE-2FB373E9CCD7}"/>
    <cellStyle name="Currency 11 4" xfId="29277" xr:uid="{D4D77B9D-9407-4AFC-A6B3-678459C9D790}"/>
    <cellStyle name="Currency 11 5" xfId="21887" xr:uid="{74A6513B-59DA-4FB4-AB7D-969761C47C51}"/>
    <cellStyle name="Currency 12" xfId="394" xr:uid="{C619223A-2422-44F4-B70B-CC66CBF71415}"/>
    <cellStyle name="Currency 12 2" xfId="2010" xr:uid="{9CDA3B7B-D9AF-48B5-9252-E5158470E4AD}"/>
    <cellStyle name="Currency 12 2 2" xfId="30336" xr:uid="{44FC64DD-77F3-41AA-AD63-670BC8CAEC4F}"/>
    <cellStyle name="Currency 12 2 3" xfId="22938" xr:uid="{3CC90EFC-AA96-4F6E-807D-6AC431E5CA7D}"/>
    <cellStyle name="Currency 12 3" xfId="2011" xr:uid="{8265AEDC-25F6-49D7-BE9C-0D1247AE400C}"/>
    <cellStyle name="Currency 12 3 2" xfId="30337" xr:uid="{44D9D446-6F1C-4788-B7C3-DA56BC1F3CA5}"/>
    <cellStyle name="Currency 12 3 3" xfId="22939" xr:uid="{1F909B54-4E6F-4131-A97D-7FF80CD0A0F1}"/>
    <cellStyle name="Currency 12 4" xfId="29278" xr:uid="{60D35B2C-C8CF-4B85-9B83-A84DAD22C2BB}"/>
    <cellStyle name="Currency 12 5" xfId="21888" xr:uid="{4484744E-E02F-4EBB-8ADF-AA9C86FFB0F5}"/>
    <cellStyle name="Currency 13" xfId="395" xr:uid="{8358C862-9B47-4A5D-AD3D-A64B67108914}"/>
    <cellStyle name="Currency 13 2" xfId="2012" xr:uid="{7335C397-4F74-4CD3-AC44-38DFDCDB4712}"/>
    <cellStyle name="Currency 13 2 2" xfId="30338" xr:uid="{B701D97B-9827-4A16-ACF6-8D2AEC374325}"/>
    <cellStyle name="Currency 13 2 3" xfId="22940" xr:uid="{A7D6460A-36E5-4BE9-BB04-2C00959B8EB7}"/>
    <cellStyle name="Currency 13 3" xfId="2013" xr:uid="{296A8420-5413-4012-80EC-3640BE0E13B2}"/>
    <cellStyle name="Currency 13 3 2" xfId="30339" xr:uid="{740D6E9B-A9C8-42C7-B13A-06A64389055F}"/>
    <cellStyle name="Currency 13 3 3" xfId="22941" xr:uid="{6966C999-F0A9-4145-98BB-25E2879094BB}"/>
    <cellStyle name="Currency 13 4" xfId="29279" xr:uid="{7BCEEC9B-1268-478B-A85B-E95B83F162D8}"/>
    <cellStyle name="Currency 13 5" xfId="21889" xr:uid="{6322FF1C-F63B-497A-A4E8-7D4673B1266A}"/>
    <cellStyle name="Currency 14" xfId="36546" xr:uid="{46953E3F-4B70-4721-8390-D21DF0D4C9C9}"/>
    <cellStyle name="Currency 2" xfId="396" xr:uid="{E1425AC6-893B-4011-B3CA-E68194C3B1BE}"/>
    <cellStyle name="Currency 2 2" xfId="397" xr:uid="{4677FA31-86DA-4963-B22A-F166F1F9419E}"/>
    <cellStyle name="Currency 2 2 2" xfId="2014" xr:uid="{A683965A-FBED-4F3E-8819-8CEAC8F8EE5F}"/>
    <cellStyle name="Currency 2 2 2 2" xfId="30340" xr:uid="{B5052C73-525C-48C8-B70A-D09D737AC508}"/>
    <cellStyle name="Currency 2 2 2 3" xfId="22942" xr:uid="{2C41756D-2D41-43FD-A299-E75DFF0A50BC}"/>
    <cellStyle name="Currency 2 2 3" xfId="2015" xr:uid="{40BA1E1B-FCBF-431B-AEE6-0B749BDF11F8}"/>
    <cellStyle name="Currency 2 2 3 2" xfId="30341" xr:uid="{A1D40969-BBC2-4D95-9495-FED517A8B8CE}"/>
    <cellStyle name="Currency 2 2 3 3" xfId="22943" xr:uid="{373BCAEC-22DB-42BB-85A7-CB3B812DF448}"/>
    <cellStyle name="Currency 2 2 4" xfId="29281" xr:uid="{798833F4-7EEE-4DCD-80C2-586EC8BA9999}"/>
    <cellStyle name="Currency 2 2 5" xfId="21891" xr:uid="{C9D3B218-6A64-48F4-AB4B-E4B52A1D4217}"/>
    <cellStyle name="Currency 2 3" xfId="2016" xr:uid="{3FF55FDC-2C67-4A40-B654-803873C4C562}"/>
    <cellStyle name="Currency 2 3 2" xfId="30342" xr:uid="{A97915BA-E12F-4BF1-B4D0-10AED8370AD2}"/>
    <cellStyle name="Currency 2 3 3" xfId="22944" xr:uid="{00BDB138-1771-4DBB-ADB6-CC3F44AA8C0F}"/>
    <cellStyle name="Currency 2 4" xfId="2017" xr:uid="{419A939D-79DA-4789-BE4B-46995060334B}"/>
    <cellStyle name="Currency 2 4 2" xfId="30343" xr:uid="{9A4FCB2F-E341-4FFF-BF21-9548D950CFC7}"/>
    <cellStyle name="Currency 2 4 3" xfId="22945" xr:uid="{FCDA1B62-F1DE-4671-88FF-4B2E4805B823}"/>
    <cellStyle name="Currency 2 5" xfId="29280" xr:uid="{968CECAD-207C-4DCE-99EB-D941034B486C}"/>
    <cellStyle name="Currency 2 6" xfId="21890" xr:uid="{2068E94B-7B57-4A93-95AD-15C6F3B9F399}"/>
    <cellStyle name="Currency 3" xfId="398" xr:uid="{ECBA51A2-74E3-4137-927D-C4D6D5752049}"/>
    <cellStyle name="Currency 3 2" xfId="399" xr:uid="{E315323E-7AB8-4990-AAFE-B4CB3B111BB2}"/>
    <cellStyle name="Currency 3 2 2" xfId="2018" xr:uid="{2624A82E-9036-4698-8300-8B5655FC5474}"/>
    <cellStyle name="Currency 3 2 2 2" xfId="30344" xr:uid="{F69E3006-A479-4F64-B7F5-E356AA3CDB9E}"/>
    <cellStyle name="Currency 3 2 2 3" xfId="22946" xr:uid="{7FED47DD-E68C-42E1-B184-7C92A839FBAD}"/>
    <cellStyle name="Currency 3 2 3" xfId="2019" xr:uid="{72BCE3B9-7609-4ECB-96C5-FFDC34D5466B}"/>
    <cellStyle name="Currency 3 2 3 2" xfId="30345" xr:uid="{E0D491EC-D749-4439-81F2-C7891B5DBA9C}"/>
    <cellStyle name="Currency 3 2 3 3" xfId="22947" xr:uid="{629D6881-1439-425A-9915-9FC6DD4893ED}"/>
    <cellStyle name="Currency 3 2 4" xfId="29282" xr:uid="{F5B539F0-2F77-4A63-943D-D3784482BB5D}"/>
    <cellStyle name="Currency 3 2 5" xfId="21892" xr:uid="{2D3A0D1A-070A-4890-B241-CDCAFBFCA9C5}"/>
    <cellStyle name="Currency 3_111226 Casing Running Cost Mapale wells" xfId="400" xr:uid="{807FA8B5-483E-45A4-AA61-6402C8750D1C}"/>
    <cellStyle name="Currency 4" xfId="401" xr:uid="{EA4D0825-013F-4EDB-8538-EB21843C8276}"/>
    <cellStyle name="Currency 5" xfId="402" xr:uid="{83797DBA-6440-44C8-B5F2-300E69347C50}"/>
    <cellStyle name="Currency 6" xfId="403" xr:uid="{890B372A-751C-455E-83C6-D0D14D861A60}"/>
    <cellStyle name="Currency 7" xfId="404" xr:uid="{0F598F69-AE8D-4458-90D1-63323C3119F3}"/>
    <cellStyle name="Currency 8" xfId="405" xr:uid="{9E3B1B6A-0A98-4809-B608-14F2AE0AC192}"/>
    <cellStyle name="Currency 9" xfId="406" xr:uid="{20696527-C00E-4848-9756-BC4B6C148E77}"/>
    <cellStyle name="Currency 9 2" xfId="2020" xr:uid="{B9D904C0-F41A-4845-A53B-929FBD427FCC}"/>
    <cellStyle name="Currency 9 2 2" xfId="30346" xr:uid="{EFA0AF51-EEEA-4B37-BE91-4FB3329A3614}"/>
    <cellStyle name="Currency 9 2 3" xfId="22948" xr:uid="{E7EF9FA9-0706-493B-AB7A-E5E148ECB487}"/>
    <cellStyle name="Currency 9 3" xfId="2021" xr:uid="{EF25F15C-C116-493C-AD72-DB5DB96AA09C}"/>
    <cellStyle name="Currency 9 3 2" xfId="30347" xr:uid="{9055096A-B274-4DC0-AE34-2A0585C5ED66}"/>
    <cellStyle name="Currency 9 3 3" xfId="22949" xr:uid="{ACB69F4D-A477-4B69-A6E0-E021F377BEE0}"/>
    <cellStyle name="Currency 9 4" xfId="29283" xr:uid="{265B7D72-6669-4F2E-8F56-A0B8C90B2B19}"/>
    <cellStyle name="Currency 9 5" xfId="21893" xr:uid="{568CF7DE-CB70-4344-9257-E6546E257F7E}"/>
    <cellStyle name="currency(2)" xfId="407" xr:uid="{1CF6D4AF-A1FC-4001-AF74-1A43A91F148B}"/>
    <cellStyle name="Currency0" xfId="408" xr:uid="{6C6302E6-9CB8-4D30-85D7-6C32EE9DF964}"/>
    <cellStyle name="Date" xfId="409" xr:uid="{05A6660A-EBE7-4BDB-8DC9-ABA054F70AB0}"/>
    <cellStyle name="Date 2" xfId="2022" xr:uid="{DFA54320-ABE6-4567-A85E-C61AC81F3742}"/>
    <cellStyle name="Date 2 2" xfId="30348" xr:uid="{4B32C558-171F-42BD-B911-6C775C064FC0}"/>
    <cellStyle name="Date 2 3" xfId="22950" xr:uid="{EE1C774E-574D-4E2C-A17F-0873B609A6EA}"/>
    <cellStyle name="Date 3" xfId="2023" xr:uid="{05F54EB9-C828-4BAA-AFCC-3C558D1CCEBC}"/>
    <cellStyle name="Date 3 2" xfId="30349" xr:uid="{D1DC777D-B3AA-4DF5-9A57-1B5788DBA2E3}"/>
    <cellStyle name="Date 3 3" xfId="22951" xr:uid="{73ECA593-FBD7-4E0C-9F46-94B109EFCF7D}"/>
    <cellStyle name="Date 4" xfId="29284" xr:uid="{EC586236-EB9F-4ACB-B752-0B3BEEEF2D9B}"/>
    <cellStyle name="Date 5" xfId="21894" xr:uid="{1C9A2282-870A-402D-A76E-C9A07ED16DDA}"/>
    <cellStyle name="Emphasis 1" xfId="410" xr:uid="{4A16F040-D767-4ECD-B87B-ABF09060A671}"/>
    <cellStyle name="Emphasis 2" xfId="411" xr:uid="{FE659A65-BF50-48FA-944A-DE1D66DB4F98}"/>
    <cellStyle name="Emphasis 3" xfId="412" xr:uid="{D5DA1546-4ABA-4C83-B694-CCDADE95F7DE}"/>
    <cellStyle name="Encabezado 4 2" xfId="413" xr:uid="{99A54686-BB0A-4850-BE05-D94DC5D83DD0}"/>
    <cellStyle name="Encabezado 4 3" xfId="456" xr:uid="{8BD00CC4-4DFD-4F31-8E10-432D50090BFB}"/>
    <cellStyle name="Énfasis1 2" xfId="414" xr:uid="{2444575E-88BB-40FA-BF98-4CFE140BFBED}"/>
    <cellStyle name="Énfasis2 2" xfId="415" xr:uid="{A748AE41-6797-4B6C-BFFA-228DCAD3E358}"/>
    <cellStyle name="Énfasis3 2" xfId="416" xr:uid="{62228BCB-F30C-45D0-90C1-7339CF712E11}"/>
    <cellStyle name="Énfasis4 2" xfId="417" xr:uid="{7250B7F1-BEAF-4948-A2D9-C35AF7A10338}"/>
    <cellStyle name="Énfasis5 2" xfId="418" xr:uid="{C081F003-E045-40A3-BE09-F4C8596B4CA3}"/>
    <cellStyle name="Énfasis6 2" xfId="419" xr:uid="{CA858643-D5A0-4E52-A8F0-2EB272872544}"/>
    <cellStyle name="Entrada 10" xfId="2024" xr:uid="{73426C48-2012-4D72-A749-3E8492C9D81C}"/>
    <cellStyle name="Entrada 10 2" xfId="6393" xr:uid="{F45D0928-17C9-4E0D-BF5A-96E68EF5FB5C}"/>
    <cellStyle name="Entrada 10 2 2" xfId="15045" xr:uid="{1442B8A9-2786-4EFA-B033-D15965C0A6ED}"/>
    <cellStyle name="Entrada 10 3" xfId="4723" xr:uid="{5C100EBE-A61C-4D5E-9108-AD56B94DDC1F}"/>
    <cellStyle name="Entrada 10 3 2" xfId="13384" xr:uid="{2811A0B5-D962-462B-9C79-A7A75B0CB733}"/>
    <cellStyle name="Entrada 10 4" xfId="6346" xr:uid="{999ACCC3-22A3-4A50-ACDA-A5244FA97BF7}"/>
    <cellStyle name="Entrada 10 4 2" xfId="14998" xr:uid="{A8E3E4C1-93D5-4D39-A354-C6475A060FA7}"/>
    <cellStyle name="Entrada 10 4 2 2" xfId="34932" xr:uid="{B19D7C3A-320F-47FA-8B2D-2A966B56CBC7}"/>
    <cellStyle name="Entrada 10 4 2 3" xfId="27472" xr:uid="{FAD061C6-88EF-42CC-8577-670FF8D03DFF}"/>
    <cellStyle name="Entrada 10 4 3" xfId="32541" xr:uid="{0394508F-951E-42D0-BA7E-C7C2C0AFD736}"/>
    <cellStyle name="Entrada 10 4 4" xfId="25124" xr:uid="{E037090C-D0DC-4DCD-B4A6-08D9784B26B6}"/>
    <cellStyle name="Entrada 10 5" xfId="5028" xr:uid="{DEE82E16-51A1-4EE9-973D-A725FAF40481}"/>
    <cellStyle name="Entrada 10 5 2" xfId="13687" xr:uid="{FCD16AAA-EB9D-4337-90A6-BCD4CFBA20D1}"/>
    <cellStyle name="Entrada 10 6" xfId="7669" xr:uid="{779EF7BF-7C6C-4A52-BDA6-E5EF4A2784F4}"/>
    <cellStyle name="Entrada 10 6 2" xfId="16307" xr:uid="{EA2ED4B8-7737-4167-802F-DCD3A3E7D7DF}"/>
    <cellStyle name="Entrada 10 7" xfId="10165" xr:uid="{8AEA2694-91F7-4FF6-AAED-6605C683EAE9}"/>
    <cellStyle name="Entrada 10 7 2" xfId="18792" xr:uid="{7CB04639-50DB-4951-A80A-927231BA98B6}"/>
    <cellStyle name="Entrada 10 8" xfId="10166" xr:uid="{7C96F642-401B-41E6-85DA-BEEF69598483}"/>
    <cellStyle name="Entrada 10 8 2" xfId="18793" xr:uid="{0CC84791-A3B8-4EA4-875A-E9C1C7245CEF}"/>
    <cellStyle name="Entrada 11" xfId="2025" xr:uid="{43284394-A66D-4BEC-9AE9-4A9FFE43A8EE}"/>
    <cellStyle name="Entrada 11 2" xfId="6394" xr:uid="{5CB1EEFE-AE7C-4407-AB8D-35BBA59977C3}"/>
    <cellStyle name="Entrada 11 2 2" xfId="15046" xr:uid="{573261B4-08D7-49A8-AF0C-378D06E1E64C}"/>
    <cellStyle name="Entrada 11 3" xfId="6320" xr:uid="{FA2642BB-3B01-4341-A19A-062D94186AAA}"/>
    <cellStyle name="Entrada 11 3 2" xfId="14972" xr:uid="{838E5842-74B0-4AFC-B797-19BF364C1F4F}"/>
    <cellStyle name="Entrada 11 4" xfId="4736" xr:uid="{945278CD-B489-4868-A7EE-71EF1B03B0F5}"/>
    <cellStyle name="Entrada 11 4 2" xfId="13397" xr:uid="{484317D5-A362-4F06-B5F5-477707DC30D7}"/>
    <cellStyle name="Entrada 11 4 2 2" xfId="34321" xr:uid="{6B170FAD-FD76-4DC0-BACF-67C12FE1193E}"/>
    <cellStyle name="Entrada 11 4 2 3" xfId="26866" xr:uid="{3075E93D-C15A-4B87-9062-93B6BB515D88}"/>
    <cellStyle name="Entrada 11 4 3" xfId="31932" xr:uid="{A44D2EB5-5451-4DF7-9DAB-84150889D874}"/>
    <cellStyle name="Entrada 11 4 4" xfId="24518" xr:uid="{5001BAC3-60F0-428A-84E2-55BD27273F6B}"/>
    <cellStyle name="Entrada 11 5" xfId="5482" xr:uid="{1245C755-112E-469D-985F-8DADC5B7E0A9}"/>
    <cellStyle name="Entrada 11 5 2" xfId="14141" xr:uid="{F62E85A5-FBA7-42A0-9A1B-7C599A816E00}"/>
    <cellStyle name="Entrada 11 6" xfId="5489" xr:uid="{13D1264E-B3ED-4345-A762-B17A25673930}"/>
    <cellStyle name="Entrada 11 6 2" xfId="14148" xr:uid="{D8592086-2C62-4E49-9323-7D50D0525ABE}"/>
    <cellStyle name="Entrada 11 7" xfId="10356" xr:uid="{5DB9F61F-6D2E-414E-9816-52E2BB2253C0}"/>
    <cellStyle name="Entrada 11 7 2" xfId="18983" xr:uid="{78CCF3B2-33B6-4B9A-BB17-161CF8257B11}"/>
    <cellStyle name="Entrada 11 8" xfId="10354" xr:uid="{26C2CDF8-D8BF-48D9-99F3-0BAA2E63ABB5}"/>
    <cellStyle name="Entrada 11 8 2" xfId="18981" xr:uid="{6F68ED64-43E3-4A5C-B5B9-3F763E567CC1}"/>
    <cellStyle name="Entrada 12" xfId="2026" xr:uid="{1008181B-565C-4B28-A6F4-C4742A3DA2A8}"/>
    <cellStyle name="Entrada 12 2" xfId="6395" xr:uid="{72D533C9-442A-4E79-B24B-1F4258D70E2F}"/>
    <cellStyle name="Entrada 12 2 2" xfId="15047" xr:uid="{EF093DCA-F52D-4DFB-A8D4-378F4E63102B}"/>
    <cellStyle name="Entrada 12 3" xfId="6319" xr:uid="{E12A973A-6E60-4229-AFC7-5754CA734398}"/>
    <cellStyle name="Entrada 12 3 2" xfId="14971" xr:uid="{2789E2DC-E697-4A30-8DE5-7D6689070935}"/>
    <cellStyle name="Entrada 12 4" xfId="6347" xr:uid="{AAEA02EF-88E5-4DEF-A5DB-4CCDDDCC8A4C}"/>
    <cellStyle name="Entrada 12 4 2" xfId="14999" xr:uid="{68D2C540-785D-45EC-917B-CCD879F916A6}"/>
    <cellStyle name="Entrada 12 4 2 2" xfId="34933" xr:uid="{0FBC0EEC-C450-4092-BAC0-8C556C0F8CC6}"/>
    <cellStyle name="Entrada 12 4 2 3" xfId="27473" xr:uid="{9385C9A6-E639-4C0B-A2D9-DA50920BDD59}"/>
    <cellStyle name="Entrada 12 4 3" xfId="32542" xr:uid="{609BEFD2-89BE-4FD1-A9BD-A0214ED970E6}"/>
    <cellStyle name="Entrada 12 4 4" xfId="25125" xr:uid="{A0DFA983-87AC-4E40-9647-479787BD8A27}"/>
    <cellStyle name="Entrada 12 5" xfId="5027" xr:uid="{801A4FF7-525A-4F7E-B6EB-C624A79E27A7}"/>
    <cellStyle name="Entrada 12 5 2" xfId="13686" xr:uid="{77EBDE60-B6C3-4734-8374-6F19F0C1A47F}"/>
    <cellStyle name="Entrada 12 6" xfId="5042" xr:uid="{A3A0D15B-6556-4DAA-8706-6094ED0CF2F2}"/>
    <cellStyle name="Entrada 12 6 2" xfId="13701" xr:uid="{31BDDCD5-950E-4ED0-97FB-97C055C47750}"/>
    <cellStyle name="Entrada 12 7" xfId="10357" xr:uid="{B2A5A502-CF65-4745-8C48-9ED630337E60}"/>
    <cellStyle name="Entrada 12 7 2" xfId="18984" xr:uid="{F22B68E6-8C40-43A0-93BB-5BD2046C2375}"/>
    <cellStyle name="Entrada 12 8" xfId="8635" xr:uid="{535FBA47-D78B-4CD1-89CD-383CC4AD6F91}"/>
    <cellStyle name="Entrada 12 8 2" xfId="17263" xr:uid="{1854A836-5B2F-4535-9A7A-863E78782B2B}"/>
    <cellStyle name="Entrada 13" xfId="2027" xr:uid="{CA7D601E-300A-4080-8A70-69BA906EBD41}"/>
    <cellStyle name="Entrada 13 2" xfId="6396" xr:uid="{ECBCC510-BDCC-4EB5-AFEF-F29810A80A07}"/>
    <cellStyle name="Entrada 13 2 2" xfId="15048" xr:uid="{C61AD8BB-75B4-4D89-A84F-22AA59F69AFE}"/>
    <cellStyle name="Entrada 13 3" xfId="4722" xr:uid="{48B7D980-A731-41E7-B665-816C4D7B692A}"/>
    <cellStyle name="Entrada 13 3 2" xfId="13383" xr:uid="{1641CD96-D908-4EDE-86D9-EB2810AFF297}"/>
    <cellStyle name="Entrada 13 4" xfId="6348" xr:uid="{E3A69689-C527-4697-8D8F-955780CB62EB}"/>
    <cellStyle name="Entrada 13 4 2" xfId="15000" xr:uid="{7A80B037-1F6E-4961-B889-0C9B458B39EA}"/>
    <cellStyle name="Entrada 13 4 2 2" xfId="34934" xr:uid="{F1FFCD3F-16CC-41C8-8323-4F738195D3A4}"/>
    <cellStyle name="Entrada 13 4 2 3" xfId="27474" xr:uid="{C1F4BE1E-9300-4E2E-A086-8F1389D3D7A0}"/>
    <cellStyle name="Entrada 13 4 3" xfId="32543" xr:uid="{9BD31D19-8E25-4998-9C0B-F433BC1989A9}"/>
    <cellStyle name="Entrada 13 4 4" xfId="25126" xr:uid="{96B33053-A5FB-403A-8BF2-62667474915C}"/>
    <cellStyle name="Entrada 13 5" xfId="5035" xr:uid="{A65B6303-85CE-450D-9CCC-F4B2381DB4E4}"/>
    <cellStyle name="Entrada 13 5 2" xfId="13694" xr:uid="{6A77DFCD-F436-415F-A6FB-0B4D9771FA1A}"/>
    <cellStyle name="Entrada 13 6" xfId="7670" xr:uid="{784DF4E6-C96C-40B0-8A63-C9093E415810}"/>
    <cellStyle name="Entrada 13 6 2" xfId="16308" xr:uid="{7448BE26-B8D3-4FEB-A7AE-F3BA60E3FE77}"/>
    <cellStyle name="Entrada 13 7" xfId="10164" xr:uid="{760058C3-4C6D-4582-B38B-AE3298D3997E}"/>
    <cellStyle name="Entrada 13 7 2" xfId="18791" xr:uid="{E04ED041-5C84-49DD-81B1-2CC65C031E2C}"/>
    <cellStyle name="Entrada 13 8" xfId="10167" xr:uid="{C4C8F32F-EA0C-4E4A-A420-25D9F63F0073}"/>
    <cellStyle name="Entrada 13 8 2" xfId="18794" xr:uid="{BA6C417A-572E-43A7-A6F1-39C12C700787}"/>
    <cellStyle name="Entrada 14" xfId="2028" xr:uid="{F58577B0-4849-4923-AF0F-F44311C87868}"/>
    <cellStyle name="Entrada 14 2" xfId="6397" xr:uid="{C3EC02D4-9C20-42E0-842A-79B35B14A394}"/>
    <cellStyle name="Entrada 14 2 2" xfId="15049" xr:uid="{8D75AC11-844A-4B15-877A-39B4D05EDEBE}"/>
    <cellStyle name="Entrada 14 3" xfId="6318" xr:uid="{3C0B52A1-C1A1-48A6-8774-E39EDB63F05B}"/>
    <cellStyle name="Entrada 14 3 2" xfId="14970" xr:uid="{6E5727F7-91CC-44D9-A5E7-D38AFE86837F}"/>
    <cellStyle name="Entrada 14 4" xfId="4737" xr:uid="{9B24587D-C8DE-4E84-9C17-42D03A8C31A6}"/>
    <cellStyle name="Entrada 14 4 2" xfId="13398" xr:uid="{962AF0C9-777A-4007-B6AB-36013AEADCA9}"/>
    <cellStyle name="Entrada 14 4 2 2" xfId="34322" xr:uid="{1D13536A-6D3B-41FF-B3B9-8133B590B8D2}"/>
    <cellStyle name="Entrada 14 4 2 3" xfId="26867" xr:uid="{92522643-3BA7-42D0-BD9F-AB5865C1982A}"/>
    <cellStyle name="Entrada 14 4 3" xfId="31933" xr:uid="{30250407-BC51-4CBA-9A13-239D94D576DB}"/>
    <cellStyle name="Entrada 14 4 4" xfId="24519" xr:uid="{905B3512-8840-49F8-A2B9-688CB19A8DAA}"/>
    <cellStyle name="Entrada 14 5" xfId="5481" xr:uid="{C7A13907-2F0D-44AF-B4FE-5DEDA2DC4E0E}"/>
    <cellStyle name="Entrada 14 5 2" xfId="14140" xr:uid="{118D48B3-2874-4803-A17F-9FD840B8924E}"/>
    <cellStyle name="Entrada 14 6" xfId="5490" xr:uid="{DE5B0B03-D4FD-46FB-8188-8B238A209973}"/>
    <cellStyle name="Entrada 14 6 2" xfId="14149" xr:uid="{F3824DB8-8082-40AF-8CFF-4A3F1FEAA639}"/>
    <cellStyle name="Entrada 14 7" xfId="9032" xr:uid="{7A7AAE1B-8FDE-45C5-9A69-987E4756BA7A}"/>
    <cellStyle name="Entrada 14 7 2" xfId="17660" xr:uid="{DDA71253-0E65-48E0-A487-7AEC21EDCEC5}"/>
    <cellStyle name="Entrada 14 8" xfId="5105" xr:uid="{328CF809-BDFB-4189-B9A4-F7C867351BF5}"/>
    <cellStyle name="Entrada 14 8 2" xfId="13764" xr:uid="{78DA5C51-1500-44EA-8B2D-6B6312F28E38}"/>
    <cellStyle name="Entrada 15" xfId="2029" xr:uid="{AD714077-3769-450F-A511-EB10CC67011E}"/>
    <cellStyle name="Entrada 15 2" xfId="6398" xr:uid="{D0C8E6D8-520A-4C6C-844E-85BF6D1FAF5F}"/>
    <cellStyle name="Entrada 15 2 2" xfId="15050" xr:uid="{C3C0B716-9B94-43DE-BE57-EF4F0DD5BC57}"/>
    <cellStyle name="Entrada 15 3" xfId="6317" xr:uid="{B4085FAC-A94F-40AB-8F8C-5B98F68B7580}"/>
    <cellStyle name="Entrada 15 3 2" xfId="14969" xr:uid="{09544331-7030-49CC-A9C1-D7DA654E6ED8}"/>
    <cellStyle name="Entrada 15 4" xfId="8182" xr:uid="{A9E25789-BDA1-4C28-BFC7-6864D040D322}"/>
    <cellStyle name="Entrada 15 4 2" xfId="16820" xr:uid="{28BF73E4-51D1-4D6E-9A6A-0A6CA1211DC7}"/>
    <cellStyle name="Entrada 15 4 2 2" xfId="35621" xr:uid="{617F55AF-3ED3-4945-85A5-40A914268F42}"/>
    <cellStyle name="Entrada 15 4 2 3" xfId="28154" xr:uid="{1FE1C798-FE74-4EBA-9F1D-844FDA15959B}"/>
    <cellStyle name="Entrada 15 4 3" xfId="33232" xr:uid="{DB3C2B99-4FCF-4DCC-9401-AF8AB4CDAB89}"/>
    <cellStyle name="Entrada 15 4 4" xfId="25806" xr:uid="{68FCF704-0CDC-4416-9706-4C7ED7FBC829}"/>
    <cellStyle name="Entrada 15 5" xfId="5026" xr:uid="{D6DE4796-8D29-47DD-AFA7-76BA0DA95441}"/>
    <cellStyle name="Entrada 15 5 2" xfId="13685" xr:uid="{D89EC2CD-0DFC-4606-937E-874DA74899C5}"/>
    <cellStyle name="Entrada 15 6" xfId="10523" xr:uid="{3345C084-D536-421B-A5E3-31237D0748F4}"/>
    <cellStyle name="Entrada 15 6 2" xfId="19150" xr:uid="{65110F6D-D88A-4D30-A944-24C88217A42A}"/>
    <cellStyle name="Entrada 15 7" xfId="10358" xr:uid="{5AEC47A1-4EB9-468E-90A2-426463C2B95C}"/>
    <cellStyle name="Entrada 15 7 2" xfId="18985" xr:uid="{E9AAFF23-AAAE-42F7-A3EC-69BD005AFD62}"/>
    <cellStyle name="Entrada 15 8" xfId="10353" xr:uid="{50DCCAE8-33F3-409C-8647-B2343246861C}"/>
    <cellStyle name="Entrada 15 8 2" xfId="18980" xr:uid="{2BA9CCB1-C4FF-4F0E-9DE7-8F4227B211C7}"/>
    <cellStyle name="Entrada 16" xfId="2030" xr:uid="{DC30119E-2963-4BB4-886A-5E1BD7DAF80B}"/>
    <cellStyle name="Entrada 16 2" xfId="6399" xr:uid="{39BB4FEF-F35D-4260-9280-ED251C6808A0}"/>
    <cellStyle name="Entrada 16 2 2" xfId="15051" xr:uid="{7BB41D1A-FA7D-4ED5-B8F4-A6969FDAA649}"/>
    <cellStyle name="Entrada 16 3" xfId="4721" xr:uid="{6C37E7A4-3329-44CD-8ADD-939753479B5F}"/>
    <cellStyle name="Entrada 16 3 2" xfId="13382" xr:uid="{C042CFDC-1704-46E2-8161-D964C93616ED}"/>
    <cellStyle name="Entrada 16 4" xfId="6349" xr:uid="{3B83106A-CA56-4FE8-B2EC-479F812B371E}"/>
    <cellStyle name="Entrada 16 4 2" xfId="15001" xr:uid="{1EE1B3BD-9990-4793-A5AC-19EC14D2ADA4}"/>
    <cellStyle name="Entrada 16 4 2 2" xfId="34935" xr:uid="{53525E0D-123C-4EDA-A80D-CF3715E19F7D}"/>
    <cellStyle name="Entrada 16 4 2 3" xfId="27475" xr:uid="{34553A16-89DF-4668-9544-B1F6CB3BF1D9}"/>
    <cellStyle name="Entrada 16 4 3" xfId="32544" xr:uid="{7412EDA6-5C2B-4C74-B43E-B5CF1F41B37D}"/>
    <cellStyle name="Entrada 16 4 4" xfId="25127" xr:uid="{180B88CB-8E44-4752-AEC9-4037CCBE3703}"/>
    <cellStyle name="Entrada 16 5" xfId="5025" xr:uid="{19FC71BB-889E-4D89-963E-3EA0AB68931B}"/>
    <cellStyle name="Entrada 16 5 2" xfId="13684" xr:uid="{27DE8770-6DD8-49E1-BE01-2326F0417D8A}"/>
    <cellStyle name="Entrada 16 6" xfId="7671" xr:uid="{D291B3A8-3F07-407A-BE11-2A4465F5D000}"/>
    <cellStyle name="Entrada 16 6 2" xfId="16309" xr:uid="{E1B1C46C-C8FF-49DB-8376-0D219BA540DF}"/>
    <cellStyle name="Entrada 16 7" xfId="10163" xr:uid="{72AC85B5-214E-45E5-B1E6-A321A6ED39B6}"/>
    <cellStyle name="Entrada 16 7 2" xfId="18790" xr:uid="{34B27E23-FBB9-426B-8991-635CB6C716D6}"/>
    <cellStyle name="Entrada 16 8" xfId="12478" xr:uid="{FD2903E2-CEE7-479E-B47B-1865D78A6F64}"/>
    <cellStyle name="Entrada 16 8 2" xfId="21102" xr:uid="{7A01CED3-092D-413B-8898-08649872B1B4}"/>
    <cellStyle name="Entrada 17" xfId="2031" xr:uid="{778133C8-B06B-4A1D-98B0-B8ED9FDEAFBA}"/>
    <cellStyle name="Entrada 17 2" xfId="6400" xr:uid="{70FFFB42-3F4A-42CE-8387-C88B382F1C0B}"/>
    <cellStyle name="Entrada 17 2 2" xfId="15052" xr:uid="{006726FE-6B46-45C6-BCAC-74FE4A10502D}"/>
    <cellStyle name="Entrada 17 3" xfId="6316" xr:uid="{2E0643C8-D509-4C9C-8A21-A37511787B5E}"/>
    <cellStyle name="Entrada 17 3 2" xfId="14968" xr:uid="{E0FB3444-BB49-4646-8DC0-12A6C362674F}"/>
    <cellStyle name="Entrada 17 4" xfId="6350" xr:uid="{E05A8645-95CD-4691-A2FA-18725E8BC0E6}"/>
    <cellStyle name="Entrada 17 4 2" xfId="15002" xr:uid="{C86E4206-5BD6-44E0-B584-66BA4E2D35E6}"/>
    <cellStyle name="Entrada 17 4 2 2" xfId="34936" xr:uid="{5735F595-5F42-4B85-B73A-458178BBCE0C}"/>
    <cellStyle name="Entrada 17 4 2 3" xfId="27476" xr:uid="{1C3550F3-3D58-43F6-AF70-259A4D2E32E0}"/>
    <cellStyle name="Entrada 17 4 3" xfId="32545" xr:uid="{C3DF19B4-81CA-4949-AC79-525A8B97AEA7}"/>
    <cellStyle name="Entrada 17 4 4" xfId="25128" xr:uid="{4566F8DE-48D5-4D2D-97A3-B3D108597303}"/>
    <cellStyle name="Entrada 17 5" xfId="5480" xr:uid="{75BFB552-5D79-4582-8C56-7D9AE8157FDD}"/>
    <cellStyle name="Entrada 17 5 2" xfId="14139" xr:uid="{5DA48DB5-4136-40E4-80F3-3A5F8A543361}"/>
    <cellStyle name="Entrada 17 6" xfId="5043" xr:uid="{7C1A2387-B2A6-4039-887B-6077CA83C0C2}"/>
    <cellStyle name="Entrada 17 6 2" xfId="13702" xr:uid="{A3287B68-89BF-44BB-90B9-C7129BCCE699}"/>
    <cellStyle name="Entrada 17 7" xfId="10362" xr:uid="{FC8AA57E-5CDF-4729-B1B3-F254177983F9}"/>
    <cellStyle name="Entrada 17 7 2" xfId="18989" xr:uid="{60AE3B6D-5BC0-4F32-8BB7-D7CBAC02827C}"/>
    <cellStyle name="Entrada 17 8" xfId="10168" xr:uid="{559D1BA6-7BD1-44EB-9932-D05EE99AB6F8}"/>
    <cellStyle name="Entrada 17 8 2" xfId="18795" xr:uid="{48577B79-F6F5-4406-900D-2A9E4AEB0FF3}"/>
    <cellStyle name="Entrada 18" xfId="4820" xr:uid="{F63D2D72-76FE-48B8-A272-FCD099352D47}"/>
    <cellStyle name="Entrada 18 2" xfId="13481" xr:uid="{90B5A854-9F2A-4DEC-8E83-E449711E2A45}"/>
    <cellStyle name="Entrada 19" xfId="8127" xr:uid="{C0DCB387-D182-4384-9443-06BCDB0BF113}"/>
    <cellStyle name="Entrada 19 2" xfId="16765" xr:uid="{84DEAE56-92B4-4F4E-B00A-326DF9F7A875}"/>
    <cellStyle name="Entrada 2" xfId="420" xr:uid="{20C0C8C5-9038-4FDE-B50A-7DF83378BBD9}"/>
    <cellStyle name="Entrada 2 10" xfId="2032" xr:uid="{071B7F30-2DCE-41FA-B200-0C69E5B38149}"/>
    <cellStyle name="Entrada 2 10 2" xfId="6401" xr:uid="{F8E2DFEE-AB2F-4512-B3C8-D1A6ACC3775F}"/>
    <cellStyle name="Entrada 2 10 2 2" xfId="15053" xr:uid="{8287A109-5CDC-41F9-914D-D646F473CE60}"/>
    <cellStyle name="Entrada 2 10 3" xfId="6315" xr:uid="{39A628DD-2667-4355-A010-102A1730E007}"/>
    <cellStyle name="Entrada 2 10 3 2" xfId="14967" xr:uid="{E0B7DEC0-2737-4DEF-B124-6958AE71E3AD}"/>
    <cellStyle name="Entrada 2 10 4" xfId="8183" xr:uid="{BD924921-20A1-4DB1-83FD-79A5C2504A10}"/>
    <cellStyle name="Entrada 2 10 4 2" xfId="16821" xr:uid="{0290E3AC-7FED-4B51-AC80-0CD693BA64F6}"/>
    <cellStyle name="Entrada 2 10 4 2 2" xfId="35622" xr:uid="{747F726A-6C2C-4B54-A42C-D19B68DD7E0B}"/>
    <cellStyle name="Entrada 2 10 4 2 3" xfId="28155" xr:uid="{F6357113-3596-4C52-A445-524148FEF5A4}"/>
    <cellStyle name="Entrada 2 10 4 3" xfId="33233" xr:uid="{98767A6F-3F11-43E3-B9B9-8125DEFEB7A5}"/>
    <cellStyle name="Entrada 2 10 4 4" xfId="25807" xr:uid="{1D7BA50C-47E3-4C12-B073-C5D45657458A}"/>
    <cellStyle name="Entrada 2 10 5" xfId="5024" xr:uid="{3453A6D3-D53C-4806-B823-30C136A07ECE}"/>
    <cellStyle name="Entrada 2 10 5 2" xfId="13683" xr:uid="{014DC9E0-6B0A-47DD-A94A-A67546C3AD3F}"/>
    <cellStyle name="Entrada 2 10 6" xfId="10524" xr:uid="{8B1DF10B-6621-4F7B-BCCC-A6AE208F4D4A}"/>
    <cellStyle name="Entrada 2 10 6 2" xfId="19151" xr:uid="{8F641D3C-E902-44B2-8685-81A9F8535BE1}"/>
    <cellStyle name="Entrada 2 10 7" xfId="10363" xr:uid="{BD460DC9-4CD1-495F-ACD3-339B2B20CC05}"/>
    <cellStyle name="Entrada 2 10 7 2" xfId="18990" xr:uid="{67CC2BEB-E7B1-40A7-9E4C-ACFD24148595}"/>
    <cellStyle name="Entrada 2 10 8" xfId="5236" xr:uid="{41DBE558-2247-447F-9D0C-8DAB0A61DD46}"/>
    <cellStyle name="Entrada 2 10 8 2" xfId="13895" xr:uid="{4217D527-040B-43EA-BDAF-6C9D180FBBB7}"/>
    <cellStyle name="Entrada 2 11" xfId="2033" xr:uid="{E02E9796-04EC-4F67-832A-B893CA988485}"/>
    <cellStyle name="Entrada 2 11 2" xfId="6402" xr:uid="{09EB0B05-DEDE-456D-9A1B-282C51B03270}"/>
    <cellStyle name="Entrada 2 11 2 2" xfId="15054" xr:uid="{256EB53D-A9A2-438C-87D0-45F6AA117264}"/>
    <cellStyle name="Entrada 2 11 3" xfId="4720" xr:uid="{1FE7B7DB-9C89-409B-A5BC-DAF63E575E68}"/>
    <cellStyle name="Entrada 2 11 3 2" xfId="13381" xr:uid="{95F44F96-ECA1-4CF8-A6D6-49EF780D5693}"/>
    <cellStyle name="Entrada 2 11 4" xfId="4738" xr:uid="{772CE0E2-9C27-4134-8FB4-5B181D3C3F83}"/>
    <cellStyle name="Entrada 2 11 4 2" xfId="13399" xr:uid="{C36385B5-4F1B-486A-99C0-D22D92322FA3}"/>
    <cellStyle name="Entrada 2 11 4 2 2" xfId="34323" xr:uid="{8192B036-751D-4140-836F-8AF8603A709C}"/>
    <cellStyle name="Entrada 2 11 4 2 3" xfId="26868" xr:uid="{E640E4BF-4158-4853-8E9D-94D01D63C614}"/>
    <cellStyle name="Entrada 2 11 4 3" xfId="31934" xr:uid="{740EDA7A-B1C6-4B6E-98D0-06D24A47CBA7}"/>
    <cellStyle name="Entrada 2 11 4 4" xfId="24520" xr:uid="{84093CE3-F7A7-4A91-886A-8047B8C1F44F}"/>
    <cellStyle name="Entrada 2 11 5" xfId="5023" xr:uid="{6E792B06-DDAC-4B7C-85C7-283C02E067A8}"/>
    <cellStyle name="Entrada 2 11 5 2" xfId="13682" xr:uid="{D3B8D296-1C88-4469-A28C-1A64E1AB2426}"/>
    <cellStyle name="Entrada 2 11 6" xfId="5491" xr:uid="{66295D7A-2A3D-4F51-8566-CB18A07B8437}"/>
    <cellStyle name="Entrada 2 11 6 2" xfId="14150" xr:uid="{CC84C1AC-1607-40CF-91D7-1C490BA280F7}"/>
    <cellStyle name="Entrada 2 11 7" xfId="10162" xr:uid="{1D5E66C4-D479-4524-A2E1-671EB11B32A7}"/>
    <cellStyle name="Entrada 2 11 7 2" xfId="18789" xr:uid="{090F86B2-A5AE-4070-9FD3-8B34E4EC33C2}"/>
    <cellStyle name="Entrada 2 11 8" xfId="12479" xr:uid="{9EC68FC9-E26C-4141-A346-7655921431A6}"/>
    <cellStyle name="Entrada 2 11 8 2" xfId="21103" xr:uid="{FED94098-7D80-4D38-B64E-A9B08173AE81}"/>
    <cellStyle name="Entrada 2 12" xfId="2034" xr:uid="{47545D7D-A6A1-4BF4-8117-7663CEDF27DB}"/>
    <cellStyle name="Entrada 2 12 2" xfId="6403" xr:uid="{7C7BE033-D5A9-4092-872A-2D08A0C3D587}"/>
    <cellStyle name="Entrada 2 12 2 2" xfId="15055" xr:uid="{DE13A5FC-C1AB-46AF-A4DA-493ED7FF021F}"/>
    <cellStyle name="Entrada 2 12 3" xfId="6314" xr:uid="{27343456-0551-4C13-A0A3-66103181EB5C}"/>
    <cellStyle name="Entrada 2 12 3 2" xfId="14966" xr:uid="{7E4CC944-93A5-4B91-9646-3098267D59C8}"/>
    <cellStyle name="Entrada 2 12 4" xfId="6351" xr:uid="{7EE2AED4-F04B-4183-AECC-2B97E57CD12B}"/>
    <cellStyle name="Entrada 2 12 4 2" xfId="15003" xr:uid="{CE089F00-7020-4485-93ED-AF12D6779327}"/>
    <cellStyle name="Entrada 2 12 4 2 2" xfId="34937" xr:uid="{19D2FDF3-6F33-479B-BB69-22FED85E8FEB}"/>
    <cellStyle name="Entrada 2 12 4 2 3" xfId="27477" xr:uid="{25375A05-3145-4E30-8EEB-BD32396A52A1}"/>
    <cellStyle name="Entrada 2 12 4 3" xfId="32546" xr:uid="{060B8B34-7221-475F-8494-5811815A6637}"/>
    <cellStyle name="Entrada 2 12 4 4" xfId="25129" xr:uid="{37E2DCB8-6320-4A80-971D-AB0B33F5A64E}"/>
    <cellStyle name="Entrada 2 12 5" xfId="5479" xr:uid="{5AF0690E-8990-486E-B415-0BCBCFD0B02C}"/>
    <cellStyle name="Entrada 2 12 5 2" xfId="14138" xr:uid="{A7FFA9F6-EAD6-4DE9-A7DB-6DA8992C7880}"/>
    <cellStyle name="Entrada 2 12 6" xfId="5492" xr:uid="{577FD70A-E513-43FB-A233-0FCA4BE033CF}"/>
    <cellStyle name="Entrada 2 12 6 2" xfId="14151" xr:uid="{5837E217-607B-473E-B934-BDB6E175136A}"/>
    <cellStyle name="Entrada 2 12 7" xfId="9030" xr:uid="{7E53F396-AFDD-4090-9D0D-BE326CB08035}"/>
    <cellStyle name="Entrada 2 12 7 2" xfId="17658" xr:uid="{28FE6EBB-C080-4882-98A1-9BFC76681A27}"/>
    <cellStyle name="Entrada 2 12 8" xfId="8636" xr:uid="{1C9D169E-220A-470C-9B7F-566DCC7D8A37}"/>
    <cellStyle name="Entrada 2 12 8 2" xfId="17264" xr:uid="{1E89573C-68FB-4740-AE23-42862996A757}"/>
    <cellStyle name="Entrada 2 13" xfId="2035" xr:uid="{1AAF55EC-066A-4BBC-9237-0CF3CCF9B7B4}"/>
    <cellStyle name="Entrada 2 13 2" xfId="6404" xr:uid="{963FEE20-AABF-45FE-BDE3-715F39A63AC5}"/>
    <cellStyle name="Entrada 2 13 2 2" xfId="15056" xr:uid="{C6AD5A67-B089-463F-A8A7-FC14F99805A6}"/>
    <cellStyle name="Entrada 2 13 3" xfId="6313" xr:uid="{567DF516-7361-459A-BE53-986C2B759F67}"/>
    <cellStyle name="Entrada 2 13 3 2" xfId="14965" xr:uid="{664FF936-4AE6-4243-8B60-856436CA4633}"/>
    <cellStyle name="Entrada 2 13 4" xfId="5322" xr:uid="{45CB391F-387C-4371-832B-B25AEDE4AD7D}"/>
    <cellStyle name="Entrada 2 13 4 2" xfId="13981" xr:uid="{22E0A254-9AC1-455B-A3AC-006F05ABA1D9}"/>
    <cellStyle name="Entrada 2 13 4 2 2" xfId="34559" xr:uid="{B3141865-FCA3-4F74-AAC6-4E17BCDD5612}"/>
    <cellStyle name="Entrada 2 13 4 2 3" xfId="27102" xr:uid="{41E2036C-B395-487C-A9AF-8BA2051702E5}"/>
    <cellStyle name="Entrada 2 13 4 3" xfId="32168" xr:uid="{6D641A10-09C7-4672-AB31-892BDEA1A023}"/>
    <cellStyle name="Entrada 2 13 4 4" xfId="24754" xr:uid="{F1C77ADD-6353-49DA-B4B0-0F9625C022E3}"/>
    <cellStyle name="Entrada 2 13 5" xfId="5022" xr:uid="{4C6BA6D7-A94F-460D-902B-5FF7B81E4ACC}"/>
    <cellStyle name="Entrada 2 13 5 2" xfId="13681" xr:uid="{A7E32826-DB5B-4660-8351-1BE3D8F07812}"/>
    <cellStyle name="Entrada 2 13 6" xfId="10525" xr:uid="{C086C27A-95DD-481A-AD97-DAAC7FE350AC}"/>
    <cellStyle name="Entrada 2 13 6 2" xfId="19152" xr:uid="{EC67FE19-9DC3-40F2-B7DB-6A86607B09ED}"/>
    <cellStyle name="Entrada 2 13 7" xfId="10364" xr:uid="{3148DE9E-40C5-481A-BCC2-6A4F37B1F1FC}"/>
    <cellStyle name="Entrada 2 13 7 2" xfId="18991" xr:uid="{0C9C456D-B5F0-4573-ABB3-BB460EDBE0D9}"/>
    <cellStyle name="Entrada 2 13 8" xfId="10169" xr:uid="{7960D789-720D-40EF-B283-E306F413A22E}"/>
    <cellStyle name="Entrada 2 13 8 2" xfId="18796" xr:uid="{FF65F5B9-5E3D-4472-A888-2527ED176CB8}"/>
    <cellStyle name="Entrada 2 14" xfId="2036" xr:uid="{75DE9D8C-B08F-42B8-9A80-2860DE6CB612}"/>
    <cellStyle name="Entrada 2 14 2" xfId="6405" xr:uid="{94EA7113-BDAC-4905-A111-D72597A458E3}"/>
    <cellStyle name="Entrada 2 14 2 2" xfId="15057" xr:uid="{9BD6F81F-D661-4866-86F4-25659359E38D}"/>
    <cellStyle name="Entrada 2 14 3" xfId="4719" xr:uid="{3D404A21-E942-4B34-94D0-C44C024F4900}"/>
    <cellStyle name="Entrada 2 14 3 2" xfId="13380" xr:uid="{0402A674-71DE-47E2-991E-3DCE21058756}"/>
    <cellStyle name="Entrada 2 14 4" xfId="6352" xr:uid="{064B6211-91EF-467F-900E-905646729A4A}"/>
    <cellStyle name="Entrada 2 14 4 2" xfId="15004" xr:uid="{4360C9D9-0A4D-4B20-9807-6E2D31689922}"/>
    <cellStyle name="Entrada 2 14 4 2 2" xfId="34938" xr:uid="{208D4435-1D51-446E-966D-E74AB7906080}"/>
    <cellStyle name="Entrada 2 14 4 2 3" xfId="27478" xr:uid="{509FDA87-5E7D-40C8-8770-EE9036AA9A58}"/>
    <cellStyle name="Entrada 2 14 4 3" xfId="32547" xr:uid="{D1049EA3-9E0D-4294-A078-D0D1C645D655}"/>
    <cellStyle name="Entrada 2 14 4 4" xfId="25130" xr:uid="{4256EDDA-35E8-4648-80E2-3BF3E0698D6C}"/>
    <cellStyle name="Entrada 2 14 5" xfId="5021" xr:uid="{636C843C-673B-44C4-9A86-E1B2669EE851}"/>
    <cellStyle name="Entrada 2 14 5 2" xfId="13680" xr:uid="{F4B3CA06-182D-4B82-9725-5FAB5B555A13}"/>
    <cellStyle name="Entrada 2 14 6" xfId="5044" xr:uid="{B5823A57-22A8-46E8-87FC-090777D50978}"/>
    <cellStyle name="Entrada 2 14 6 2" xfId="13703" xr:uid="{B35FCE05-C502-4A4E-A2F1-5ECA46785EF3}"/>
    <cellStyle name="Entrada 2 14 7" xfId="10161" xr:uid="{AC1E3A25-7DEF-4292-A2DF-FA53CBC38D84}"/>
    <cellStyle name="Entrada 2 14 7 2" xfId="18788" xr:uid="{82A55FD7-87FD-455C-AE16-3724F498D6D5}"/>
    <cellStyle name="Entrada 2 14 8" xfId="12480" xr:uid="{6F6CA13F-4ACC-4774-810B-EA839AE39E31}"/>
    <cellStyle name="Entrada 2 14 8 2" xfId="21104" xr:uid="{B7151BFE-86EE-437A-98A1-7F3FF5853B83}"/>
    <cellStyle name="Entrada 2 15" xfId="2037" xr:uid="{1E74EE81-8AF9-4BFE-883B-AEC21A1F7713}"/>
    <cellStyle name="Entrada 2 15 2" xfId="6406" xr:uid="{2B9349B7-088E-49F9-8F5D-0A07526F2D1F}"/>
    <cellStyle name="Entrada 2 15 2 2" xfId="15058" xr:uid="{55B33199-F0FD-423C-BEA4-68884D70F82D}"/>
    <cellStyle name="Entrada 2 15 3" xfId="6312" xr:uid="{05C0B94A-3D2A-4F02-91E9-6F318F552996}"/>
    <cellStyle name="Entrada 2 15 3 2" xfId="14964" xr:uid="{6D7151B6-402D-4120-9212-13B34FFE620F}"/>
    <cellStyle name="Entrada 2 15 4" xfId="6353" xr:uid="{9CD55388-06C0-4C1B-A152-20CFB91D5F21}"/>
    <cellStyle name="Entrada 2 15 4 2" xfId="15005" xr:uid="{9B5D4703-807B-4EDE-B3B0-B4DA425196B0}"/>
    <cellStyle name="Entrada 2 15 4 2 2" xfId="34939" xr:uid="{24AE4896-00DE-40FE-B816-D581ECE7A5B8}"/>
    <cellStyle name="Entrada 2 15 4 2 3" xfId="27479" xr:uid="{251FCC31-1C4B-4126-80A4-2E027690849E}"/>
    <cellStyle name="Entrada 2 15 4 3" xfId="32548" xr:uid="{042F09FE-2AE7-4FE3-8C9E-63E039630951}"/>
    <cellStyle name="Entrada 2 15 4 4" xfId="25131" xr:uid="{5BE1B36A-EDD3-40FE-8026-8A9E248840A1}"/>
    <cellStyle name="Entrada 2 15 5" xfId="5478" xr:uid="{5FF6AA36-A359-4404-A83A-F02E7D861118}"/>
    <cellStyle name="Entrada 2 15 5 2" xfId="14137" xr:uid="{47B97788-64F9-4BE7-B9C6-E1CC8883E21B}"/>
    <cellStyle name="Entrada 2 15 6" xfId="5045" xr:uid="{0F2E6977-1C93-4FD5-95E1-6FB461464172}"/>
    <cellStyle name="Entrada 2 15 6 2" xfId="13704" xr:uid="{D2ABE91B-EF0F-43FB-B056-EF932D4BB5F2}"/>
    <cellStyle name="Entrada 2 15 7" xfId="10365" xr:uid="{902552EF-69B5-4A41-97D8-036B36837BEB}"/>
    <cellStyle name="Entrada 2 15 7 2" xfId="18992" xr:uid="{D40BB582-27A0-41AF-A89B-198E2E254FB0}"/>
    <cellStyle name="Entrada 2 15 8" xfId="9033" xr:uid="{2ED94F1D-39EE-404C-BA9D-74944FBDD5BA}"/>
    <cellStyle name="Entrada 2 15 8 2" xfId="17661" xr:uid="{29E3B287-6055-4B00-BEF0-E92DD53130CC}"/>
    <cellStyle name="Entrada 2 16" xfId="2038" xr:uid="{920C7D95-E606-4532-A57D-855658138F4F}"/>
    <cellStyle name="Entrada 2 16 2" xfId="6407" xr:uid="{8696A54A-4ED4-46AE-8B43-F8B507A9BE3C}"/>
    <cellStyle name="Entrada 2 16 2 2" xfId="15059" xr:uid="{DE6A5031-C60B-41CF-950D-495CDAD46436}"/>
    <cellStyle name="Entrada 2 16 3" xfId="6311" xr:uid="{00E94AA3-EA00-4386-8D9D-4421C486E6BE}"/>
    <cellStyle name="Entrada 2 16 3 2" xfId="14963" xr:uid="{335073B5-5E9D-43D0-B9F6-B9806717C0F7}"/>
    <cellStyle name="Entrada 2 16 4" xfId="8184" xr:uid="{2E8AE762-CAAF-47D3-BAA9-763723029451}"/>
    <cellStyle name="Entrada 2 16 4 2" xfId="16822" xr:uid="{A729605A-938C-45E0-80AE-C6425B7AEA9D}"/>
    <cellStyle name="Entrada 2 16 4 2 2" xfId="35623" xr:uid="{5BE21DE5-E3F0-476D-A699-0E36641C5ED1}"/>
    <cellStyle name="Entrada 2 16 4 2 3" xfId="28156" xr:uid="{D2C4FCFC-6025-41CA-82A0-137E5D1F1B56}"/>
    <cellStyle name="Entrada 2 16 4 3" xfId="33234" xr:uid="{5426187A-E115-43D5-AC72-9C09F24B940E}"/>
    <cellStyle name="Entrada 2 16 4 4" xfId="25808" xr:uid="{278AD0CD-607F-4A28-9DEA-8AAE70BAC3A3}"/>
    <cellStyle name="Entrada 2 16 5" xfId="5019" xr:uid="{40D185FF-5EFB-4DD1-9B1F-E75985066035}"/>
    <cellStyle name="Entrada 2 16 5 2" xfId="13678" xr:uid="{9209B629-BA69-4D3C-937E-77800532DA53}"/>
    <cellStyle name="Entrada 2 16 6" xfId="10526" xr:uid="{E87FCA13-D866-407C-9B01-74185CDE9CC1}"/>
    <cellStyle name="Entrada 2 16 6 2" xfId="19153" xr:uid="{7DA3B938-B137-4A0E-BE75-9D2AE963A432}"/>
    <cellStyle name="Entrada 2 16 7" xfId="8578" xr:uid="{55D4A9AD-D714-432F-B647-DE5FD90D77C9}"/>
    <cellStyle name="Entrada 2 16 7 2" xfId="17206" xr:uid="{C94F037F-6F02-49B0-9517-E8D5ED11EB7D}"/>
    <cellStyle name="Entrada 2 16 8" xfId="5106" xr:uid="{450440F5-4307-445E-8B52-C39C762C94FB}"/>
    <cellStyle name="Entrada 2 16 8 2" xfId="13765" xr:uid="{1BD106E0-CEA5-43F9-AAB1-C54B4B9B1EB9}"/>
    <cellStyle name="Entrada 2 17" xfId="4775" xr:uid="{4CFC4387-465C-4369-A0EE-39BF285EF294}"/>
    <cellStyle name="Entrada 2 17 2" xfId="13436" xr:uid="{E9DC789A-4310-4117-9CB8-09A01E7FF9F4}"/>
    <cellStyle name="Entrada 2 18" xfId="8157" xr:uid="{DBF7B12D-1E92-4D3F-B4B0-9C8512B319C7}"/>
    <cellStyle name="Entrada 2 18 2" xfId="16795" xr:uid="{37A60B1E-70CC-4814-8D3A-447652A71583}"/>
    <cellStyle name="Entrada 2 19" xfId="9341" xr:uid="{FE2284AA-04A2-45D4-AB01-ADF4D8FA9004}"/>
    <cellStyle name="Entrada 2 19 2" xfId="17969" xr:uid="{C31291C4-C2F1-4299-BA74-D240263593DD}"/>
    <cellStyle name="Entrada 2 2" xfId="2039" xr:uid="{BE515FA4-E1EA-442C-BD50-53A39A015D27}"/>
    <cellStyle name="Entrada 2 2 10" xfId="6354" xr:uid="{BE164ADF-B6D8-4C20-8A6C-64C9AF702363}"/>
    <cellStyle name="Entrada 2 2 10 2" xfId="15006" xr:uid="{85F9FF74-487A-4A22-B0A5-32935EF5D03A}"/>
    <cellStyle name="Entrada 2 2 10 2 2" xfId="34940" xr:uid="{93D41DF4-B5FC-4193-84D2-37066E360244}"/>
    <cellStyle name="Entrada 2 2 10 2 3" xfId="27480" xr:uid="{BFEBD462-7F0E-42F5-A00A-ED0826E5B77B}"/>
    <cellStyle name="Entrada 2 2 10 3" xfId="32549" xr:uid="{8C0AE8E0-7295-4042-A55D-8CC29B8F0102}"/>
    <cellStyle name="Entrada 2 2 10 4" xfId="25132" xr:uid="{2504B0F2-1549-4A36-A8AB-A6EED5B42BA2}"/>
    <cellStyle name="Entrada 2 2 11" xfId="5018" xr:uid="{9EC199B4-C4C5-4F95-A830-F080459B256A}"/>
    <cellStyle name="Entrada 2 2 11 2" xfId="13677" xr:uid="{A7206B9F-8BE2-4060-AB12-A61E5CF54F5B}"/>
    <cellStyle name="Entrada 2 2 12" xfId="5493" xr:uid="{20E2C1F0-EE98-401E-89BA-F3C3383EEDA8}"/>
    <cellStyle name="Entrada 2 2 12 2" xfId="14152" xr:uid="{BD56DB6B-2933-4B28-9A1C-DFD200B78C2A}"/>
    <cellStyle name="Entrada 2 2 13" xfId="10160" xr:uid="{6D3A2603-0C6A-440B-B888-219E5AFBE7E3}"/>
    <cellStyle name="Entrada 2 2 13 2" xfId="18787" xr:uid="{1B0EF5CF-4C01-41E8-94A6-84DA2F32316C}"/>
    <cellStyle name="Entrada 2 2 14" xfId="12481" xr:uid="{4E8D02FD-C572-4650-9E48-04BD542EB5A7}"/>
    <cellStyle name="Entrada 2 2 14 2" xfId="21105" xr:uid="{2C4F661C-B93F-4914-B9D4-FB99754EE42F}"/>
    <cellStyle name="Entrada 2 2 2" xfId="2040" xr:uid="{AD530485-45E0-4FEB-9DEF-A711994C349C}"/>
    <cellStyle name="Entrada 2 2 2 10" xfId="5477" xr:uid="{CEB95517-1325-4892-8DFF-08579AC51492}"/>
    <cellStyle name="Entrada 2 2 2 10 2" xfId="14136" xr:uid="{B1D5B827-8811-4553-A1A1-DEA2F1D24DD5}"/>
    <cellStyle name="Entrada 2 2 2 11" xfId="5046" xr:uid="{D980CF99-4183-41CE-BDFA-FD04F854AFB8}"/>
    <cellStyle name="Entrada 2 2 2 11 2" xfId="13705" xr:uid="{C1CB285D-E4D2-4ED2-99C9-CF0CD7C4A1C8}"/>
    <cellStyle name="Entrada 2 2 2 12" xfId="7914" xr:uid="{D1B2D267-E2C9-4374-809B-63A87841EAF6}"/>
    <cellStyle name="Entrada 2 2 2 12 2" xfId="16552" xr:uid="{F36A9F50-9715-4299-A25B-F76BA540513E}"/>
    <cellStyle name="Entrada 2 2 2 13" xfId="10170" xr:uid="{37B8B810-6A37-4C28-845A-3086DD637DA0}"/>
    <cellStyle name="Entrada 2 2 2 13 2" xfId="18797" xr:uid="{93BEBC11-1002-4323-99B3-AF4ED98B7556}"/>
    <cellStyle name="Entrada 2 2 2 2" xfId="2041" xr:uid="{0014E18B-DA1B-4D67-BEFD-84B1C665614E}"/>
    <cellStyle name="Entrada 2 2 2 2 2" xfId="6410" xr:uid="{BC3868F9-CD44-48E6-A1FE-4D2B539E1184}"/>
    <cellStyle name="Entrada 2 2 2 2 2 2" xfId="15062" xr:uid="{0C7EED5D-F6BB-4A27-94F0-B06A052B18B1}"/>
    <cellStyle name="Entrada 2 2 2 2 3" xfId="6309" xr:uid="{B3915A13-A5D4-4144-806A-3B4E1A28BE46}"/>
    <cellStyle name="Entrada 2 2 2 2 3 2" xfId="14961" xr:uid="{B2E547C7-D3ED-4932-8D17-80C5B80A6B21}"/>
    <cellStyle name="Entrada 2 2 2 2 4" xfId="8185" xr:uid="{3BC23D40-CC43-4805-BC10-8FC89C321352}"/>
    <cellStyle name="Entrada 2 2 2 2 4 2" xfId="16823" xr:uid="{422E9C7F-D1CF-4920-938D-EF93DBBC179C}"/>
    <cellStyle name="Entrada 2 2 2 2 4 2 2" xfId="35624" xr:uid="{ECD142DC-4037-435D-83E6-A2C75F5B9B92}"/>
    <cellStyle name="Entrada 2 2 2 2 4 2 3" xfId="28157" xr:uid="{FC278ECF-DF73-4D86-AE5C-253ACD6A25ED}"/>
    <cellStyle name="Entrada 2 2 2 2 4 3" xfId="33235" xr:uid="{ED75DA6B-E342-4282-B1B6-62CD00706279}"/>
    <cellStyle name="Entrada 2 2 2 2 4 4" xfId="25809" xr:uid="{8C949598-594C-4046-9392-5D8D7BE9C6C5}"/>
    <cellStyle name="Entrada 2 2 2 2 5" xfId="5017" xr:uid="{32B58101-4EFA-424C-963A-9A0B8FCF8A26}"/>
    <cellStyle name="Entrada 2 2 2 2 5 2" xfId="13676" xr:uid="{87CA28E2-C848-45F2-B273-54022198A4A6}"/>
    <cellStyle name="Entrada 2 2 2 2 6" xfId="10527" xr:uid="{4C6FFA02-B7C9-433C-A91F-2ED8A7BA9E30}"/>
    <cellStyle name="Entrada 2 2 2 2 6 2" xfId="19154" xr:uid="{2FB90E60-816C-406D-A1C0-91221F179F73}"/>
    <cellStyle name="Entrada 2 2 2 2 7" xfId="10366" xr:uid="{AC7D91E0-A513-44E7-8AFC-30474BD749CA}"/>
    <cellStyle name="Entrada 2 2 2 2 7 2" xfId="18993" xr:uid="{E103ACA5-A8C7-486E-94C1-0F05CF86A679}"/>
    <cellStyle name="Entrada 2 2 2 2 8" xfId="8637" xr:uid="{437C755B-972C-4F93-BC2A-1EBD3338B765}"/>
    <cellStyle name="Entrada 2 2 2 2 8 2" xfId="17265" xr:uid="{D1B14A55-9ADA-4DD2-9F51-35D1682E57AF}"/>
    <cellStyle name="Entrada 2 2 2 3" xfId="2042" xr:uid="{E1428432-7CB4-4007-96D8-5AC666BFA2FC}"/>
    <cellStyle name="Entrada 2 2 2 3 2" xfId="6411" xr:uid="{FA05A6A3-DFA6-4D27-A696-C019580E0113}"/>
    <cellStyle name="Entrada 2 2 2 3 2 2" xfId="15063" xr:uid="{F0B05DE1-7BC7-4515-B915-93AF5BBADCE2}"/>
    <cellStyle name="Entrada 2 2 2 3 3" xfId="4717" xr:uid="{3CEAC120-87CE-4253-87CC-3B7CCF431352}"/>
    <cellStyle name="Entrada 2 2 2 3 3 2" xfId="13378" xr:uid="{6A171451-8604-4194-B4A1-680DFA564F8E}"/>
    <cellStyle name="Entrada 2 2 2 3 4" xfId="6356" xr:uid="{C9865CCF-7F2B-4AA2-87E6-394CE5EA8FA3}"/>
    <cellStyle name="Entrada 2 2 2 3 4 2" xfId="15008" xr:uid="{05DDAEE2-A164-477B-9A6A-F52E7D4D5FD6}"/>
    <cellStyle name="Entrada 2 2 2 3 4 2 2" xfId="34942" xr:uid="{F54E2BBB-CB37-41B9-B5EE-BA8B5B8799C7}"/>
    <cellStyle name="Entrada 2 2 2 3 4 2 3" xfId="27482" xr:uid="{2F4D7B18-E6FD-4AEA-AEB8-72ADEB87BB20}"/>
    <cellStyle name="Entrada 2 2 2 3 4 3" xfId="32551" xr:uid="{83245C3E-7B4F-4EA7-AE26-62CA84C29B18}"/>
    <cellStyle name="Entrada 2 2 2 3 4 4" xfId="25134" xr:uid="{A5EAE843-9F90-4BCA-A4B5-4F6ACE56FE44}"/>
    <cellStyle name="Entrada 2 2 2 3 5" xfId="5016" xr:uid="{30ABDD13-846E-4FA7-9CC4-A487D1EEEF82}"/>
    <cellStyle name="Entrada 2 2 2 3 5 2" xfId="13675" xr:uid="{F07F2A10-6900-445B-8661-0DB3E972369B}"/>
    <cellStyle name="Entrada 2 2 2 3 6" xfId="7672" xr:uid="{90991F76-D4A3-45A4-8353-96149DFC0962}"/>
    <cellStyle name="Entrada 2 2 2 3 6 2" xfId="16310" xr:uid="{C9D0EF9D-B0B4-4771-82BA-05EDA78249D6}"/>
    <cellStyle name="Entrada 2 2 2 3 7" xfId="10159" xr:uid="{4235E91C-426E-41A3-AF76-A86D2DCE6652}"/>
    <cellStyle name="Entrada 2 2 2 3 7 2" xfId="18786" xr:uid="{A5192106-D564-4B30-894A-EAE56775F4F6}"/>
    <cellStyle name="Entrada 2 2 2 3 8" xfId="12482" xr:uid="{5DADCAE9-C15E-42E1-9E70-F65B155FE22E}"/>
    <cellStyle name="Entrada 2 2 2 3 8 2" xfId="21106" xr:uid="{1E4DA2FF-0578-4E0B-BCF4-BE4AFFB1BFC1}"/>
    <cellStyle name="Entrada 2 2 2 4" xfId="2043" xr:uid="{23FA23BA-2035-430D-BF5A-F59D391C4CD3}"/>
    <cellStyle name="Entrada 2 2 2 4 2" xfId="6412" xr:uid="{0698CF68-F1D2-4E5E-A749-666D39FE9A49}"/>
    <cellStyle name="Entrada 2 2 2 4 2 2" xfId="15064" xr:uid="{CFCE9C6D-2D4C-48F3-9E48-7CBED96F235F}"/>
    <cellStyle name="Entrada 2 2 2 4 3" xfId="6308" xr:uid="{6B9CD431-86C7-46F6-ACCE-6E3FF99EE3A2}"/>
    <cellStyle name="Entrada 2 2 2 4 3 2" xfId="14960" xr:uid="{A78DC0B7-3ED0-4977-A607-B18904210B1A}"/>
    <cellStyle name="Entrada 2 2 2 4 4" xfId="6357" xr:uid="{3A1F0D03-20FA-4B2A-AD80-AF8801B3EB6C}"/>
    <cellStyle name="Entrada 2 2 2 4 4 2" xfId="15009" xr:uid="{3E66BAA8-4669-41A1-A180-F2E1408D81FA}"/>
    <cellStyle name="Entrada 2 2 2 4 4 2 2" xfId="34943" xr:uid="{99D3D4D4-EB55-4F13-B0B0-B55BA48D2ADD}"/>
    <cellStyle name="Entrada 2 2 2 4 4 2 3" xfId="27483" xr:uid="{B8BB1369-703E-4458-8D4F-6B74E52C89B4}"/>
    <cellStyle name="Entrada 2 2 2 4 4 3" xfId="32552" xr:uid="{D522B539-2F94-46E9-A3BC-A7C021B1D7CB}"/>
    <cellStyle name="Entrada 2 2 2 4 4 4" xfId="25135" xr:uid="{99E4410D-DCE2-44D8-917C-05CBA81DA8DC}"/>
    <cellStyle name="Entrada 2 2 2 4 5" xfId="5476" xr:uid="{D3C1C808-4153-459A-B968-7A537C1132FC}"/>
    <cellStyle name="Entrada 2 2 2 4 5 2" xfId="14135" xr:uid="{590E1363-9A01-4C57-9E93-AEAC8036A531}"/>
    <cellStyle name="Entrada 2 2 2 4 6" xfId="5494" xr:uid="{3B997850-64D7-4671-A5D5-9FA664F4028B}"/>
    <cellStyle name="Entrada 2 2 2 4 6 2" xfId="14153" xr:uid="{782AA1B2-2883-40F3-A7C5-945650AD153B}"/>
    <cellStyle name="Entrada 2 2 2 4 7" xfId="10367" xr:uid="{6DD53CA6-37B7-4B6D-A3D4-867153231BA4}"/>
    <cellStyle name="Entrada 2 2 2 4 7 2" xfId="18994" xr:uid="{EFC75DAC-A83E-48AA-9CE8-5A24B77C7068}"/>
    <cellStyle name="Entrada 2 2 2 4 8" xfId="10352" xr:uid="{2C8C905A-6BA6-4BA6-9FE8-D27586A62CBC}"/>
    <cellStyle name="Entrada 2 2 2 4 8 2" xfId="18979" xr:uid="{F3D6F7CB-3B3A-4933-92CC-127B54C7A539}"/>
    <cellStyle name="Entrada 2 2 2 5" xfId="2044" xr:uid="{011BE107-C5FC-44EF-9E07-99B185A3190E}"/>
    <cellStyle name="Entrada 2 2 2 5 2" xfId="6413" xr:uid="{DB471E44-DB01-4845-9E0C-C11C90B11C6F}"/>
    <cellStyle name="Entrada 2 2 2 5 2 2" xfId="15065" xr:uid="{B4B9BA05-A977-4D9E-9E82-A481DAEB3C6B}"/>
    <cellStyle name="Entrada 2 2 2 5 3" xfId="6307" xr:uid="{614BAE19-4B9D-4D34-84E1-923F5BA78E46}"/>
    <cellStyle name="Entrada 2 2 2 5 3 2" xfId="14959" xr:uid="{0DBA7942-CB1F-463D-BF2D-CFDB60E75E7A}"/>
    <cellStyle name="Entrada 2 2 2 5 4" xfId="5323" xr:uid="{B5EA544F-C47B-4CEA-8201-AFCA44D998AC}"/>
    <cellStyle name="Entrada 2 2 2 5 4 2" xfId="13982" xr:uid="{B787ADE5-9FB0-4D38-A90F-90E9B3FF1B61}"/>
    <cellStyle name="Entrada 2 2 2 5 4 2 2" xfId="34560" xr:uid="{8D74242A-BFF3-4763-A6DC-E96216792FD1}"/>
    <cellStyle name="Entrada 2 2 2 5 4 2 3" xfId="27103" xr:uid="{6B89DD63-645D-42DB-ABE0-51CBEFB786ED}"/>
    <cellStyle name="Entrada 2 2 2 5 4 3" xfId="32169" xr:uid="{4836D219-C060-4E58-84A5-CDBFDA0E2125}"/>
    <cellStyle name="Entrada 2 2 2 5 4 4" xfId="24755" xr:uid="{E5E5CB31-CF95-4666-AFB6-82CA3E1D1AA1}"/>
    <cellStyle name="Entrada 2 2 2 5 5" xfId="5015" xr:uid="{FD2B4884-832C-4AC4-8FA6-90609902E080}"/>
    <cellStyle name="Entrada 2 2 2 5 5 2" xfId="13674" xr:uid="{AB1A6E63-06C5-4BD3-8F96-D2C88A3D0840}"/>
    <cellStyle name="Entrada 2 2 2 5 6" xfId="10528" xr:uid="{8AC8B279-CC04-40EF-B7ED-9B29DC88A215}"/>
    <cellStyle name="Entrada 2 2 2 5 6 2" xfId="19155" xr:uid="{C8BCCDAE-69FB-4EEC-AE76-40D7A14D7603}"/>
    <cellStyle name="Entrada 2 2 2 5 7" xfId="9029" xr:uid="{B8C65756-4A56-4ED4-990E-FDB0F324E63B}"/>
    <cellStyle name="Entrada 2 2 2 5 7 2" xfId="17657" xr:uid="{525D3FC8-4ECA-4538-92E3-708362AA54B4}"/>
    <cellStyle name="Entrada 2 2 2 5 8" xfId="10171" xr:uid="{5788DC9E-C043-4AC1-9517-E64C194CECE0}"/>
    <cellStyle name="Entrada 2 2 2 5 8 2" xfId="18798" xr:uid="{2C905C9D-11B9-4447-9584-703820EA7970}"/>
    <cellStyle name="Entrada 2 2 2 6" xfId="2045" xr:uid="{ED3E7BCD-5806-4FB7-9CA8-A35A08823CDD}"/>
    <cellStyle name="Entrada 2 2 2 6 2" xfId="6414" xr:uid="{6E3F1E03-C7E7-42D3-AD59-B4A78D38E1AF}"/>
    <cellStyle name="Entrada 2 2 2 6 2 2" xfId="15066" xr:uid="{ED62F815-580C-4A6D-BA93-B18BBF5CE067}"/>
    <cellStyle name="Entrada 2 2 2 6 3" xfId="4716" xr:uid="{6F8D2162-06C9-4F2A-B0BB-C0C61669B6FC}"/>
    <cellStyle name="Entrada 2 2 2 6 3 2" xfId="13377" xr:uid="{E0D1FF0F-432E-49AD-852C-D90F3D3151C1}"/>
    <cellStyle name="Entrada 2 2 2 6 4" xfId="6358" xr:uid="{3B02B4A6-1DB4-4BA2-81DD-87BA82F22E4B}"/>
    <cellStyle name="Entrada 2 2 2 6 4 2" xfId="15010" xr:uid="{ADBD81FA-A3C7-4AA8-B213-FB289D0FB65D}"/>
    <cellStyle name="Entrada 2 2 2 6 4 2 2" xfId="34944" xr:uid="{96E1C334-DBB7-4969-AADE-714D16B36FDA}"/>
    <cellStyle name="Entrada 2 2 2 6 4 2 3" xfId="27484" xr:uid="{D91EAEE3-46D3-4685-B812-9EC29B3C14F2}"/>
    <cellStyle name="Entrada 2 2 2 6 4 3" xfId="32553" xr:uid="{C875A453-1578-4162-8315-70F4F281A5D1}"/>
    <cellStyle name="Entrada 2 2 2 6 4 4" xfId="25136" xr:uid="{ACB024DF-4840-4058-B9A8-63351351912E}"/>
    <cellStyle name="Entrada 2 2 2 6 5" xfId="5014" xr:uid="{30F1C34F-9639-4F76-AEA5-53838284799C}"/>
    <cellStyle name="Entrada 2 2 2 6 5 2" xfId="13673" xr:uid="{C3B91407-0AA9-4760-9A55-4B253BB859F5}"/>
    <cellStyle name="Entrada 2 2 2 6 6" xfId="7673" xr:uid="{6E671568-DDD7-4895-8E79-D1B48F1461CF}"/>
    <cellStyle name="Entrada 2 2 2 6 6 2" xfId="16311" xr:uid="{0751F94B-F761-4D83-8DB5-9C7815638AE0}"/>
    <cellStyle name="Entrada 2 2 2 6 7" xfId="10158" xr:uid="{CDAB844D-18A5-4890-9A54-9EECA9EFBAFF}"/>
    <cellStyle name="Entrada 2 2 2 6 7 2" xfId="18785" xr:uid="{4650476E-BE6F-4417-B7BC-239E19CE46A2}"/>
    <cellStyle name="Entrada 2 2 2 6 8" xfId="12483" xr:uid="{1513AE10-B6AA-45C5-BFA0-A36A17D9ED57}"/>
    <cellStyle name="Entrada 2 2 2 6 8 2" xfId="21107" xr:uid="{14C74CAC-A4A7-4FF7-B863-8083488B7790}"/>
    <cellStyle name="Entrada 2 2 2 7" xfId="6409" xr:uid="{E8639F1E-3456-469A-9205-6284BCF371FC}"/>
    <cellStyle name="Entrada 2 2 2 7 2" xfId="15061" xr:uid="{ECFD53EA-85FC-4371-AFBB-0442C99A68E2}"/>
    <cellStyle name="Entrada 2 2 2 8" xfId="6310" xr:uid="{51BF16FC-90A1-43D8-A90C-FAD87AD357CC}"/>
    <cellStyle name="Entrada 2 2 2 8 2" xfId="14962" xr:uid="{A0835A5B-45AB-4D46-B957-B3B1C76629BF}"/>
    <cellStyle name="Entrada 2 2 2 9" xfId="6355" xr:uid="{9491F125-DAAD-4C63-934E-D18BF9D997C9}"/>
    <cellStyle name="Entrada 2 2 2 9 2" xfId="15007" xr:uid="{C1D69867-C1CB-43D4-944B-12F36EE25C0D}"/>
    <cellStyle name="Entrada 2 2 2 9 2 2" xfId="34941" xr:uid="{02147400-3650-4BA8-A1F5-2255D9A174A5}"/>
    <cellStyle name="Entrada 2 2 2 9 2 3" xfId="27481" xr:uid="{CBF76D67-3025-42D4-B6AF-F4B94FCF7A24}"/>
    <cellStyle name="Entrada 2 2 2 9 3" xfId="32550" xr:uid="{FDC260DE-AFD2-49D7-BCB1-2DE6AABA8193}"/>
    <cellStyle name="Entrada 2 2 2 9 4" xfId="25133" xr:uid="{6DB5716F-BA4D-495B-AA19-A4E236F386A3}"/>
    <cellStyle name="Entrada 2 2 3" xfId="2046" xr:uid="{A7A2C892-C49D-4C3A-B8D1-B8E1E464073A}"/>
    <cellStyle name="Entrada 2 2 3 2" xfId="6415" xr:uid="{BD3D6C37-D3A4-4B5F-9278-87303434FE5F}"/>
    <cellStyle name="Entrada 2 2 3 2 2" xfId="15067" xr:uid="{5A200A8C-3CBD-4BA1-BE3E-A47DB2828DC7}"/>
    <cellStyle name="Entrada 2 2 3 3" xfId="6306" xr:uid="{75356D76-D41E-4F69-A163-4BE145605FDF}"/>
    <cellStyle name="Entrada 2 2 3 3 2" xfId="14958" xr:uid="{1C365B5E-A629-44FE-98B9-CC6C949A2F8C}"/>
    <cellStyle name="Entrada 2 2 3 4" xfId="6359" xr:uid="{362A766C-F4DB-47FB-ABB6-C68A8053AFD2}"/>
    <cellStyle name="Entrada 2 2 3 4 2" xfId="15011" xr:uid="{C1E4E910-C68B-4F3E-BAEC-AC0566185FB6}"/>
    <cellStyle name="Entrada 2 2 3 4 2 2" xfId="34945" xr:uid="{8941B295-C47E-461D-A64C-42E982CD902C}"/>
    <cellStyle name="Entrada 2 2 3 4 2 3" xfId="27485" xr:uid="{15099FDA-2A64-40DE-99CA-033715290B06}"/>
    <cellStyle name="Entrada 2 2 3 4 3" xfId="32554" xr:uid="{F5C1BDEB-4C1C-47FD-8A55-44FDBC2E427B}"/>
    <cellStyle name="Entrada 2 2 3 4 4" xfId="25137" xr:uid="{4FA89864-3A4F-40F6-9FEB-E8A47861B95D}"/>
    <cellStyle name="Entrada 2 2 3 5" xfId="5475" xr:uid="{64404FB3-C51A-4E99-A9C9-6A3F0547FF69}"/>
    <cellStyle name="Entrada 2 2 3 5 2" xfId="14134" xr:uid="{8FD88F06-241A-475B-A67E-B87AA5FBBF0C}"/>
    <cellStyle name="Entrada 2 2 3 6" xfId="5047" xr:uid="{A265A215-BB17-4556-A27A-E124491FACCB}"/>
    <cellStyle name="Entrada 2 2 3 6 2" xfId="13706" xr:uid="{D8AF9EFD-E8A2-42A2-8A3D-81C3E4D1F309}"/>
    <cellStyle name="Entrada 2 2 3 7" xfId="10368" xr:uid="{C731025A-7C2B-4D59-AEFF-E2A6C8F6DBA6}"/>
    <cellStyle name="Entrada 2 2 3 7 2" xfId="18995" xr:uid="{BA73248B-2277-43DF-86D2-4D8D74689286}"/>
    <cellStyle name="Entrada 2 2 3 8" xfId="8018" xr:uid="{A00BBBB4-914B-4F16-847C-5A4D8A7F3D46}"/>
    <cellStyle name="Entrada 2 2 3 8 2" xfId="16656" xr:uid="{B25FE734-CC33-4B1B-A0F1-85CBFDC3F570}"/>
    <cellStyle name="Entrada 2 2 4" xfId="2047" xr:uid="{FD16D10B-510F-4346-92AA-DF38FDA4493D}"/>
    <cellStyle name="Entrada 2 2 4 2" xfId="6416" xr:uid="{A40E39D0-831D-4825-8734-CE2F82A91A77}"/>
    <cellStyle name="Entrada 2 2 4 2 2" xfId="15068" xr:uid="{BC719018-CF15-4805-B722-5DFF0D0430AB}"/>
    <cellStyle name="Entrada 2 2 4 3" xfId="6305" xr:uid="{7CDF95D3-E380-49D1-AC69-965F19291761}"/>
    <cellStyle name="Entrada 2 2 4 3 2" xfId="14957" xr:uid="{0713F93E-6FE1-4ECD-9635-FA5807C030E1}"/>
    <cellStyle name="Entrada 2 2 4 4" xfId="8186" xr:uid="{25E504B7-F6CB-4D85-B3E7-5512636435F9}"/>
    <cellStyle name="Entrada 2 2 4 4 2" xfId="16824" xr:uid="{4AB37ABA-172C-42B6-8245-17856E9DEC36}"/>
    <cellStyle name="Entrada 2 2 4 4 2 2" xfId="35625" xr:uid="{3AA70B2D-3AD0-4F2F-8046-8AF4105006F2}"/>
    <cellStyle name="Entrada 2 2 4 4 2 3" xfId="28158" xr:uid="{C7481572-A82D-4B8D-98B7-41A65E13C9CD}"/>
    <cellStyle name="Entrada 2 2 4 4 3" xfId="33236" xr:uid="{C5CD5BE5-691F-43B8-B58D-3D54C6C14083}"/>
    <cellStyle name="Entrada 2 2 4 4 4" xfId="25810" xr:uid="{F2AAFFB8-DF67-48CD-90A7-660ED8E4F370}"/>
    <cellStyle name="Entrada 2 2 4 5" xfId="5013" xr:uid="{770086A3-3C79-4ABA-9D76-7733AA3ED57F}"/>
    <cellStyle name="Entrada 2 2 4 5 2" xfId="13672" xr:uid="{C1204F3E-A899-48C5-9031-7AE15AEB67ED}"/>
    <cellStyle name="Entrada 2 2 4 6" xfId="10529" xr:uid="{E6ABFBFE-DA94-43D9-9A82-394B3E5D0A08}"/>
    <cellStyle name="Entrada 2 2 4 6 2" xfId="19156" xr:uid="{3CB17DC2-DD48-4463-8EEA-6B70D9D817F6}"/>
    <cellStyle name="Entrada 2 2 4 7" xfId="10369" xr:uid="{7ED36E24-95D6-46ED-9EEC-A3CB081C276A}"/>
    <cellStyle name="Entrada 2 2 4 7 2" xfId="18996" xr:uid="{EE328E17-A986-49A2-BF25-F79A1D786C1E}"/>
    <cellStyle name="Entrada 2 2 4 8" xfId="5107" xr:uid="{D7FC4315-112F-4CC5-BF9A-31464B38D9A7}"/>
    <cellStyle name="Entrada 2 2 4 8 2" xfId="13766" xr:uid="{89130FF1-D8DC-4AD0-BEA5-87484FE11A8F}"/>
    <cellStyle name="Entrada 2 2 5" xfId="2048" xr:uid="{16E9570A-4653-4BB0-8E05-F272717E17F2}"/>
    <cellStyle name="Entrada 2 2 5 2" xfId="6417" xr:uid="{F9BB2545-8781-421C-AEB5-718E367419D5}"/>
    <cellStyle name="Entrada 2 2 5 2 2" xfId="15069" xr:uid="{F381304C-BD6A-4092-88B9-2A718694861D}"/>
    <cellStyle name="Entrada 2 2 5 3" xfId="4715" xr:uid="{FC3883AB-507B-45D4-83A6-88403DC491A1}"/>
    <cellStyle name="Entrada 2 2 5 3 2" xfId="13376" xr:uid="{43503B26-3FB8-4141-8D0F-063423DC32B2}"/>
    <cellStyle name="Entrada 2 2 5 4" xfId="6360" xr:uid="{F40D55B5-6973-43BC-BE21-9CA406A1BDD0}"/>
    <cellStyle name="Entrada 2 2 5 4 2" xfId="15012" xr:uid="{3B80F442-B8A2-4329-9E81-254D116853E1}"/>
    <cellStyle name="Entrada 2 2 5 4 2 2" xfId="34946" xr:uid="{A4DFB398-4B4C-4E32-9ADB-3E678D6015FD}"/>
    <cellStyle name="Entrada 2 2 5 4 2 3" xfId="27486" xr:uid="{E28A9E83-879F-4AE4-9FF1-5B4FE66A47F8}"/>
    <cellStyle name="Entrada 2 2 5 4 3" xfId="32555" xr:uid="{FD47A12B-D5A1-426A-804E-0DA40F4DE9CD}"/>
    <cellStyle name="Entrada 2 2 5 4 4" xfId="25138" xr:uid="{B9B08E8B-4C8F-4FD5-B02B-4F8F62732DF0}"/>
    <cellStyle name="Entrada 2 2 5 5" xfId="5012" xr:uid="{E8A345B3-C625-412C-AF7E-A25785E05D8D}"/>
    <cellStyle name="Entrada 2 2 5 5 2" xfId="13671" xr:uid="{2B12DD78-8981-4F68-8957-69D07C32E8A6}"/>
    <cellStyle name="Entrada 2 2 5 6" xfId="5495" xr:uid="{F68262E2-C279-45A1-868A-1F3ACBCFD707}"/>
    <cellStyle name="Entrada 2 2 5 6 2" xfId="14154" xr:uid="{CBB3C83C-C3AD-4FD9-A234-D112251DBAC0}"/>
    <cellStyle name="Entrada 2 2 5 7" xfId="10157" xr:uid="{7F2531CC-5C17-42D3-9059-A6F5676220D7}"/>
    <cellStyle name="Entrada 2 2 5 7 2" xfId="18784" xr:uid="{2D233884-42AD-41BF-9AE5-275EBEF8D470}"/>
    <cellStyle name="Entrada 2 2 5 8" xfId="12484" xr:uid="{B09735AA-4FD4-474E-8806-093D10F99ED6}"/>
    <cellStyle name="Entrada 2 2 5 8 2" xfId="21108" xr:uid="{F7581969-7B22-442A-9676-DDE2C63AE95C}"/>
    <cellStyle name="Entrada 2 2 6" xfId="2049" xr:uid="{9718FFE0-F352-4D16-9123-F780C09AA0C4}"/>
    <cellStyle name="Entrada 2 2 6 2" xfId="6418" xr:uid="{766331F9-D44A-48D9-A162-E3E4CDAAA5F0}"/>
    <cellStyle name="Entrada 2 2 6 2 2" xfId="15070" xr:uid="{58C1A8DC-DF09-41C6-9391-5FEE452D3F3E}"/>
    <cellStyle name="Entrada 2 2 6 3" xfId="6304" xr:uid="{2FF738B5-A5BA-4971-B143-FEA0EF13F9F1}"/>
    <cellStyle name="Entrada 2 2 6 3 2" xfId="14956" xr:uid="{CD8C2ADE-EC51-487F-A405-5EDD2B29DF18}"/>
    <cellStyle name="Entrada 2 2 6 4" xfId="6361" xr:uid="{DAB66C46-32DA-4B61-AE0D-9D268D342078}"/>
    <cellStyle name="Entrada 2 2 6 4 2" xfId="15013" xr:uid="{FD64A9AD-5183-4DE8-B385-C561D3471D23}"/>
    <cellStyle name="Entrada 2 2 6 4 2 2" xfId="34947" xr:uid="{C5C201C4-31CA-4079-B325-510B07AACE94}"/>
    <cellStyle name="Entrada 2 2 6 4 2 3" xfId="27487" xr:uid="{E4428266-F34A-4000-9401-812B2769AF6B}"/>
    <cellStyle name="Entrada 2 2 6 4 3" xfId="32556" xr:uid="{9EC9FF5E-61C8-4364-A283-B4C8869A5E0A}"/>
    <cellStyle name="Entrada 2 2 6 4 4" xfId="25139" xr:uid="{8A0E44D6-069E-4817-B3C5-E2F8094D8B32}"/>
    <cellStyle name="Entrada 2 2 6 5" xfId="5474" xr:uid="{1C44DCEE-D36F-4E2A-82D6-59F488EB1FBF}"/>
    <cellStyle name="Entrada 2 2 6 5 2" xfId="14133" xr:uid="{89E9C025-21AF-48D7-A894-607D373D6661}"/>
    <cellStyle name="Entrada 2 2 6 6" xfId="7674" xr:uid="{A54CF889-3A98-44EA-BF9F-3307C7079333}"/>
    <cellStyle name="Entrada 2 2 6 6 2" xfId="16312" xr:uid="{4F0F057A-530B-4B78-9BA8-701931663A96}"/>
    <cellStyle name="Entrada 2 2 6 7" xfId="10355" xr:uid="{20D4E340-A8B3-4669-AAFE-8A965885F9F2}"/>
    <cellStyle name="Entrada 2 2 6 7 2" xfId="18982" xr:uid="{6BF9D75C-06C6-4DA2-ABD8-069682AB9DB3}"/>
    <cellStyle name="Entrada 2 2 6 8" xfId="10351" xr:uid="{56F2DB4F-731A-45DC-8E06-CE7783CF5254}"/>
    <cellStyle name="Entrada 2 2 6 8 2" xfId="18978" xr:uid="{D01DFE7E-2156-44EF-BB0E-3237B5C6C261}"/>
    <cellStyle name="Entrada 2 2 7" xfId="2050" xr:uid="{D683897E-E10A-4399-909A-E9771DBF3929}"/>
    <cellStyle name="Entrada 2 2 7 2" xfId="6419" xr:uid="{9475C912-C9E1-4229-9DD6-4B97CD1D16C9}"/>
    <cellStyle name="Entrada 2 2 7 2 2" xfId="15071" xr:uid="{BB354992-C860-4924-975F-B08981E0049C}"/>
    <cellStyle name="Entrada 2 2 7 3" xfId="6303" xr:uid="{E49207E5-B956-4411-BC9A-66D9D4829368}"/>
    <cellStyle name="Entrada 2 2 7 3 2" xfId="14955" xr:uid="{6242A831-AA35-4C89-8B5B-EA9AA399703D}"/>
    <cellStyle name="Entrada 2 2 7 4" xfId="8187" xr:uid="{50301E8C-D53C-4F5E-A7DD-AE76ACC05A6C}"/>
    <cellStyle name="Entrada 2 2 7 4 2" xfId="16825" xr:uid="{A9493548-1322-4E10-ABF2-1A081CB0436D}"/>
    <cellStyle name="Entrada 2 2 7 4 2 2" xfId="35626" xr:uid="{5E85D0E8-55A1-40EA-BE7B-B23A12F22A5F}"/>
    <cellStyle name="Entrada 2 2 7 4 2 3" xfId="28159" xr:uid="{28942CE9-3DE1-4F25-895A-2E13AB7FD98B}"/>
    <cellStyle name="Entrada 2 2 7 4 3" xfId="33237" xr:uid="{48BBE5B1-AB02-4DE9-91C3-E2523CA02B2F}"/>
    <cellStyle name="Entrada 2 2 7 4 4" xfId="25811" xr:uid="{04E0BC20-4A7F-456B-8EAC-A563A1E6CEA6}"/>
    <cellStyle name="Entrada 2 2 7 5" xfId="7486" xr:uid="{5FF199C4-A749-4FD3-B549-78D8AF737FAE}"/>
    <cellStyle name="Entrada 2 2 7 5 2" xfId="16124" xr:uid="{49AB349A-18C1-4FB6-909E-829CA5245D42}"/>
    <cellStyle name="Entrada 2 2 7 6" xfId="10530" xr:uid="{0F2D3321-A2FB-46BF-89AB-FFFF75D93275}"/>
    <cellStyle name="Entrada 2 2 7 6 2" xfId="19157" xr:uid="{AECA805F-2334-453D-A5E8-D7F492DEEDF9}"/>
    <cellStyle name="Entrada 2 2 7 7" xfId="10370" xr:uid="{09BC55A0-FBB7-4C27-A3BF-B591D671B4CA}"/>
    <cellStyle name="Entrada 2 2 7 7 2" xfId="18997" xr:uid="{2DFF20DD-ACE4-4006-9610-626425AB077B}"/>
    <cellStyle name="Entrada 2 2 7 8" xfId="8638" xr:uid="{6AE1B1BD-0BC9-422C-8DD5-D578BC66ABB9}"/>
    <cellStyle name="Entrada 2 2 7 8 2" xfId="17266" xr:uid="{BE2A97B8-44C7-421B-8879-DB15FB4BFC13}"/>
    <cellStyle name="Entrada 2 2 8" xfId="6408" xr:uid="{3001AE06-3B8C-42C2-964B-C1AD50566753}"/>
    <cellStyle name="Entrada 2 2 8 2" xfId="15060" xr:uid="{68DC8287-FBAA-48E1-B885-C2EFAD2D2C34}"/>
    <cellStyle name="Entrada 2 2 9" xfId="4718" xr:uid="{6A8839DE-4967-4011-B149-B83A3DB32508}"/>
    <cellStyle name="Entrada 2 2 9 2" xfId="13379" xr:uid="{C4F33DA9-08EE-4B78-9109-5EABEB3614E2}"/>
    <cellStyle name="Entrada 2 20" xfId="10514" xr:uid="{DAA7E865-4087-437A-8063-7E435E8935AC}"/>
    <cellStyle name="Entrada 2 20 2" xfId="19141" xr:uid="{11C82E61-A748-4E1F-B29D-B18752C39628}"/>
    <cellStyle name="Entrada 2 21" xfId="10799" xr:uid="{D5693C55-8955-43BC-AA1F-553C90609E23}"/>
    <cellStyle name="Entrada 2 21 2" xfId="19425" xr:uid="{28C7B0EE-9F30-4DE8-8B41-23D3EC305933}"/>
    <cellStyle name="Entrada 2 22" xfId="12477" xr:uid="{FF5D175F-A9DC-4E9F-BE06-E04637F798AE}"/>
    <cellStyle name="Entrada 2 22 2" xfId="21101" xr:uid="{1C262B85-2A6C-46A0-B404-AB8E38972DBC}"/>
    <cellStyle name="Entrada 2 23" xfId="12430" xr:uid="{A6A86DC4-11EB-45A6-85F0-859FF0BC2273}"/>
    <cellStyle name="Entrada 2 23 2" xfId="21054" xr:uid="{EC54931F-67F4-4740-98E8-B4E4EF3B44F5}"/>
    <cellStyle name="Entrada 2 3" xfId="2051" xr:uid="{5C8D4000-7D01-45C5-AAD3-9BC95F2ED8BF}"/>
    <cellStyle name="Entrada 2 3 10" xfId="6362" xr:uid="{F5948D1D-FD26-4A81-98F3-9C8787034343}"/>
    <cellStyle name="Entrada 2 3 10 2" xfId="15014" xr:uid="{9F6F5293-E8AA-4141-A80C-E70A7204F723}"/>
    <cellStyle name="Entrada 2 3 10 2 2" xfId="34948" xr:uid="{E80562B8-B25C-4905-BAAF-150DDBF31960}"/>
    <cellStyle name="Entrada 2 3 10 2 3" xfId="27488" xr:uid="{1F16C469-FC56-4E9B-AEA9-B5A9B8255A45}"/>
    <cellStyle name="Entrada 2 3 10 3" xfId="32557" xr:uid="{02CA87F1-1ADB-4228-8E8C-8EC85A89C746}"/>
    <cellStyle name="Entrada 2 3 10 4" xfId="25140" xr:uid="{939FC60C-1650-45B1-9630-9E3EFA7EFA24}"/>
    <cellStyle name="Entrada 2 3 11" xfId="7485" xr:uid="{6DC5BE50-16CA-463C-8697-6056A9965AD6}"/>
    <cellStyle name="Entrada 2 3 11 2" xfId="16123" xr:uid="{4D8C54FA-BE00-40AD-9112-CE228C5EC3CC}"/>
    <cellStyle name="Entrada 2 3 12" xfId="7675" xr:uid="{BBC633D0-470D-4663-A337-1C4518052515}"/>
    <cellStyle name="Entrada 2 3 12 2" xfId="16313" xr:uid="{C87C3DDE-DEE6-497D-853C-E761672B5CEA}"/>
    <cellStyle name="Entrada 2 3 13" xfId="10156" xr:uid="{1B9991AF-FA39-4152-BFB5-50FCEEF62200}"/>
    <cellStyle name="Entrada 2 3 13 2" xfId="18783" xr:uid="{2B039346-FBA0-42D7-9C8C-79E362E905EC}"/>
    <cellStyle name="Entrada 2 3 14" xfId="12485" xr:uid="{1B40DA18-C2ED-4B9D-8B79-27CF2434C483}"/>
    <cellStyle name="Entrada 2 3 14 2" xfId="21109" xr:uid="{C7C71B39-335E-49C6-9776-547060C84541}"/>
    <cellStyle name="Entrada 2 3 2" xfId="2052" xr:uid="{954AF2CA-0580-48B4-81F1-517D5683E26A}"/>
    <cellStyle name="Entrada 2 3 2 10" xfId="5473" xr:uid="{0CF6AF69-AD9E-42C3-8122-E3DB95538E05}"/>
    <cellStyle name="Entrada 2 3 2 10 2" xfId="14132" xr:uid="{18667D06-0B98-4636-834D-B83172AF3F22}"/>
    <cellStyle name="Entrada 2 3 2 11" xfId="5496" xr:uid="{74494ADE-DF8C-4143-9E44-F061DAED1F9D}"/>
    <cellStyle name="Entrada 2 3 2 11 2" xfId="14155" xr:uid="{05B84D9D-DF3E-41E8-8B7B-9A796A9CE73C}"/>
    <cellStyle name="Entrada 2 3 2 12" xfId="10371" xr:uid="{651F31D9-EBD4-4F23-B08E-FCC4A0FDB95B}"/>
    <cellStyle name="Entrada 2 3 2 12 2" xfId="18998" xr:uid="{1D4DB306-033C-4469-A7CB-2650F501DFF6}"/>
    <cellStyle name="Entrada 2 3 2 13" xfId="10172" xr:uid="{F9E3D543-61B7-45BF-B9BC-7B154BEDB4E1}"/>
    <cellStyle name="Entrada 2 3 2 13 2" xfId="18799" xr:uid="{756A637D-35D3-4138-92C8-C361F2E17D8C}"/>
    <cellStyle name="Entrada 2 3 2 2" xfId="2053" xr:uid="{4195D291-DF79-495E-BFF7-EE88A46AE4AD}"/>
    <cellStyle name="Entrada 2 3 2 2 2" xfId="6422" xr:uid="{4E1120E4-0E40-4A2C-AD9D-24C33A3DEB9F}"/>
    <cellStyle name="Entrada 2 3 2 2 2 2" xfId="15074" xr:uid="{3088D8F7-2A94-490A-8DD2-051399C421A2}"/>
    <cellStyle name="Entrada 2 3 2 2 3" xfId="6301" xr:uid="{98E45C80-0A3C-48F9-9001-0F9956DB58B6}"/>
    <cellStyle name="Entrada 2 3 2 2 3 2" xfId="14953" xr:uid="{491E5694-7C6B-4445-BA17-ECB645416ACC}"/>
    <cellStyle name="Entrada 2 3 2 2 4" xfId="5324" xr:uid="{AF442B64-F13E-4A7A-A1E8-C6EF1AE1900F}"/>
    <cellStyle name="Entrada 2 3 2 2 4 2" xfId="13983" xr:uid="{F0E750F4-96CF-4033-9783-8B64A555622F}"/>
    <cellStyle name="Entrada 2 3 2 2 4 2 2" xfId="34561" xr:uid="{C4662585-74A0-42E6-B8EB-7F539D36D4D3}"/>
    <cellStyle name="Entrada 2 3 2 2 4 2 3" xfId="27104" xr:uid="{B8914E09-84F4-4FF8-87CC-2332A24A3094}"/>
    <cellStyle name="Entrada 2 3 2 2 4 3" xfId="32170" xr:uid="{BD2A9823-1C27-47CE-91D5-F92D7D6C8861}"/>
    <cellStyle name="Entrada 2 3 2 2 4 4" xfId="24756" xr:uid="{753839C0-C312-4F44-A9FD-8D79D125BE9E}"/>
    <cellStyle name="Entrada 2 3 2 2 5" xfId="5011" xr:uid="{86EEBCC9-CBB4-46E4-9658-0030B95893FB}"/>
    <cellStyle name="Entrada 2 3 2 2 5 2" xfId="13670" xr:uid="{BF9E98E1-63E6-4C72-A871-3F82F38F866B}"/>
    <cellStyle name="Entrada 2 3 2 2 6" xfId="10531" xr:uid="{BBB7C2B0-EE8F-4227-9A37-29AEA16190C8}"/>
    <cellStyle name="Entrada 2 3 2 2 6 2" xfId="19158" xr:uid="{58FC10F1-3F48-45DE-95BB-3C4B7E4AF9E3}"/>
    <cellStyle name="Entrada 2 3 2 2 7" xfId="10372" xr:uid="{B5C909A5-1BCC-4576-8676-238E75BAF202}"/>
    <cellStyle name="Entrada 2 3 2 2 7 2" xfId="18999" xr:uid="{B2973A34-0B4A-407C-BD75-4F898D855F45}"/>
    <cellStyle name="Entrada 2 3 2 2 8" xfId="8639" xr:uid="{FE587418-B11D-4B4B-8C38-C1CF0C7BB804}"/>
    <cellStyle name="Entrada 2 3 2 2 8 2" xfId="17267" xr:uid="{85AED4A2-1276-4404-BE3C-B5A89BD7F8C4}"/>
    <cellStyle name="Entrada 2 3 2 3" xfId="2054" xr:uid="{CC658EEA-515B-4504-B30D-7FDD9E8CCA4B}"/>
    <cellStyle name="Entrada 2 3 2 3 2" xfId="6423" xr:uid="{618AF06B-2F4F-4700-83F9-3E9D34C4C7E3}"/>
    <cellStyle name="Entrada 2 3 2 3 2 2" xfId="15075" xr:uid="{28545FEC-FC72-4815-BDD5-425245A39B1D}"/>
    <cellStyle name="Entrada 2 3 2 3 3" xfId="4713" xr:uid="{9DDD1CF3-834A-4D68-ACB8-10FC441E673B}"/>
    <cellStyle name="Entrada 2 3 2 3 3 2" xfId="13374" xr:uid="{7E1879CB-68A7-41B6-919A-AAEF44B3AACF}"/>
    <cellStyle name="Entrada 2 3 2 3 4" xfId="4740" xr:uid="{C3BE6A02-45E9-4ADF-88A0-D31511C5E419}"/>
    <cellStyle name="Entrada 2 3 2 3 4 2" xfId="13401" xr:uid="{A93E10D2-58CD-4A47-9928-56D07C92F022}"/>
    <cellStyle name="Entrada 2 3 2 3 4 2 2" xfId="34325" xr:uid="{1354973A-9457-47C0-8ADE-49DC28205184}"/>
    <cellStyle name="Entrada 2 3 2 3 4 2 3" xfId="26870" xr:uid="{04C82CFD-1361-4C6B-9A53-A4E20469781D}"/>
    <cellStyle name="Entrada 2 3 2 3 4 3" xfId="31936" xr:uid="{7415BB88-8E34-437E-93D7-0542D4FA8E2E}"/>
    <cellStyle name="Entrada 2 3 2 3 4 4" xfId="24522" xr:uid="{8E52C0F1-2B74-4B98-AD47-1B57741F37B5}"/>
    <cellStyle name="Entrada 2 3 2 3 5" xfId="7482" xr:uid="{6F945868-E294-4DD2-93CF-8B999F817EF9}"/>
    <cellStyle name="Entrada 2 3 2 3 5 2" xfId="16122" xr:uid="{7D9C53A3-CA0C-467E-808F-6200F2F4A41C}"/>
    <cellStyle name="Entrada 2 3 2 3 6" xfId="5048" xr:uid="{460C8038-E08B-4BA3-B3F4-DBD36A467FF3}"/>
    <cellStyle name="Entrada 2 3 2 3 6 2" xfId="13707" xr:uid="{0DC22425-402B-4DF5-BF64-DA9111F5D648}"/>
    <cellStyle name="Entrada 2 3 2 3 7" xfId="10155" xr:uid="{D9864B63-0813-46C3-97B1-2053270599CD}"/>
    <cellStyle name="Entrada 2 3 2 3 7 2" xfId="18782" xr:uid="{2836FE9D-10A5-448E-AF52-E999DD597391}"/>
    <cellStyle name="Entrada 2 3 2 3 8" xfId="11521" xr:uid="{CE16A096-B74E-4B3B-AE5E-FE1C2A12DE8E}"/>
    <cellStyle name="Entrada 2 3 2 3 8 2" xfId="20146" xr:uid="{4B681996-B340-439F-BCCC-1CB5D3B1AD45}"/>
    <cellStyle name="Entrada 2 3 2 4" xfId="2055" xr:uid="{66F89102-26AD-43C9-92D9-BA43C544F6BB}"/>
    <cellStyle name="Entrada 2 3 2 4 2" xfId="6424" xr:uid="{5AD8BFD3-A9FF-43F1-AAA4-ADB875145747}"/>
    <cellStyle name="Entrada 2 3 2 4 2 2" xfId="15076" xr:uid="{F37C6D38-8C30-4451-86AE-354EB33B19A3}"/>
    <cellStyle name="Entrada 2 3 2 4 3" xfId="6300" xr:uid="{722156C9-8CEB-417A-BBE3-B6240D21D4BD}"/>
    <cellStyle name="Entrada 2 3 2 4 3 2" xfId="14952" xr:uid="{67BCB7A1-E7CF-4845-8956-274F51BA7853}"/>
    <cellStyle name="Entrada 2 3 2 4 4" xfId="6363" xr:uid="{D5A38BAB-9B1A-4A88-BCEF-12ECD842D153}"/>
    <cellStyle name="Entrada 2 3 2 4 4 2" xfId="15015" xr:uid="{FB0C19F7-731C-445F-A30F-DFB5587F7F23}"/>
    <cellStyle name="Entrada 2 3 2 4 4 2 2" xfId="34949" xr:uid="{A15E2D1E-2007-48E8-A3CB-FF9D8D098E72}"/>
    <cellStyle name="Entrada 2 3 2 4 4 2 3" xfId="27489" xr:uid="{93303862-40F3-42C0-B7B3-BCC5A3A8E754}"/>
    <cellStyle name="Entrada 2 3 2 4 4 3" xfId="32558" xr:uid="{77985A4A-5B2E-41FC-9917-BA3A9EA42BF5}"/>
    <cellStyle name="Entrada 2 3 2 4 4 4" xfId="25141" xr:uid="{0E5E2E29-391F-44A9-8000-0B23D5F5E1F0}"/>
    <cellStyle name="Entrada 2 3 2 4 5" xfId="5472" xr:uid="{E0D8FE28-BB95-48A6-A01E-DE6534A839DA}"/>
    <cellStyle name="Entrada 2 3 2 4 5 2" xfId="14131" xr:uid="{968B45D3-C78A-47E0-A0E6-28EC5F041DB4}"/>
    <cellStyle name="Entrada 2 3 2 4 6" xfId="7676" xr:uid="{341C751F-A533-48D5-9788-1E59B70E1EB5}"/>
    <cellStyle name="Entrada 2 3 2 4 6 2" xfId="16314" xr:uid="{746BB4EF-4B2C-4752-9C16-17985402CFDA}"/>
    <cellStyle name="Entrada 2 3 2 4 7" xfId="10373" xr:uid="{F6D7103D-283A-42B6-B671-D2D11664D10F}"/>
    <cellStyle name="Entrada 2 3 2 4 7 2" xfId="19000" xr:uid="{E2387D18-8884-4BA1-811E-7D27772189B2}"/>
    <cellStyle name="Entrada 2 3 2 4 8" xfId="9034" xr:uid="{6101FE0A-1C1F-48C6-AC6B-A5975EFCF663}"/>
    <cellStyle name="Entrada 2 3 2 4 8 2" xfId="17662" xr:uid="{D9FEEC03-4148-4CEB-9255-102DA39AEEBB}"/>
    <cellStyle name="Entrada 2 3 2 5" xfId="2056" xr:uid="{2E059932-B8F1-4AB2-8E3B-DC520F4986C9}"/>
    <cellStyle name="Entrada 2 3 2 5 2" xfId="6425" xr:uid="{BA120477-3BC4-4883-BDE6-AD46B6BC7198}"/>
    <cellStyle name="Entrada 2 3 2 5 2 2" xfId="15077" xr:uid="{F0EA599E-4945-4393-B1A3-AA9BB18CC116}"/>
    <cellStyle name="Entrada 2 3 2 5 3" xfId="6299" xr:uid="{9013DFDF-3736-4DFB-B79F-86EE3B224360}"/>
    <cellStyle name="Entrada 2 3 2 5 3 2" xfId="14951" xr:uid="{C7D898F6-825B-4669-9559-38E60D161D82}"/>
    <cellStyle name="Entrada 2 3 2 5 4" xfId="8188" xr:uid="{335AF1A0-744C-40C8-8E02-9F855894F117}"/>
    <cellStyle name="Entrada 2 3 2 5 4 2" xfId="16826" xr:uid="{5BBCF75E-3355-4F71-BCD0-462213CD96E8}"/>
    <cellStyle name="Entrada 2 3 2 5 4 2 2" xfId="35627" xr:uid="{76EEC046-B9DF-40D5-88F7-E0C0D09E0D52}"/>
    <cellStyle name="Entrada 2 3 2 5 4 2 3" xfId="28160" xr:uid="{287AD535-C944-426A-87D5-028A0A649323}"/>
    <cellStyle name="Entrada 2 3 2 5 4 3" xfId="33238" xr:uid="{A615800B-204C-4E8E-9CF1-737D23697177}"/>
    <cellStyle name="Entrada 2 3 2 5 4 4" xfId="25812" xr:uid="{D7886685-8A38-4A5C-ADAA-D24246E8E923}"/>
    <cellStyle name="Entrada 2 3 2 5 5" xfId="7481" xr:uid="{2B46D6CA-D077-4758-8F43-C73828801933}"/>
    <cellStyle name="Entrada 2 3 2 5 5 2" xfId="16121" xr:uid="{94AE7A6F-1F86-4C03-8F1E-D818C8778D64}"/>
    <cellStyle name="Entrada 2 3 2 5 6" xfId="10532" xr:uid="{D100B439-0FF6-4FBD-8857-B9308A22E97C}"/>
    <cellStyle name="Entrada 2 3 2 5 6 2" xfId="19159" xr:uid="{F8E7C060-FA57-45B5-9F32-57A1B080A3DE}"/>
    <cellStyle name="Entrada 2 3 2 5 7" xfId="7915" xr:uid="{3C59B56A-9AD7-454F-AA79-2849D33238F4}"/>
    <cellStyle name="Entrada 2 3 2 5 7 2" xfId="16553" xr:uid="{DD1AC663-F91E-438B-9A4F-AE4DD06D7F9B}"/>
    <cellStyle name="Entrada 2 3 2 5 8" xfId="10173" xr:uid="{F8CF95CD-C272-446D-ABE6-8A4FA773AD20}"/>
    <cellStyle name="Entrada 2 3 2 5 8 2" xfId="18800" xr:uid="{EBC96DA1-809F-4B6B-9E67-E62896AAB19C}"/>
    <cellStyle name="Entrada 2 3 2 6" xfId="2057" xr:uid="{F49D6F2D-9E8D-4E32-8239-8C92AEF87DD5}"/>
    <cellStyle name="Entrada 2 3 2 6 2" xfId="6426" xr:uid="{E25D6004-51C5-4529-B9B1-3D0ECB0EF5A4}"/>
    <cellStyle name="Entrada 2 3 2 6 2 2" xfId="15078" xr:uid="{ADB78F66-802E-41FF-814E-864631DAB005}"/>
    <cellStyle name="Entrada 2 3 2 6 3" xfId="6298" xr:uid="{3577A393-9362-4616-B3C8-24FF517E578A}"/>
    <cellStyle name="Entrada 2 3 2 6 3 2" xfId="14950" xr:uid="{D07CFC26-ADB9-4AC8-BED0-61EE034AD451}"/>
    <cellStyle name="Entrada 2 3 2 6 4" xfId="6364" xr:uid="{F282BC98-E0B2-4CB7-9D0B-00CF917A74D1}"/>
    <cellStyle name="Entrada 2 3 2 6 4 2" xfId="15016" xr:uid="{F68A26F2-BBCD-41EE-AA87-97746A09F64A}"/>
    <cellStyle name="Entrada 2 3 2 6 4 2 2" xfId="34950" xr:uid="{46FDEB81-7F0A-49E4-B041-33A9FFE5DA34}"/>
    <cellStyle name="Entrada 2 3 2 6 4 2 3" xfId="27490" xr:uid="{EEE511BE-3C85-455F-8CD4-5CDFD63C7DE8}"/>
    <cellStyle name="Entrada 2 3 2 6 4 3" xfId="32559" xr:uid="{F30CB26F-B473-4AA0-9896-D4AEB4A13EAB}"/>
    <cellStyle name="Entrada 2 3 2 6 4 4" xfId="25142" xr:uid="{1C9ECBF0-DD6E-4ED7-90D3-BCF3E831CA6D}"/>
    <cellStyle name="Entrada 2 3 2 6 5" xfId="5010" xr:uid="{835FE2BB-3EBB-48F1-8EC9-4F929AF52330}"/>
    <cellStyle name="Entrada 2 3 2 6 5 2" xfId="13669" xr:uid="{22B4EF07-65AB-496F-8EEF-976A9E92456E}"/>
    <cellStyle name="Entrada 2 3 2 6 6" xfId="5497" xr:uid="{E402C3CA-4024-4B81-A10E-8E37164D079E}"/>
    <cellStyle name="Entrada 2 3 2 6 6 2" xfId="14156" xr:uid="{60E0FBE1-6B42-4B7E-9D4A-AC0D6C27BE7D}"/>
    <cellStyle name="Entrada 2 3 2 6 7" xfId="10154" xr:uid="{4BBDDD28-8C70-40EB-8B40-1667C7158E38}"/>
    <cellStyle name="Entrada 2 3 2 6 7 2" xfId="18781" xr:uid="{A29B2BA4-99E3-457A-81CC-AFF3412BB4CA}"/>
    <cellStyle name="Entrada 2 3 2 6 8" xfId="12486" xr:uid="{DA93D3F8-F759-4F5D-8FFF-35FC58A8E257}"/>
    <cellStyle name="Entrada 2 3 2 6 8 2" xfId="21110" xr:uid="{C82BABFA-5571-4B88-BDDD-28458C7CA75A}"/>
    <cellStyle name="Entrada 2 3 2 7" xfId="6421" xr:uid="{07168F05-7992-40A4-8688-706F6DC45F58}"/>
    <cellStyle name="Entrada 2 3 2 7 2" xfId="15073" xr:uid="{A6572246-6B32-4D24-9867-84E22320ACE1}"/>
    <cellStyle name="Entrada 2 3 2 8" xfId="6302" xr:uid="{A5176DEE-663D-4F0B-8407-1FF28C2EA684}"/>
    <cellStyle name="Entrada 2 3 2 8 2" xfId="14954" xr:uid="{9BAA9E53-4FC6-4B7E-AA24-A188F8399BB4}"/>
    <cellStyle name="Entrada 2 3 2 9" xfId="4739" xr:uid="{7C10E7CA-8F2B-46BB-A888-5001D58CBEC9}"/>
    <cellStyle name="Entrada 2 3 2 9 2" xfId="13400" xr:uid="{CE1E4467-8D83-41AB-8063-868BD6A5D2B7}"/>
    <cellStyle name="Entrada 2 3 2 9 2 2" xfId="34324" xr:uid="{58B23FD2-6E27-4C88-BB17-3E0BF9A7C593}"/>
    <cellStyle name="Entrada 2 3 2 9 2 3" xfId="26869" xr:uid="{37536E6E-9FFD-42B8-B216-DCFE7C024D15}"/>
    <cellStyle name="Entrada 2 3 2 9 3" xfId="31935" xr:uid="{5A394E13-EEC5-4A31-9DDD-42703E8B1972}"/>
    <cellStyle name="Entrada 2 3 2 9 4" xfId="24521" xr:uid="{2E9B9269-DFF3-4A6D-8D46-86D4B075E1BF}"/>
    <cellStyle name="Entrada 2 3 3" xfId="2058" xr:uid="{37C91124-3D5B-428F-8BE2-2B26A869F3DF}"/>
    <cellStyle name="Entrada 2 3 3 2" xfId="6427" xr:uid="{6FA5D024-D1D1-4A19-A726-44A05525FBEE}"/>
    <cellStyle name="Entrada 2 3 3 2 2" xfId="15079" xr:uid="{B3253E8C-281B-468D-B626-A66444AA886B}"/>
    <cellStyle name="Entrada 2 3 3 3" xfId="6297" xr:uid="{F3306E91-A05A-42F4-B108-B6424D5ED0B4}"/>
    <cellStyle name="Entrada 2 3 3 3 2" xfId="14949" xr:uid="{2F2D4B0F-9130-4CA4-8C0D-35A4E993F528}"/>
    <cellStyle name="Entrada 2 3 3 4" xfId="6365" xr:uid="{92F374B3-5F0B-4F72-8D5A-044F6087E2D4}"/>
    <cellStyle name="Entrada 2 3 3 4 2" xfId="15017" xr:uid="{FBAE6CF5-55C0-4611-AD94-DCA1F08FBABD}"/>
    <cellStyle name="Entrada 2 3 3 4 2 2" xfId="34951" xr:uid="{F5A3A2FA-D06E-449E-81FD-FD2E3DA69D47}"/>
    <cellStyle name="Entrada 2 3 3 4 2 3" xfId="27491" xr:uid="{399DDC21-477D-4573-8E82-893F5F299825}"/>
    <cellStyle name="Entrada 2 3 3 4 3" xfId="32560" xr:uid="{6D3A7C58-5A64-4C02-A493-8FDC780ED0B7}"/>
    <cellStyle name="Entrada 2 3 3 4 4" xfId="25143" xr:uid="{8FDDB486-BAD6-41E2-B4F2-DBDB29CFC5F5}"/>
    <cellStyle name="Entrada 2 3 3 5" xfId="5471" xr:uid="{1E8575B6-ACB4-4859-8EF9-5FD76DC0B08A}"/>
    <cellStyle name="Entrada 2 3 3 5 2" xfId="14130" xr:uid="{B07FF648-5277-4D28-951D-B347F35278CB}"/>
    <cellStyle name="Entrada 2 3 3 6" xfId="7677" xr:uid="{C8D7F979-125D-4D17-BA0D-092560E477DE}"/>
    <cellStyle name="Entrada 2 3 3 6 2" xfId="16315" xr:uid="{CF14BCED-A5C2-4A67-A54D-30E1138A3D69}"/>
    <cellStyle name="Entrada 2 3 3 7" xfId="10374" xr:uid="{50C2D46E-0DA9-4D61-80EE-0F5DC55702A7}"/>
    <cellStyle name="Entrada 2 3 3 7 2" xfId="19001" xr:uid="{F147B886-3B01-4F14-9080-F496CCCDC147}"/>
    <cellStyle name="Entrada 2 3 3 8" xfId="5108" xr:uid="{8208B71B-0AB8-4783-99C5-8A190C5E2EEF}"/>
    <cellStyle name="Entrada 2 3 3 8 2" xfId="13767" xr:uid="{918D2E9F-E474-476F-870E-E5043C1F3CBB}"/>
    <cellStyle name="Entrada 2 3 4" xfId="2059" xr:uid="{DEF67E4D-80FE-4EB6-93D2-D006935440D3}"/>
    <cellStyle name="Entrada 2 3 4 2" xfId="6428" xr:uid="{E6932690-B78D-4996-B8D1-32AD89C59F0D}"/>
    <cellStyle name="Entrada 2 3 4 2 2" xfId="15080" xr:uid="{294E66C9-C535-4F2D-ADDE-64AB6BB15502}"/>
    <cellStyle name="Entrada 2 3 4 3" xfId="4712" xr:uid="{A39689A0-AABE-46B8-98FC-2332EEA027EE}"/>
    <cellStyle name="Entrada 2 3 4 3 2" xfId="13373" xr:uid="{957D95FB-765E-4A2B-9FC5-E6F985F3BFF4}"/>
    <cellStyle name="Entrada 2 3 4 4" xfId="8189" xr:uid="{A20AD119-6E4F-4844-BEB5-98734DB896A6}"/>
    <cellStyle name="Entrada 2 3 4 4 2" xfId="16827" xr:uid="{8C41CD45-17BA-4C66-BFE2-FAC50CA68983}"/>
    <cellStyle name="Entrada 2 3 4 4 2 2" xfId="35628" xr:uid="{0C0DF927-2546-447D-AE55-287F8FE7647E}"/>
    <cellStyle name="Entrada 2 3 4 4 2 3" xfId="28161" xr:uid="{ED3096B7-230C-4F46-8884-98C74AC6135E}"/>
    <cellStyle name="Entrada 2 3 4 4 3" xfId="33239" xr:uid="{55D25892-B0D5-4217-B149-2E03189BCD0F}"/>
    <cellStyle name="Entrada 2 3 4 4 4" xfId="25813" xr:uid="{1F9CDF66-4323-4B50-8922-46D5202B35B6}"/>
    <cellStyle name="Entrada 2 3 4 5" xfId="7480" xr:uid="{7F674C04-F8F2-4AA3-9369-8111DB863726}"/>
    <cellStyle name="Entrada 2 3 4 5 2" xfId="16120" xr:uid="{305FC0DC-D6AB-41D0-A6E2-25B7FD6D6CFC}"/>
    <cellStyle name="Entrada 2 3 4 6" xfId="10533" xr:uid="{28579951-64E6-428D-B520-790592922200}"/>
    <cellStyle name="Entrada 2 3 4 6 2" xfId="19160" xr:uid="{1B10E08D-BF43-439F-8DA4-617E2C9500AC}"/>
    <cellStyle name="Entrada 2 3 4 7" xfId="9028" xr:uid="{DE8C8A4B-F6CC-4242-833D-80870358BE66}"/>
    <cellStyle name="Entrada 2 3 4 7 2" xfId="17656" xr:uid="{AB133D1B-C02C-4DFD-937D-8E0E66E8A20A}"/>
    <cellStyle name="Entrada 2 3 4 8" xfId="8017" xr:uid="{7BEFBCB3-04AC-49BC-AFCB-FF7A9E4F2CAE}"/>
    <cellStyle name="Entrada 2 3 4 8 2" xfId="16655" xr:uid="{D659D6E7-F86A-47CE-97A7-F72CDC80A65F}"/>
    <cellStyle name="Entrada 2 3 5" xfId="2060" xr:uid="{AD853ABD-00F5-402E-AF22-72495F8832D7}"/>
    <cellStyle name="Entrada 2 3 5 2" xfId="6429" xr:uid="{7D2298AA-6DD6-44A1-9B0D-FE3BE1497B41}"/>
    <cellStyle name="Entrada 2 3 5 2 2" xfId="15081" xr:uid="{A7FD4855-96B6-4250-A3CB-63FB83826CFD}"/>
    <cellStyle name="Entrada 2 3 5 3" xfId="6296" xr:uid="{6AD301BA-C933-4CA1-913C-C8792A0082B2}"/>
    <cellStyle name="Entrada 2 3 5 3 2" xfId="14948" xr:uid="{6EAEC1CF-D1FF-4EEA-A526-6FCE94481276}"/>
    <cellStyle name="Entrada 2 3 5 4" xfId="6366" xr:uid="{B7DFBEE9-FBF5-4B73-A532-186F6084FE57}"/>
    <cellStyle name="Entrada 2 3 5 4 2" xfId="15018" xr:uid="{605DB027-5194-4B32-A9BA-F3229C691A59}"/>
    <cellStyle name="Entrada 2 3 5 4 2 2" xfId="34952" xr:uid="{009A9BBB-748E-41D0-90BF-AAD74EEC9DCC}"/>
    <cellStyle name="Entrada 2 3 5 4 2 3" xfId="27492" xr:uid="{498289DA-5C58-4328-84B8-7C5A69497038}"/>
    <cellStyle name="Entrada 2 3 5 4 3" xfId="32561" xr:uid="{A57C4267-5205-44C8-AC32-500F779CE612}"/>
    <cellStyle name="Entrada 2 3 5 4 4" xfId="25144" xr:uid="{8DD79B72-B843-4421-8F99-DC522B5276D0}"/>
    <cellStyle name="Entrada 2 3 5 5" xfId="7479" xr:uid="{18BD92C8-3609-4804-9B57-AD649EF60D1B}"/>
    <cellStyle name="Entrada 2 3 5 5 2" xfId="16119" xr:uid="{9A379B91-A431-467B-9AD0-C0AEFC9B6797}"/>
    <cellStyle name="Entrada 2 3 5 6" xfId="5049" xr:uid="{F2D7ACBA-0A6D-44E2-8C9A-A19E244BF8EF}"/>
    <cellStyle name="Entrada 2 3 5 6 2" xfId="13708" xr:uid="{6873E708-AACE-4A69-8E32-816E5D3737FB}"/>
    <cellStyle name="Entrada 2 3 5 7" xfId="10153" xr:uid="{DF49C993-AD34-4F13-8CE1-91B0ACC086DB}"/>
    <cellStyle name="Entrada 2 3 5 7 2" xfId="18780" xr:uid="{FE8F1C39-51A0-4397-996F-3CA197F586D3}"/>
    <cellStyle name="Entrada 2 3 5 8" xfId="12487" xr:uid="{8A2F9611-746C-4204-8242-A95BAD179F17}"/>
    <cellStyle name="Entrada 2 3 5 8 2" xfId="21111" xr:uid="{479D86AA-CBCD-42A1-9693-1915BEE32DBB}"/>
    <cellStyle name="Entrada 2 3 6" xfId="2061" xr:uid="{8690451E-3E4F-478E-AE2D-27F1887F2673}"/>
    <cellStyle name="Entrada 2 3 6 2" xfId="6430" xr:uid="{12FC4F64-F806-4263-A618-F350F6DF7BDD}"/>
    <cellStyle name="Entrada 2 3 6 2 2" xfId="15082" xr:uid="{384D11A7-E674-443E-B481-D45DE4815905}"/>
    <cellStyle name="Entrada 2 3 6 3" xfId="6295" xr:uid="{65144943-E112-43BD-B9B7-C4499660B209}"/>
    <cellStyle name="Entrada 2 3 6 3 2" xfId="14947" xr:uid="{755DFB5C-A59F-471B-A9C6-5569A16F7EB0}"/>
    <cellStyle name="Entrada 2 3 6 4" xfId="6367" xr:uid="{93A05E5E-B642-4F10-B441-3632ED68A47D}"/>
    <cellStyle name="Entrada 2 3 6 4 2" xfId="15019" xr:uid="{6BC4C3CE-E9D5-471B-822B-585F888EBCFC}"/>
    <cellStyle name="Entrada 2 3 6 4 2 2" xfId="34953" xr:uid="{1AC3D0E2-ADEF-450E-A3E1-AEEC94522E45}"/>
    <cellStyle name="Entrada 2 3 6 4 2 3" xfId="27493" xr:uid="{068E624D-5ADB-43B6-9CB2-6533AE6F4B0D}"/>
    <cellStyle name="Entrada 2 3 6 4 3" xfId="32562" xr:uid="{4DC6D258-467A-4EC6-BAA2-6456B04DF286}"/>
    <cellStyle name="Entrada 2 3 6 4 4" xfId="25145" xr:uid="{CC61838A-1D69-47BB-ACC2-8EE69E43F904}"/>
    <cellStyle name="Entrada 2 3 6 5" xfId="5470" xr:uid="{17758873-F1BD-4DAF-AC16-3AA66F360785}"/>
    <cellStyle name="Entrada 2 3 6 5 2" xfId="14129" xr:uid="{19A82133-46B2-45FE-ADDE-F2AAB38E0CD4}"/>
    <cellStyle name="Entrada 2 3 6 6" xfId="5498" xr:uid="{A0B8CF83-BC09-42DA-9257-9315C9A85E7F}"/>
    <cellStyle name="Entrada 2 3 6 6 2" xfId="14157" xr:uid="{3C75FA10-78F3-47D9-ADE7-79F89FB6C433}"/>
    <cellStyle name="Entrada 2 3 6 7" xfId="10376" xr:uid="{AEA8BF7F-BCE6-4BD2-96B6-294497C89EDD}"/>
    <cellStyle name="Entrada 2 3 6 7 2" xfId="19003" xr:uid="{95E73555-7C40-4535-93D3-B46971FA2A8B}"/>
    <cellStyle name="Entrada 2 3 6 8" xfId="10174" xr:uid="{2EFBEEBA-16B8-4078-8589-11781154F815}"/>
    <cellStyle name="Entrada 2 3 6 8 2" xfId="18801" xr:uid="{9ADB7517-EAED-48E4-920E-BD251EDD7962}"/>
    <cellStyle name="Entrada 2 3 7" xfId="2062" xr:uid="{8D8DDB6B-CA47-4BCE-8409-E7A5B91703B7}"/>
    <cellStyle name="Entrada 2 3 7 2" xfId="6431" xr:uid="{46C684D2-7D78-4777-AD32-F58DA1BC0E82}"/>
    <cellStyle name="Entrada 2 3 7 2 2" xfId="15083" xr:uid="{91DE7F99-AE9B-46B1-AC78-D4CEE018E69A}"/>
    <cellStyle name="Entrada 2 3 7 3" xfId="4711" xr:uid="{D43225AE-1608-4454-BA51-51F993D74033}"/>
    <cellStyle name="Entrada 2 3 7 3 2" xfId="13372" xr:uid="{8BE54AAB-5F66-4198-80DB-F1CCA68C1C5A}"/>
    <cellStyle name="Entrada 2 3 7 4" xfId="5325" xr:uid="{345C0FBC-8888-4C7C-B9F8-947904B59505}"/>
    <cellStyle name="Entrada 2 3 7 4 2" xfId="13984" xr:uid="{28DDB092-1AC6-484D-AAB1-E9296C639F0D}"/>
    <cellStyle name="Entrada 2 3 7 4 2 2" xfId="34562" xr:uid="{A3D1C89B-9247-4D51-9A87-54926F51B354}"/>
    <cellStyle name="Entrada 2 3 7 4 2 3" xfId="27105" xr:uid="{0EA15D31-3E66-4897-99D6-7D04362FE1CD}"/>
    <cellStyle name="Entrada 2 3 7 4 3" xfId="32171" xr:uid="{C5262265-9AAC-4884-B352-5F598BC7797A}"/>
    <cellStyle name="Entrada 2 3 7 4 4" xfId="24757" xr:uid="{E8CCBACE-7B51-4979-AE4A-B1D8E28711AB}"/>
    <cellStyle name="Entrada 2 3 7 5" xfId="5009" xr:uid="{235088EE-3A21-485C-A561-A83A9CF90C01}"/>
    <cellStyle name="Entrada 2 3 7 5 2" xfId="13668" xr:uid="{585CAE63-F6E4-438D-83E0-AF413F624B67}"/>
    <cellStyle name="Entrada 2 3 7 6" xfId="10534" xr:uid="{65891FB9-7091-4B52-84F7-76436C90E8BF}"/>
    <cellStyle name="Entrada 2 3 7 6 2" xfId="19161" xr:uid="{16306E92-BD78-4EFB-87E4-5A6ABB5F57C9}"/>
    <cellStyle name="Entrada 2 3 7 7" xfId="10377" xr:uid="{58300DB0-6C84-4917-8EBD-9332A9F3FFFB}"/>
    <cellStyle name="Entrada 2 3 7 7 2" xfId="19004" xr:uid="{50B4553A-796E-40E5-95D0-B49EC39484B7}"/>
    <cellStyle name="Entrada 2 3 7 8" xfId="10350" xr:uid="{A62E83F2-E0C1-494F-AA95-9746E141156C}"/>
    <cellStyle name="Entrada 2 3 7 8 2" xfId="18977" xr:uid="{0FC99BBF-E7AA-474E-9860-D9BE2B031B67}"/>
    <cellStyle name="Entrada 2 3 8" xfId="6420" xr:uid="{51228125-1E53-46C4-8A30-14F97E4DE514}"/>
    <cellStyle name="Entrada 2 3 8 2" xfId="15072" xr:uid="{0CA4D77B-EEF4-46D7-B94D-4DB8C4A806B9}"/>
    <cellStyle name="Entrada 2 3 9" xfId="4714" xr:uid="{91396A1B-D19E-4797-A302-9CE3A30D8583}"/>
    <cellStyle name="Entrada 2 3 9 2" xfId="13375" xr:uid="{41E3BF0F-ED6D-4EFD-A589-97FF90C83588}"/>
    <cellStyle name="Entrada 2 4" xfId="2063" xr:uid="{947DD7E4-1263-4526-B57D-20FB7200DBBA}"/>
    <cellStyle name="Entrada 2 4 10" xfId="6294" xr:uid="{3D3EABC1-303F-4520-A8E9-1CB5A2DDFF0F}"/>
    <cellStyle name="Entrada 2 4 10 2" xfId="14946" xr:uid="{8D671C80-7DA7-4C15-ADEE-EEC34C61061E}"/>
    <cellStyle name="Entrada 2 4 11" xfId="6368" xr:uid="{9605820F-2293-4CA0-A2B9-7BFD19B8C055}"/>
    <cellStyle name="Entrada 2 4 11 2" xfId="15020" xr:uid="{0DE3366B-BE6D-4BE7-8B99-324D29A49847}"/>
    <cellStyle name="Entrada 2 4 11 2 2" xfId="34954" xr:uid="{4840AC1A-9465-45BA-8395-6C1D53A77447}"/>
    <cellStyle name="Entrada 2 4 11 2 3" xfId="27494" xr:uid="{F90EE518-8E7D-4D0C-B4FF-24F7D56F81A5}"/>
    <cellStyle name="Entrada 2 4 11 3" xfId="32563" xr:uid="{01684474-B3D8-4CD4-84B3-F76F16349D63}"/>
    <cellStyle name="Entrada 2 4 11 4" xfId="25146" xr:uid="{1C65CBD3-8614-4E94-88FE-01159FD34993}"/>
    <cellStyle name="Entrada 2 4 12" xfId="7478" xr:uid="{63C370FB-AC25-4A39-A555-2A27BC46B7E1}"/>
    <cellStyle name="Entrada 2 4 12 2" xfId="16118" xr:uid="{A720AEE4-C004-429E-AF14-6B9BFCF82ED4}"/>
    <cellStyle name="Entrada 2 4 13" xfId="7678" xr:uid="{DA0E0495-4DE1-49AE-A976-B7C1F0A36272}"/>
    <cellStyle name="Entrada 2 4 13 2" xfId="16316" xr:uid="{E75494B0-95AE-4AE1-BB23-F1D943ACCCD5}"/>
    <cellStyle name="Entrada 2 4 14" xfId="10152" xr:uid="{4E516D5C-F9A3-4F3C-9CEC-A913A339154D}"/>
    <cellStyle name="Entrada 2 4 14 2" xfId="18779" xr:uid="{D94DFC68-990A-4F4F-AE7E-B50508A7BCC2}"/>
    <cellStyle name="Entrada 2 4 15" xfId="12488" xr:uid="{694B92FC-BA8B-40FF-945C-456D8012F85E}"/>
    <cellStyle name="Entrada 2 4 15 2" xfId="21112" xr:uid="{ABDE55E6-ECAE-470C-AE4F-DB67318C41C1}"/>
    <cellStyle name="Entrada 2 4 2" xfId="2064" xr:uid="{6495F86C-88DF-4871-B9A9-858B55BA52C2}"/>
    <cellStyle name="Entrada 2 4 2 2" xfId="6433" xr:uid="{5621E9F3-D763-4345-A051-4DAB7E633346}"/>
    <cellStyle name="Entrada 2 4 2 2 2" xfId="15085" xr:uid="{153B485A-365C-4E36-83E6-EAFD64DA798E}"/>
    <cellStyle name="Entrada 2 4 2 3" xfId="6293" xr:uid="{EFDDA57C-19B7-4E9B-A454-1D3B4C0639EB}"/>
    <cellStyle name="Entrada 2 4 2 3 2" xfId="14945" xr:uid="{7DDD63D9-90D7-43F4-9428-BC66F705759D}"/>
    <cellStyle name="Entrada 2 4 2 4" xfId="6369" xr:uid="{F578794E-7CB7-43C2-8FB5-728041827813}"/>
    <cellStyle name="Entrada 2 4 2 4 2" xfId="15021" xr:uid="{9AA32E3D-2BF7-4DD2-8F0A-AADF4D5A48AF}"/>
    <cellStyle name="Entrada 2 4 2 4 2 2" xfId="34955" xr:uid="{3042A599-A2F2-4CB3-BAB9-4CFD92CB944D}"/>
    <cellStyle name="Entrada 2 4 2 4 2 3" xfId="27495" xr:uid="{4D61B363-ED5E-465F-8C06-6DCCF0569038}"/>
    <cellStyle name="Entrada 2 4 2 4 3" xfId="32564" xr:uid="{7168E5AA-84DF-4FCE-AF80-DFFD8990D293}"/>
    <cellStyle name="Entrada 2 4 2 4 4" xfId="25147" xr:uid="{E631302A-2711-46AA-805E-8900D20BBC98}"/>
    <cellStyle name="Entrada 2 4 2 5" xfId="5469" xr:uid="{50B041DE-F8A5-4594-821A-76FBE031E2C0}"/>
    <cellStyle name="Entrada 2 4 2 5 2" xfId="14128" xr:uid="{26B054B2-6C6E-40F2-97A0-F5CF465901DD}"/>
    <cellStyle name="Entrada 2 4 2 6" xfId="7679" xr:uid="{CFF4D447-B21C-4B65-BB8B-10D9760804E0}"/>
    <cellStyle name="Entrada 2 4 2 6 2" xfId="16317" xr:uid="{BB662565-3EB8-4DFE-BB09-93D40C1F9E53}"/>
    <cellStyle name="Entrada 2 4 2 7" xfId="9027" xr:uid="{EA0253CA-D845-48F3-8078-93D34B782E94}"/>
    <cellStyle name="Entrada 2 4 2 7 2" xfId="17655" xr:uid="{C04E0C61-D9AF-452A-9408-35DEF77D4E90}"/>
    <cellStyle name="Entrada 2 4 2 8" xfId="8640" xr:uid="{383429F5-D5D3-44BA-9EED-25841179D5EE}"/>
    <cellStyle name="Entrada 2 4 2 8 2" xfId="17268" xr:uid="{1AD1D812-2B4F-446D-AEF4-9320360E2E62}"/>
    <cellStyle name="Entrada 2 4 3" xfId="2065" xr:uid="{10CD8AD3-C092-47E9-9838-2E9066659692}"/>
    <cellStyle name="Entrada 2 4 3 2" xfId="6434" xr:uid="{FA0A70EB-1B5B-4EF0-874D-CC6FB612DE16}"/>
    <cellStyle name="Entrada 2 4 3 2 2" xfId="15086" xr:uid="{EB58AF75-006E-4E93-BAFA-C54CDCF079A6}"/>
    <cellStyle name="Entrada 2 4 3 3" xfId="4710" xr:uid="{D441BB9B-96B5-424A-AE09-9AF30DECE9F3}"/>
    <cellStyle name="Entrada 2 4 3 3 2" xfId="13371" xr:uid="{038412FE-F48B-46EA-BA0F-76422DC4FEE8}"/>
    <cellStyle name="Entrada 2 4 3 4" xfId="8190" xr:uid="{69B00A1F-129C-48F5-ABAD-C1338961BED3}"/>
    <cellStyle name="Entrada 2 4 3 4 2" xfId="16828" xr:uid="{BD7F1FBB-E2A9-4F14-8C52-2EC4EC545E7A}"/>
    <cellStyle name="Entrada 2 4 3 4 2 2" xfId="35629" xr:uid="{468C33B3-E3AD-494A-8FC2-0D1317DC1B9B}"/>
    <cellStyle name="Entrada 2 4 3 4 2 3" xfId="28162" xr:uid="{308858F9-6166-4CEB-AE55-EEFC09427229}"/>
    <cellStyle name="Entrada 2 4 3 4 3" xfId="33240" xr:uid="{441F74D8-F370-4419-BAE5-6F6508F4E0C4}"/>
    <cellStyle name="Entrada 2 4 3 4 4" xfId="25814" xr:uid="{E0D26738-9F98-47B6-8FAA-CE9F26251A20}"/>
    <cellStyle name="Entrada 2 4 3 5" xfId="7477" xr:uid="{F4FBAE2F-250F-4FB1-B4DF-3F5D1B679848}"/>
    <cellStyle name="Entrada 2 4 3 5 2" xfId="16117" xr:uid="{58C208D0-1D5A-4CE4-A28F-8A10CDB04FE0}"/>
    <cellStyle name="Entrada 2 4 3 6" xfId="10535" xr:uid="{32C506C6-F0EB-4153-95B0-706D100040D2}"/>
    <cellStyle name="Entrada 2 4 3 6 2" xfId="19162" xr:uid="{C095B909-EC87-4049-8B62-4975ED281E5A}"/>
    <cellStyle name="Entrada 2 4 3 7" xfId="10378" xr:uid="{BAD60C8E-B25B-40F8-9311-484DD456EF66}"/>
    <cellStyle name="Entrada 2 4 3 7 2" xfId="19005" xr:uid="{B0F9FC90-3587-4F0A-BF66-9A9E9772B076}"/>
    <cellStyle name="Entrada 2 4 3 8" xfId="10175" xr:uid="{72DFA40E-76F4-46E3-95A5-6B7EB59A95D8}"/>
    <cellStyle name="Entrada 2 4 3 8 2" xfId="18802" xr:uid="{FCE0CC38-DF0A-4A13-AD5B-147E62C0F10E}"/>
    <cellStyle name="Entrada 2 4 4" xfId="2066" xr:uid="{885C85B3-357A-42FC-A501-A7129758D597}"/>
    <cellStyle name="Entrada 2 4 4 2" xfId="6435" xr:uid="{CF24A16F-0616-48F7-86F1-C79C71623811}"/>
    <cellStyle name="Entrada 2 4 4 2 2" xfId="15087" xr:uid="{99667F60-366F-45E7-ABFC-E3B1A357BFB4}"/>
    <cellStyle name="Entrada 2 4 4 3" xfId="6292" xr:uid="{81C524D5-9543-4383-88D1-DCAAA627859D}"/>
    <cellStyle name="Entrada 2 4 4 3 2" xfId="14944" xr:uid="{1E0E661E-D856-4B07-B4A3-4889B0639674}"/>
    <cellStyle name="Entrada 2 4 4 4" xfId="4741" xr:uid="{6AD5855A-0EFE-4825-8CAB-42DED16AC2DE}"/>
    <cellStyle name="Entrada 2 4 4 4 2" xfId="13402" xr:uid="{A80EFF09-9A8A-4326-B70E-9872E32C9CAD}"/>
    <cellStyle name="Entrada 2 4 4 4 2 2" xfId="34326" xr:uid="{D5B79936-D89A-465F-9C9C-19E566696612}"/>
    <cellStyle name="Entrada 2 4 4 4 2 3" xfId="26871" xr:uid="{E21DF5C3-4560-47B7-9578-DC4C074861B0}"/>
    <cellStyle name="Entrada 2 4 4 4 3" xfId="31937" xr:uid="{DB244F8C-A9A0-4681-A47F-E22F8311629C}"/>
    <cellStyle name="Entrada 2 4 4 4 4" xfId="24523" xr:uid="{CF09D06F-2C4C-4C1C-9DB0-5CC452BCEBD9}"/>
    <cellStyle name="Entrada 2 4 4 5" xfId="5008" xr:uid="{6CEA5365-61A0-4143-A614-70429DCB0B42}"/>
    <cellStyle name="Entrada 2 4 4 5 2" xfId="13667" xr:uid="{F16421EF-E904-4555-AEC0-EE1211E415CB}"/>
    <cellStyle name="Entrada 2 4 4 6" xfId="5050" xr:uid="{ACE38DFB-8398-4BCB-A5D6-2B7C2802A939}"/>
    <cellStyle name="Entrada 2 4 4 6 2" xfId="13709" xr:uid="{490EC5DC-A717-40C5-B54C-03B5E985753E}"/>
    <cellStyle name="Entrada 2 4 4 7" xfId="10151" xr:uid="{B2087BF0-6156-4EA9-91D5-912CA5A2F094}"/>
    <cellStyle name="Entrada 2 4 4 7 2" xfId="18778" xr:uid="{5C3EE44D-7920-4032-94FD-BEE56DD72D82}"/>
    <cellStyle name="Entrada 2 4 4 8" xfId="12489" xr:uid="{7374545A-B39A-4A6F-B8AB-C4AAD477CA20}"/>
    <cellStyle name="Entrada 2 4 4 8 2" xfId="21113" xr:uid="{73E40AEF-B924-4E39-8FD1-C76D6E9390C2}"/>
    <cellStyle name="Entrada 2 4 5" xfId="2067" xr:uid="{FEC5E55A-5007-496C-BE49-3EAC6BBD891C}"/>
    <cellStyle name="Entrada 2 4 5 2" xfId="6436" xr:uid="{4D363848-9372-43FD-91B8-9307076321A9}"/>
    <cellStyle name="Entrada 2 4 5 2 2" xfId="15088" xr:uid="{77B4CD9B-0DBB-4B1F-81FC-64932AE88760}"/>
    <cellStyle name="Entrada 2 4 5 3" xfId="6291" xr:uid="{451702D7-1BBD-4542-97F8-CEA8FFE1494E}"/>
    <cellStyle name="Entrada 2 4 5 3 2" xfId="14943" xr:uid="{AADFCDF9-BCF2-4021-8751-D3D9588879E6}"/>
    <cellStyle name="Entrada 2 4 5 4" xfId="4742" xr:uid="{D463CBC3-682B-4F6F-A35A-A280D7650A5F}"/>
    <cellStyle name="Entrada 2 4 5 4 2" xfId="13403" xr:uid="{5C577687-A689-45A6-BC60-2DFEC01E34F8}"/>
    <cellStyle name="Entrada 2 4 5 4 2 2" xfId="34327" xr:uid="{0706B60F-E415-4A6B-B9AE-C593A921D52E}"/>
    <cellStyle name="Entrada 2 4 5 4 2 3" xfId="26872" xr:uid="{62B423A4-FF69-4DC9-8B37-8BACCCAD1639}"/>
    <cellStyle name="Entrada 2 4 5 4 3" xfId="31938" xr:uid="{6B791D7D-057D-4C5F-9417-A67AE94A719B}"/>
    <cellStyle name="Entrada 2 4 5 4 4" xfId="24524" xr:uid="{A107F31C-67B0-4494-A24A-0A20A46C1C82}"/>
    <cellStyle name="Entrada 2 4 5 5" xfId="5468" xr:uid="{C50748AC-C15E-4377-BAF2-FDF290CC0778}"/>
    <cellStyle name="Entrada 2 4 5 5 2" xfId="14127" xr:uid="{F86C3D6A-BA45-452E-B703-554A54DDD16C}"/>
    <cellStyle name="Entrada 2 4 5 6" xfId="7680" xr:uid="{79F77195-3C69-4678-B997-3B79DAF6CAF0}"/>
    <cellStyle name="Entrada 2 4 5 6 2" xfId="16318" xr:uid="{B6E99017-00CA-4049-A6BF-5EEB992F3D82}"/>
    <cellStyle name="Entrada 2 4 5 7" xfId="10379" xr:uid="{91676BD2-CE97-4477-8196-033666779934}"/>
    <cellStyle name="Entrada 2 4 5 7 2" xfId="19006" xr:uid="{55A1CBFD-622C-477D-8A0A-0FB4FF1CC7E4}"/>
    <cellStyle name="Entrada 2 4 5 8" xfId="5109" xr:uid="{34D48296-8EEB-4E52-B84F-0590E9222194}"/>
    <cellStyle name="Entrada 2 4 5 8 2" xfId="13768" xr:uid="{AAF5B752-83CD-4C8B-A765-B3136E754FDE}"/>
    <cellStyle name="Entrada 2 4 6" xfId="2068" xr:uid="{519B1260-9E48-451A-8D0A-501ED811315C}"/>
    <cellStyle name="Entrada 2 4 6 2" xfId="6437" xr:uid="{D0FDA1B1-144B-450F-A406-9AB856540CF2}"/>
    <cellStyle name="Entrada 2 4 6 2 2" xfId="15089" xr:uid="{0225871E-509D-409A-BBB1-2A7EEC76D7AF}"/>
    <cellStyle name="Entrada 2 4 6 3" xfId="4709" xr:uid="{54E6D5A8-4508-44CA-8679-CFB5BFB4A37D}"/>
    <cellStyle name="Entrada 2 4 6 3 2" xfId="13370" xr:uid="{7265E373-2C07-4F42-AE0D-A865CBF9740A}"/>
    <cellStyle name="Entrada 2 4 6 4" xfId="8191" xr:uid="{0FE9578A-D668-4424-974F-1D5C94532D54}"/>
    <cellStyle name="Entrada 2 4 6 4 2" xfId="16829" xr:uid="{B7264780-6C4B-4099-85BD-7D57180115B6}"/>
    <cellStyle name="Entrada 2 4 6 4 2 2" xfId="35630" xr:uid="{0B58FF0D-9EF7-42F6-AFD6-FC17FB571AE6}"/>
    <cellStyle name="Entrada 2 4 6 4 2 3" xfId="28163" xr:uid="{E6597540-B9ED-46FF-864B-0C3716D718BE}"/>
    <cellStyle name="Entrada 2 4 6 4 3" xfId="33241" xr:uid="{5B0447EA-752A-4660-A032-A8E1C5D07FBF}"/>
    <cellStyle name="Entrada 2 4 6 4 4" xfId="25815" xr:uid="{5BDE8516-D440-4EB3-B6D4-183DE34D3823}"/>
    <cellStyle name="Entrada 2 4 6 5" xfId="7476" xr:uid="{BF52F3C0-A5F3-4DF1-8F0F-38AA40F4286B}"/>
    <cellStyle name="Entrada 2 4 6 5 2" xfId="16116" xr:uid="{A3D0D9B1-EEB3-48C7-9836-0B5F6B66364F}"/>
    <cellStyle name="Entrada 2 4 6 6" xfId="10536" xr:uid="{D58CE967-7858-45CB-9CB7-EFADAEC52C37}"/>
    <cellStyle name="Entrada 2 4 6 6 2" xfId="19163" xr:uid="{FABE31E9-5D32-466C-9321-0331EF1FE409}"/>
    <cellStyle name="Entrada 2 4 6 7" xfId="5198" xr:uid="{4BF8E250-05B6-4F77-B36D-CCF80FFAF398}"/>
    <cellStyle name="Entrada 2 4 6 7 2" xfId="13857" xr:uid="{26405593-CC14-46CF-ADA3-A4241FCB1436}"/>
    <cellStyle name="Entrada 2 4 6 8" xfId="10349" xr:uid="{6C2ECB58-89A4-4C98-A944-E26EA492D7B2}"/>
    <cellStyle name="Entrada 2 4 6 8 2" xfId="18976" xr:uid="{64669B13-D0B6-4B7E-A4C7-4321CB377EBB}"/>
    <cellStyle name="Entrada 2 4 7" xfId="2069" xr:uid="{9CFAA20E-F0A5-4DD9-8372-92AD4B4764DC}"/>
    <cellStyle name="Entrada 2 4 7 2" xfId="6438" xr:uid="{446D0316-EEFD-4676-B404-F61A89CD1F7C}"/>
    <cellStyle name="Entrada 2 4 7 2 2" xfId="15090" xr:uid="{0DA1B717-49AD-4565-AFE9-29E6BF3BA3FE}"/>
    <cellStyle name="Entrada 2 4 7 3" xfId="6290" xr:uid="{20BB6DA1-977B-4A13-AA2B-D9CB2EBB554F}"/>
    <cellStyle name="Entrada 2 4 7 3 2" xfId="14942" xr:uid="{C2F0BCF6-1EBD-45AA-834C-8844ECC2231F}"/>
    <cellStyle name="Entrada 2 4 7 4" xfId="4743" xr:uid="{7348DB5A-05B9-42EF-971A-0CFB05BCB6F9}"/>
    <cellStyle name="Entrada 2 4 7 4 2" xfId="13404" xr:uid="{5FFA8FA5-80BF-4517-A5B4-A13FD0B75931}"/>
    <cellStyle name="Entrada 2 4 7 4 2 2" xfId="34328" xr:uid="{69E85CC0-939F-469A-A457-A6E26536F25F}"/>
    <cellStyle name="Entrada 2 4 7 4 2 3" xfId="26873" xr:uid="{178A8646-E141-4CF8-9755-EE8D10CE3DAD}"/>
    <cellStyle name="Entrada 2 4 7 4 3" xfId="31939" xr:uid="{AB4628BD-DC02-4B4D-AC47-A9C56435CB80}"/>
    <cellStyle name="Entrada 2 4 7 4 4" xfId="24525" xr:uid="{0CC25573-0102-41B2-A8D1-348444DF2D22}"/>
    <cellStyle name="Entrada 2 4 7 5" xfId="7475" xr:uid="{A4AD4FC3-4C8E-4976-930C-BB3EABE8CC73}"/>
    <cellStyle name="Entrada 2 4 7 5 2" xfId="16115" xr:uid="{493F132D-E628-45FC-8498-851B3E265C48}"/>
    <cellStyle name="Entrada 2 4 7 6" xfId="5499" xr:uid="{6DF369F4-36FF-450E-8AAA-4C1739B88337}"/>
    <cellStyle name="Entrada 2 4 7 6 2" xfId="14158" xr:uid="{4DC578C8-2E62-411A-A210-25B87F1B9A91}"/>
    <cellStyle name="Entrada 2 4 7 7" xfId="10150" xr:uid="{7AA43AB6-2F83-47FD-A0C0-57523D948A66}"/>
    <cellStyle name="Entrada 2 4 7 7 2" xfId="18777" xr:uid="{98ED3F5B-B6C9-4C73-87B8-5CDF63535F5D}"/>
    <cellStyle name="Entrada 2 4 7 8" xfId="12490" xr:uid="{B6FDD191-0AE0-456A-85BA-50B50F410C49}"/>
    <cellStyle name="Entrada 2 4 7 8 2" xfId="21114" xr:uid="{FB11E014-9C7F-4BCB-84D2-9846584E9256}"/>
    <cellStyle name="Entrada 2 4 8" xfId="2070" xr:uid="{D340F5BA-E9BD-42A5-B861-67B3876185AB}"/>
    <cellStyle name="Entrada 2 4 8 2" xfId="6439" xr:uid="{8F8099C1-6634-454A-A678-684ABCE44AB9}"/>
    <cellStyle name="Entrada 2 4 8 2 2" xfId="15091" xr:uid="{C579516C-854E-4BD3-A03F-6126F5441654}"/>
    <cellStyle name="Entrada 2 4 8 3" xfId="6289" xr:uid="{63C087EB-D96C-430D-8E4F-860DEC69E6B2}"/>
    <cellStyle name="Entrada 2 4 8 3 2" xfId="14941" xr:uid="{E3D5CB6B-A2C5-4FC6-BFA0-0D5A16D04AE4}"/>
    <cellStyle name="Entrada 2 4 8 4" xfId="6370" xr:uid="{1A10AA09-C206-485D-B378-2E95F5ACC330}"/>
    <cellStyle name="Entrada 2 4 8 4 2" xfId="15022" xr:uid="{CF189FEB-1231-4F20-A456-295F906D8895}"/>
    <cellStyle name="Entrada 2 4 8 4 2 2" xfId="34956" xr:uid="{77D383F7-05D6-47C7-9F17-2E6AD832C83C}"/>
    <cellStyle name="Entrada 2 4 8 4 2 3" xfId="27496" xr:uid="{FE1B7773-E02A-4DB0-9D1A-5CEB9DFEA53E}"/>
    <cellStyle name="Entrada 2 4 8 4 3" xfId="32565" xr:uid="{71D1315C-5205-468C-8250-32900FE7D91B}"/>
    <cellStyle name="Entrada 2 4 8 4 4" xfId="25148" xr:uid="{06E78C88-7839-42B1-ABEE-B036696466E8}"/>
    <cellStyle name="Entrada 2 4 8 5" xfId="5467" xr:uid="{121252D1-8BC8-4A1E-9F01-51E851328392}"/>
    <cellStyle name="Entrada 2 4 8 5 2" xfId="14126" xr:uid="{E6921B05-5F95-4322-A2D1-D423E18002A2}"/>
    <cellStyle name="Entrada 2 4 8 6" xfId="7681" xr:uid="{C2E16058-38BE-4456-9729-5DA2752652DF}"/>
    <cellStyle name="Entrada 2 4 8 6 2" xfId="16319" xr:uid="{DDCC6035-2516-4DF7-92DA-433DD80C6E1D}"/>
    <cellStyle name="Entrada 2 4 8 7" xfId="10380" xr:uid="{BCDC0760-6860-468B-B6E3-C1C2714BC750}"/>
    <cellStyle name="Entrada 2 4 8 7 2" xfId="19007" xr:uid="{67CF55AB-9928-40B7-AABD-8C07C7BCB74E}"/>
    <cellStyle name="Entrada 2 4 8 8" xfId="10176" xr:uid="{8D5ED2AE-C3BD-4A50-931E-D541CE39CE0A}"/>
    <cellStyle name="Entrada 2 4 8 8 2" xfId="18803" xr:uid="{F17A762C-3F8B-4B5E-A027-5AF0E3005C33}"/>
    <cellStyle name="Entrada 2 4 9" xfId="6432" xr:uid="{ABDCFC59-7AC7-4E99-A0E4-8B50408C4871}"/>
    <cellStyle name="Entrada 2 4 9 2" xfId="15084" xr:uid="{E588804B-52FE-440A-A512-92FE0A0A644B}"/>
    <cellStyle name="Entrada 2 5" xfId="2071" xr:uid="{A36B43C4-A771-4AFF-88ED-B8A002E7A096}"/>
    <cellStyle name="Entrada 2 5 2" xfId="6440" xr:uid="{66E4B4CC-F3C7-408C-BCBD-AA961DB91B73}"/>
    <cellStyle name="Entrada 2 5 2 2" xfId="15092" xr:uid="{9D33E1A1-AEB0-44E9-A470-78F32C90D8D0}"/>
    <cellStyle name="Entrada 2 5 3" xfId="4708" xr:uid="{0EE01595-47E8-4C4B-AC5D-0A122CA0C4A3}"/>
    <cellStyle name="Entrada 2 5 3 2" xfId="13369" xr:uid="{88C724A7-01D7-4D77-9014-59FC2A744F6C}"/>
    <cellStyle name="Entrada 2 5 4" xfId="5326" xr:uid="{87203653-0141-4032-894E-2F7B75C66345}"/>
    <cellStyle name="Entrada 2 5 4 2" xfId="13985" xr:uid="{414B79C8-9DB3-4B40-9FB9-05BEEBD12D87}"/>
    <cellStyle name="Entrada 2 5 4 2 2" xfId="34563" xr:uid="{A1557C42-DFC3-47B9-876F-AB5D313CCF4C}"/>
    <cellStyle name="Entrada 2 5 4 2 3" xfId="27106" xr:uid="{79E7E16F-3C05-4CCD-A861-9366A20449CB}"/>
    <cellStyle name="Entrada 2 5 4 3" xfId="32172" xr:uid="{415532F8-9595-4F37-A444-CD5C33453E1B}"/>
    <cellStyle name="Entrada 2 5 4 4" xfId="24758" xr:uid="{727FFC53-6CFC-44B3-982B-2F3C47063168}"/>
    <cellStyle name="Entrada 2 5 5" xfId="5007" xr:uid="{C2610263-8184-4DE2-A60B-1B4916038C81}"/>
    <cellStyle name="Entrada 2 5 5 2" xfId="13666" xr:uid="{649ACAE1-9176-4ADF-85AB-C5DB61E4798F}"/>
    <cellStyle name="Entrada 2 5 6" xfId="10537" xr:uid="{FF82498F-0B70-4B1F-A685-4A43B76D6804}"/>
    <cellStyle name="Entrada 2 5 6 2" xfId="19164" xr:uid="{FE3F43DB-28A8-416D-9C0D-8845F3495E5B}"/>
    <cellStyle name="Entrada 2 5 7" xfId="8577" xr:uid="{04B53882-123F-4D8C-8415-3B52A9A0F75F}"/>
    <cellStyle name="Entrada 2 5 7 2" xfId="17205" xr:uid="{A4379323-F254-4EB7-A00C-61B1C2213512}"/>
    <cellStyle name="Entrada 2 5 8" xfId="8641" xr:uid="{7B2640B1-BF95-4FF5-BE61-18433C969BA5}"/>
    <cellStyle name="Entrada 2 5 8 2" xfId="17269" xr:uid="{7E8F59EA-E9E0-47EC-BEFB-1BCAA4CDC660}"/>
    <cellStyle name="Entrada 2 6" xfId="2072" xr:uid="{7C524AB1-4E40-4AD2-BA3B-2855FEB914E0}"/>
    <cellStyle name="Entrada 2 6 2" xfId="6441" xr:uid="{D9C91287-6A95-44F4-8345-8070AE3987D7}"/>
    <cellStyle name="Entrada 2 6 2 2" xfId="15093" xr:uid="{44D84702-0DCE-4885-9843-09349939434C}"/>
    <cellStyle name="Entrada 2 6 3" xfId="6288" xr:uid="{B49DFF65-3197-4439-B14A-9F0FC042A577}"/>
    <cellStyle name="Entrada 2 6 3 2" xfId="14940" xr:uid="{B5F2E866-5E13-402D-A8AE-5BEF49C66557}"/>
    <cellStyle name="Entrada 2 6 4" xfId="6371" xr:uid="{D9EAE826-E77F-4D5B-ACCE-732EFA679562}"/>
    <cellStyle name="Entrada 2 6 4 2" xfId="15023" xr:uid="{22ACD0E4-06DB-4049-B4B2-CB7F42E00CAA}"/>
    <cellStyle name="Entrada 2 6 4 2 2" xfId="34957" xr:uid="{291C5210-6A3F-486E-8F61-9FBA0DF506A4}"/>
    <cellStyle name="Entrada 2 6 4 2 3" xfId="27497" xr:uid="{A912228B-F203-472D-AF93-3815ED90D018}"/>
    <cellStyle name="Entrada 2 6 4 3" xfId="32566" xr:uid="{F1A72902-1D5E-409C-B5FD-964EB07554BE}"/>
    <cellStyle name="Entrada 2 6 4 4" xfId="25149" xr:uid="{65139A9F-C9AB-4538-B244-EA727338DE2C}"/>
    <cellStyle name="Entrada 2 6 5" xfId="7474" xr:uid="{A3A54863-C193-4E36-9135-D1E04B39AE02}"/>
    <cellStyle name="Entrada 2 6 5 2" xfId="16114" xr:uid="{97D03FC6-9C87-4CC6-8657-75862854AD79}"/>
    <cellStyle name="Entrada 2 6 6" xfId="5051" xr:uid="{DA202762-EFED-4C2D-BCED-83680272C4E1}"/>
    <cellStyle name="Entrada 2 6 6 2" xfId="13710" xr:uid="{37B267E4-8B59-4E85-A1F5-22E0A4EB744A}"/>
    <cellStyle name="Entrada 2 6 7" xfId="10149" xr:uid="{270E9D55-1B0F-4984-82A3-20627B4BBA21}"/>
    <cellStyle name="Entrada 2 6 7 2" xfId="18776" xr:uid="{49D8EFA9-3185-440A-BCE3-9AD7FD590D03}"/>
    <cellStyle name="Entrada 2 6 8" xfId="12491" xr:uid="{92256762-93C0-422E-9B55-4779019A641F}"/>
    <cellStyle name="Entrada 2 6 8 2" xfId="21115" xr:uid="{A97FB153-1563-4A84-A96E-B7FDE8AC304E}"/>
    <cellStyle name="Entrada 2 7" xfId="2073" xr:uid="{A06239A6-E9B7-432B-B54B-C76D1ECA0BE9}"/>
    <cellStyle name="Entrada 2 7 2" xfId="6442" xr:uid="{6001B492-ADF8-4D58-AA8B-E2D3F52D8AA2}"/>
    <cellStyle name="Entrada 2 7 2 2" xfId="15094" xr:uid="{BE68D901-FC2D-4395-8AC6-F2F5FE4003CF}"/>
    <cellStyle name="Entrada 2 7 3" xfId="6287" xr:uid="{7304799A-0DF5-4EC1-B86B-3C7DABC159D6}"/>
    <cellStyle name="Entrada 2 7 3 2" xfId="14939" xr:uid="{A08C2E6D-F273-42D0-87BC-40F49FA4833C}"/>
    <cellStyle name="Entrada 2 7 4" xfId="4744" xr:uid="{6372B629-2A25-4211-98BC-183BF59DDC04}"/>
    <cellStyle name="Entrada 2 7 4 2" xfId="13405" xr:uid="{3496DE53-E0A2-4E4E-8559-28F9C035165B}"/>
    <cellStyle name="Entrada 2 7 4 2 2" xfId="34329" xr:uid="{81948AB8-E2FF-4F32-AED8-3D61D642A1C1}"/>
    <cellStyle name="Entrada 2 7 4 2 3" xfId="26874" xr:uid="{A1CBFD39-FA30-449F-B4ED-CAEE3990A453}"/>
    <cellStyle name="Entrada 2 7 4 3" xfId="31940" xr:uid="{84628339-998C-487E-A915-A888C5AD469C}"/>
    <cellStyle name="Entrada 2 7 4 4" xfId="24526" xr:uid="{5FB29711-3572-45A8-8B68-B24E4D3620DA}"/>
    <cellStyle name="Entrada 2 7 5" xfId="5466" xr:uid="{7D055E94-20AE-4575-B220-62AEA1BD1918}"/>
    <cellStyle name="Entrada 2 7 5 2" xfId="14125" xr:uid="{770D81DB-84CC-41B4-9BB7-20B3CFDC16BC}"/>
    <cellStyle name="Entrada 2 7 6" xfId="5500" xr:uid="{C62E3B51-350F-4D93-9F7D-F32DF3C39087}"/>
    <cellStyle name="Entrada 2 7 6 2" xfId="14159" xr:uid="{2E4E1FAD-333F-4D23-8E58-43CBCF1CC3BD}"/>
    <cellStyle name="Entrada 2 7 7" xfId="5247" xr:uid="{C01E5D61-B742-42A1-819B-6579E29FEB06}"/>
    <cellStyle name="Entrada 2 7 7 2" xfId="13906" xr:uid="{FD3BD16C-685A-417A-90A2-F170C0C1F14E}"/>
    <cellStyle name="Entrada 2 7 8" xfId="5235" xr:uid="{DA781C8E-E709-4997-AD55-67611A58A296}"/>
    <cellStyle name="Entrada 2 7 8 2" xfId="13894" xr:uid="{8BA778AB-CA6E-4D99-BE98-E4491E1B1827}"/>
    <cellStyle name="Entrada 2 8" xfId="2074" xr:uid="{7566A07B-D891-4269-BC95-3300B96CF0E2}"/>
    <cellStyle name="Entrada 2 8 2" xfId="6443" xr:uid="{1DA22861-7C29-4852-8900-094D8BB0E71B}"/>
    <cellStyle name="Entrada 2 8 2 2" xfId="15095" xr:uid="{9BA6E1F2-8B4B-4F01-B1DF-F7A010A11018}"/>
    <cellStyle name="Entrada 2 8 3" xfId="4707" xr:uid="{00E31215-F38F-43E1-8F6D-9CC04D11942F}"/>
    <cellStyle name="Entrada 2 8 3 2" xfId="13368" xr:uid="{75EB4079-DF7C-46E8-BA96-04C5725B4769}"/>
    <cellStyle name="Entrada 2 8 4" xfId="8192" xr:uid="{4FA22223-63AF-4001-9FE4-5E4347191625}"/>
    <cellStyle name="Entrada 2 8 4 2" xfId="16830" xr:uid="{7DC39C3B-D97E-4F9B-9778-4F44587631CF}"/>
    <cellStyle name="Entrada 2 8 4 2 2" xfId="35631" xr:uid="{5E5E0C88-9B62-43F4-97DF-EB261EAE91A6}"/>
    <cellStyle name="Entrada 2 8 4 2 3" xfId="28164" xr:uid="{EBEE73A3-9A0A-49E8-818E-FD2F7EF93808}"/>
    <cellStyle name="Entrada 2 8 4 3" xfId="33242" xr:uid="{6E369CE9-26E8-4EDD-B397-E04E410538B5}"/>
    <cellStyle name="Entrada 2 8 4 4" xfId="25816" xr:uid="{3649E2E8-C7FF-470D-AEB8-422C0CCA2434}"/>
    <cellStyle name="Entrada 2 8 5" xfId="7473" xr:uid="{A2F0FA29-6817-4270-B7A8-B9C629A921F3}"/>
    <cellStyle name="Entrada 2 8 5 2" xfId="16113" xr:uid="{423E86FA-EDF6-40ED-9D5C-551936AFD72F}"/>
    <cellStyle name="Entrada 2 8 6" xfId="10538" xr:uid="{E2BC4577-F877-4EBE-A405-4616972F5EDE}"/>
    <cellStyle name="Entrada 2 8 6 2" xfId="19165" xr:uid="{B0C8BAFA-3C1A-45E9-B093-ED9675730935}"/>
    <cellStyle name="Entrada 2 8 7" xfId="10381" xr:uid="{0661ED28-5C03-47F4-9633-C048B14B292B}"/>
    <cellStyle name="Entrada 2 8 7 2" xfId="19008" xr:uid="{5D47DDB8-A9B8-4159-BCF4-A9E6B295A6BA}"/>
    <cellStyle name="Entrada 2 8 8" xfId="10177" xr:uid="{931E5441-7ED0-4E19-BA83-2B235ED02E12}"/>
    <cellStyle name="Entrada 2 8 8 2" xfId="18804" xr:uid="{168EAFE6-17EC-44C0-B2C6-54DEE496570E}"/>
    <cellStyle name="Entrada 2 9" xfId="2075" xr:uid="{FC7BF060-45C9-40EE-A6B9-9F1623FDD8F2}"/>
    <cellStyle name="Entrada 2 9 2" xfId="6444" xr:uid="{3B792115-EF23-4867-A40B-27116A4568D7}"/>
    <cellStyle name="Entrada 2 9 2 2" xfId="15096" xr:uid="{82FDE141-8CF8-44E7-A8D3-0DA7CC44105F}"/>
    <cellStyle name="Entrada 2 9 3" xfId="6286" xr:uid="{56C4B4CD-1022-45DD-BECC-7B4CB621E74D}"/>
    <cellStyle name="Entrada 2 9 3 2" xfId="14938" xr:uid="{2F8FC9FB-0A42-4E70-99F1-9EA4FD8AA5F3}"/>
    <cellStyle name="Entrada 2 9 4" xfId="6372" xr:uid="{59E77CE6-073A-4A6A-809A-47A8312CC773}"/>
    <cellStyle name="Entrada 2 9 4 2" xfId="15024" xr:uid="{8EBB8275-3E0B-4F20-8AD4-ABBD2EF1D095}"/>
    <cellStyle name="Entrada 2 9 4 2 2" xfId="34958" xr:uid="{C22E45C2-342C-4F9F-A5FF-3DBFD75F69FE}"/>
    <cellStyle name="Entrada 2 9 4 2 3" xfId="27498" xr:uid="{3319E89C-B813-4F17-9D91-4C481EA7AEE8}"/>
    <cellStyle name="Entrada 2 9 4 3" xfId="32567" xr:uid="{90630E0B-31C7-496F-B7A7-A90F7DA961CA}"/>
    <cellStyle name="Entrada 2 9 4 4" xfId="25150" xr:uid="{020AADE6-F048-4A01-9474-C70363158B09}"/>
    <cellStyle name="Entrada 2 9 5" xfId="5006" xr:uid="{B2A289B9-D64F-4D96-AEE9-F8D4E465D969}"/>
    <cellStyle name="Entrada 2 9 5 2" xfId="13665" xr:uid="{235DD26F-F7C7-48CF-B130-097060C7B24A}"/>
    <cellStyle name="Entrada 2 9 6" xfId="7682" xr:uid="{AF5F20EC-6132-4EA7-BDDE-B3BA1E3FCDB2}"/>
    <cellStyle name="Entrada 2 9 6 2" xfId="16320" xr:uid="{233FD69B-BCC4-4EC3-87F9-2F2703B7A34F}"/>
    <cellStyle name="Entrada 2 9 7" xfId="11659" xr:uid="{641AA058-7E8F-4886-BF16-3CC862C9B927}"/>
    <cellStyle name="Entrada 2 9 7 2" xfId="20284" xr:uid="{3FE79F17-9081-4CCD-B65B-210CBC111A4A}"/>
    <cellStyle name="Entrada 2 9 8" xfId="12492" xr:uid="{B7498236-675A-4F04-ABEF-7F34CF7737B8}"/>
    <cellStyle name="Entrada 2 9 8 2" xfId="21116" xr:uid="{F7557A31-5ED2-421D-A435-FB52E93EAA83}"/>
    <cellStyle name="Entrada 20" xfId="9311" xr:uid="{644640F1-7E90-4BD5-A057-3D1CAFF13DE8}"/>
    <cellStyle name="Entrada 20 2" xfId="17939" xr:uid="{D750FE6F-FD75-4A85-84FC-4AF07375261E}"/>
    <cellStyle name="Entrada 21" xfId="10492" xr:uid="{3CD96F98-179B-4B6A-B76B-E30DE53B484A}"/>
    <cellStyle name="Entrada 21 2" xfId="19119" xr:uid="{D79B6811-D138-45BC-9AE4-82A032196073}"/>
    <cellStyle name="Entrada 22" xfId="10783" xr:uid="{F12C9407-F37B-47A4-B30E-F1D573DF51FB}"/>
    <cellStyle name="Entrada 22 2" xfId="19409" xr:uid="{A3FB48D6-9AF7-433C-B5B2-52C28462383E}"/>
    <cellStyle name="Entrada 23" xfId="11522" xr:uid="{0233CAE9-5422-4B13-8B9D-C400445C38D0}"/>
    <cellStyle name="Entrada 23 2" xfId="20147" xr:uid="{0FB75E12-62F1-400E-B5E1-75D11599F882}"/>
    <cellStyle name="Entrada 24" xfId="12802" xr:uid="{6823B5F6-CB49-4630-A840-D3457E4ECC22}"/>
    <cellStyle name="Entrada 24 2" xfId="21425" xr:uid="{39ED0C63-2171-40A4-8F08-2BBEF39ABE87}"/>
    <cellStyle name="Entrada 25" xfId="465" xr:uid="{FFDCEA8E-2354-4E91-A9DF-3AB1293B136C}"/>
    <cellStyle name="Entrada 25 2" xfId="29296" xr:uid="{E144A9A9-C41B-4A90-8CD3-55501F157522}"/>
    <cellStyle name="Entrada 25 3" xfId="21906" xr:uid="{9C82029F-29C5-4773-8816-6700EAFD5D24}"/>
    <cellStyle name="Entrada 3" xfId="2076" xr:uid="{43ED9ADA-ACB6-4902-8ED5-C5A1E530764E}"/>
    <cellStyle name="Entrada 3 10" xfId="6373" xr:uid="{C87640E2-0492-42A4-A302-2C4FAF968717}"/>
    <cellStyle name="Entrada 3 10 2" xfId="15025" xr:uid="{1E45DB80-7FDE-4FF7-9063-F185D21767EF}"/>
    <cellStyle name="Entrada 3 10 2 2" xfId="34959" xr:uid="{946314FA-DE28-47CE-938F-74F2709BC8EA}"/>
    <cellStyle name="Entrada 3 10 2 3" xfId="27499" xr:uid="{376FE6DB-4460-4B2E-9E0C-88C6210AE725}"/>
    <cellStyle name="Entrada 3 10 3" xfId="32568" xr:uid="{E7E54B13-6E81-4C82-B878-2F7E26E3D10F}"/>
    <cellStyle name="Entrada 3 10 4" xfId="25151" xr:uid="{5D902CC8-9630-45D2-BA1B-C9165229E22A}"/>
    <cellStyle name="Entrada 3 11" xfId="5465" xr:uid="{565CF388-E894-4D9E-BB71-D9E03ADEDDF1}"/>
    <cellStyle name="Entrada 3 11 2" xfId="14124" xr:uid="{3E6B5B92-D0D6-44E8-9321-5E98B3CC7535}"/>
    <cellStyle name="Entrada 3 12" xfId="7683" xr:uid="{13A0491D-DD0F-47C7-80F4-E10E5C1F55E0}"/>
    <cellStyle name="Entrada 3 12 2" xfId="16321" xr:uid="{4F8E247A-5718-464F-8720-3C8EB40D5B21}"/>
    <cellStyle name="Entrada 3 13" xfId="10148" xr:uid="{6355C389-2362-4C28-9990-E18C30CFAC37}"/>
    <cellStyle name="Entrada 3 13 2" xfId="18775" xr:uid="{506D7CAF-B888-4D9C-8A33-B8AAD01FB2A9}"/>
    <cellStyle name="Entrada 3 14" xfId="5197" xr:uid="{2A097C2A-E949-4369-B9B3-141D8D11B0A4}"/>
    <cellStyle name="Entrada 3 14 2" xfId="13856" xr:uid="{81674BF7-E127-4D3D-9E8B-E934A0D4E9D9}"/>
    <cellStyle name="Entrada 3 2" xfId="2077" xr:uid="{4D399278-2599-4479-8B19-F05C076DBD72}"/>
    <cellStyle name="Entrada 3 2 10" xfId="7472" xr:uid="{B03581F9-667F-489C-B47A-CF6201117C43}"/>
    <cellStyle name="Entrada 3 2 10 2" xfId="16112" xr:uid="{B96B8EDB-8F44-433B-BA95-D4E4B3F640C5}"/>
    <cellStyle name="Entrada 3 2 11" xfId="10539" xr:uid="{5292F45D-195B-4D8B-8626-E1E617F03951}"/>
    <cellStyle name="Entrada 3 2 11 2" xfId="19166" xr:uid="{0A20A0EE-D11E-4528-99B0-FEAE3EB01F04}"/>
    <cellStyle name="Entrada 3 2 12" xfId="8576" xr:uid="{8DD8696C-D926-491F-8D27-F2BD287E6589}"/>
    <cellStyle name="Entrada 3 2 12 2" xfId="17204" xr:uid="{5D596A28-3702-43B2-9FA7-47A09D64E83D}"/>
    <cellStyle name="Entrada 3 2 13" xfId="5110" xr:uid="{98171865-F09E-46DF-B675-CC5EE3B6DB60}"/>
    <cellStyle name="Entrada 3 2 13 2" xfId="13769" xr:uid="{9E1F51BC-77A8-44B2-AC1C-DE90DB84D3C2}"/>
    <cellStyle name="Entrada 3 2 2" xfId="2078" xr:uid="{38AC4F33-F6E0-41E4-A3F6-585500727B8A}"/>
    <cellStyle name="Entrada 3 2 2 2" xfId="6447" xr:uid="{08FE04CB-E2E4-4898-BC11-CF82532818E2}"/>
    <cellStyle name="Entrada 3 2 2 2 2" xfId="15099" xr:uid="{5F45155D-43B9-4F19-A9FD-2034580FAF0E}"/>
    <cellStyle name="Entrada 3 2 2 3" xfId="6284" xr:uid="{DA1D4205-9812-4AEF-A0DC-43CE74B063F7}"/>
    <cellStyle name="Entrada 3 2 2 3 2" xfId="14936" xr:uid="{5BF675A1-85DC-486C-AA3C-DB16570CB05D}"/>
    <cellStyle name="Entrada 3 2 2 4" xfId="4745" xr:uid="{AFC85AEE-B8F7-4D38-9CC4-6A2C56EF3F2B}"/>
    <cellStyle name="Entrada 3 2 2 4 2" xfId="13406" xr:uid="{19EDAA80-E856-41CB-B675-2765DB69B86A}"/>
    <cellStyle name="Entrada 3 2 2 4 2 2" xfId="34330" xr:uid="{EF4AB8C0-D1E1-419B-9166-9AD017F9198A}"/>
    <cellStyle name="Entrada 3 2 2 4 2 3" xfId="26875" xr:uid="{717CF5C0-9E8D-400C-9D3D-CBBA37EEA24D}"/>
    <cellStyle name="Entrada 3 2 2 4 3" xfId="31941" xr:uid="{32DB3560-068C-43B8-B007-F103683A0450}"/>
    <cellStyle name="Entrada 3 2 2 4 4" xfId="24527" xr:uid="{AE712845-877C-44FB-84BF-717DEAC8FB6B}"/>
    <cellStyle name="Entrada 3 2 2 5" xfId="7471" xr:uid="{D49100EF-6301-4F95-8DD3-845A36137B1D}"/>
    <cellStyle name="Entrada 3 2 2 5 2" xfId="16111" xr:uid="{EF1A80BB-4696-4322-94D3-36A14E38BBF8}"/>
    <cellStyle name="Entrada 3 2 2 6" xfId="5501" xr:uid="{958538E7-5A81-4719-A481-090709C3F08C}"/>
    <cellStyle name="Entrada 3 2 2 6 2" xfId="14160" xr:uid="{DB79BD04-3FFC-4331-93CE-E467C1AF324B}"/>
    <cellStyle name="Entrada 3 2 2 7" xfId="8575" xr:uid="{29145C75-F3FE-4CDD-B0E3-80B9D476290B}"/>
    <cellStyle name="Entrada 3 2 2 7 2" xfId="17203" xr:uid="{B6D7178B-D055-4BCB-AA7D-5555FC67DC85}"/>
    <cellStyle name="Entrada 3 2 2 8" xfId="12493" xr:uid="{8532BB67-46EF-4491-AC67-84F4573D8AAF}"/>
    <cellStyle name="Entrada 3 2 2 8 2" xfId="21117" xr:uid="{B2E2A8F1-B4C6-4B7F-BD65-AEE770E2996E}"/>
    <cellStyle name="Entrada 3 2 3" xfId="2079" xr:uid="{4BAB53A8-4DDA-4F41-B48A-A3E60E0AC477}"/>
    <cellStyle name="Entrada 3 2 3 2" xfId="6448" xr:uid="{CF79B22C-251C-4CE0-8B98-A5B9EF88CDC4}"/>
    <cellStyle name="Entrada 3 2 3 2 2" xfId="15100" xr:uid="{3B7E047E-065F-4373-A9C0-678D6A8B1E6D}"/>
    <cellStyle name="Entrada 3 2 3 3" xfId="6283" xr:uid="{9E237163-C64B-4EAF-96D3-7099FB4A17C0}"/>
    <cellStyle name="Entrada 3 2 3 3 2" xfId="14935" xr:uid="{FC257ECB-9492-4951-808A-0DB468F1E64C}"/>
    <cellStyle name="Entrada 3 2 3 4" xfId="6374" xr:uid="{481196B9-49A1-4872-A5BD-4175347C63D2}"/>
    <cellStyle name="Entrada 3 2 3 4 2" xfId="15026" xr:uid="{308373D5-9902-40DF-8910-EAEC6623DF68}"/>
    <cellStyle name="Entrada 3 2 3 4 2 2" xfId="34960" xr:uid="{8040C312-451B-41F1-9B00-CF49450F2353}"/>
    <cellStyle name="Entrada 3 2 3 4 2 3" xfId="27500" xr:uid="{68889DC6-31D1-4545-8147-981B7C93E98A}"/>
    <cellStyle name="Entrada 3 2 3 4 3" xfId="32569" xr:uid="{0A631244-6223-420E-9423-CED71198AD7E}"/>
    <cellStyle name="Entrada 3 2 3 4 4" xfId="25152" xr:uid="{3308AF37-2BFD-4BFA-BB65-F3F0BCAD40E3}"/>
    <cellStyle name="Entrada 3 2 3 5" xfId="5464" xr:uid="{81C01AFE-72E3-48C9-AF80-E08942D505C6}"/>
    <cellStyle name="Entrada 3 2 3 5 2" xfId="14123" xr:uid="{3B4C2D75-887E-41D9-9CCC-A1E72D51F585}"/>
    <cellStyle name="Entrada 3 2 3 6" xfId="5052" xr:uid="{3745DD91-8846-4C58-9788-A74AD7112E30}"/>
    <cellStyle name="Entrada 3 2 3 6 2" xfId="13711" xr:uid="{D22BFE44-476A-4023-9311-16D9450E7892}"/>
    <cellStyle name="Entrada 3 2 3 7" xfId="10147" xr:uid="{8FA3CAED-53A4-44E9-BCB7-427DD2175E71}"/>
    <cellStyle name="Entrada 3 2 3 7 2" xfId="18774" xr:uid="{F7087C84-46B6-48E3-BD1E-255C6317F00A}"/>
    <cellStyle name="Entrada 3 2 3 8" xfId="10178" xr:uid="{4CB0A976-98C3-4C92-B958-4F78D75F65BB}"/>
    <cellStyle name="Entrada 3 2 3 8 2" xfId="18805" xr:uid="{2FB27DB9-39D7-4E2B-8747-C115CEDFD1EC}"/>
    <cellStyle name="Entrada 3 2 4" xfId="2080" xr:uid="{3311546B-48E9-4F72-A9B2-1670936970D8}"/>
    <cellStyle name="Entrada 3 2 4 2" xfId="6449" xr:uid="{1AB3CA18-7431-4752-A581-E5E97E7DF0D5}"/>
    <cellStyle name="Entrada 3 2 4 2 2" xfId="15101" xr:uid="{8E970D42-0C63-4BB4-9356-9926234FD1C3}"/>
    <cellStyle name="Entrada 3 2 4 3" xfId="4705" xr:uid="{B9ED31E0-9360-4764-8C65-D0C962888142}"/>
    <cellStyle name="Entrada 3 2 4 3 2" xfId="13366" xr:uid="{9C0F4A7F-0C62-4D73-B202-43AF9B7A981B}"/>
    <cellStyle name="Entrada 3 2 4 4" xfId="5327" xr:uid="{2DCC6C70-F131-49B8-9085-98F4F683D249}"/>
    <cellStyle name="Entrada 3 2 4 4 2" xfId="13986" xr:uid="{5D0D85BA-2A9E-4461-B971-F955EB89873B}"/>
    <cellStyle name="Entrada 3 2 4 4 2 2" xfId="34564" xr:uid="{8609B4A7-C830-4391-BB98-A08F89C44798}"/>
    <cellStyle name="Entrada 3 2 4 4 2 3" xfId="27107" xr:uid="{D6FCA344-8742-45E7-B9F5-F1216D710CA1}"/>
    <cellStyle name="Entrada 3 2 4 4 3" xfId="32173" xr:uid="{6FD5007E-5280-435B-809C-F3C97A0F1EAC}"/>
    <cellStyle name="Entrada 3 2 4 4 4" xfId="24759" xr:uid="{3897B510-04C8-4A74-BFE5-E30360B49657}"/>
    <cellStyle name="Entrada 3 2 4 5" xfId="5162" xr:uid="{C4B26700-DF1C-46A1-8F7F-601B5DF5A198}"/>
    <cellStyle name="Entrada 3 2 4 5 2" xfId="13821" xr:uid="{058154FE-84FF-4241-A3BE-E0FA68F20E26}"/>
    <cellStyle name="Entrada 3 2 4 6" xfId="10540" xr:uid="{A7646008-7F8A-467A-81AC-A9967F8CCC52}"/>
    <cellStyle name="Entrada 3 2 4 6 2" xfId="19167" xr:uid="{0B963E8E-FECE-4C34-8366-F00E7A48B8B6}"/>
    <cellStyle name="Entrada 3 2 4 7" xfId="10137" xr:uid="{997B6703-0AD4-40CE-8E73-BC8514D4F565}"/>
    <cellStyle name="Entrada 3 2 4 7 2" xfId="18764" xr:uid="{7AF1973A-6A84-4EBC-A2BB-BBC773192655}"/>
    <cellStyle name="Entrada 3 2 4 8" xfId="8642" xr:uid="{488BCFD6-5FC1-4925-AB5D-B0824F1010F4}"/>
    <cellStyle name="Entrada 3 2 4 8 2" xfId="17270" xr:uid="{FCDCB82D-4A68-4F04-8B8A-33FF427ADF93}"/>
    <cellStyle name="Entrada 3 2 5" xfId="2081" xr:uid="{EA2E26C4-48C2-4555-88F3-6FDE03F1F630}"/>
    <cellStyle name="Entrada 3 2 5 2" xfId="6450" xr:uid="{CE7C8580-9113-4E71-A422-EF23B58CD5E0}"/>
    <cellStyle name="Entrada 3 2 5 2 2" xfId="15102" xr:uid="{77342DC6-F0BF-466C-8B07-58696704C6E3}"/>
    <cellStyle name="Entrada 3 2 5 3" xfId="6282" xr:uid="{25D781E1-D009-4B5C-A571-007FAAE95EC5}"/>
    <cellStyle name="Entrada 3 2 5 3 2" xfId="14934" xr:uid="{4714F76C-36D3-47B2-B2F1-67E9B9D5B217}"/>
    <cellStyle name="Entrada 3 2 5 4" xfId="6375" xr:uid="{55019161-2838-4885-AD73-922DBC6AB54C}"/>
    <cellStyle name="Entrada 3 2 5 4 2" xfId="15027" xr:uid="{C50F8CF4-2FF3-4065-9A15-1FC89CF80EB2}"/>
    <cellStyle name="Entrada 3 2 5 4 2 2" xfId="34961" xr:uid="{3A9ABC95-EA40-429F-8F1A-A3B603E31C2D}"/>
    <cellStyle name="Entrada 3 2 5 4 2 3" xfId="27501" xr:uid="{7A930B5A-4EE3-4536-A9BB-F6A568B0142B}"/>
    <cellStyle name="Entrada 3 2 5 4 3" xfId="32570" xr:uid="{D2947157-D158-4BEE-8CCC-C88757E7B609}"/>
    <cellStyle name="Entrada 3 2 5 4 4" xfId="25153" xr:uid="{32B23731-1D4C-4B84-8668-C76E3F19E659}"/>
    <cellStyle name="Entrada 3 2 5 5" xfId="9225" xr:uid="{ABB11C8A-F9BB-4B44-8F30-1A5AA2F4024B}"/>
    <cellStyle name="Entrada 3 2 5 5 2" xfId="17853" xr:uid="{E2D51FFE-B097-4F98-A90B-9B5B81704D8A}"/>
    <cellStyle name="Entrada 3 2 5 6" xfId="7684" xr:uid="{B77BAEF7-EA82-4D27-9DB3-5178E76AE5FE}"/>
    <cellStyle name="Entrada 3 2 5 6 2" xfId="16322" xr:uid="{653BCD5F-1522-4237-9E42-9A5EFFC5749A}"/>
    <cellStyle name="Entrada 3 2 5 7" xfId="8037" xr:uid="{BB7A2105-8CCA-4642-BEE0-2D8B6FF71CFA}"/>
    <cellStyle name="Entrada 3 2 5 7 2" xfId="16675" xr:uid="{548E0DF9-C46F-4FF4-909B-FAB40BC9937C}"/>
    <cellStyle name="Entrada 3 2 5 8" xfId="12494" xr:uid="{503097F8-2D97-4E59-AC63-37B394D3AED9}"/>
    <cellStyle name="Entrada 3 2 5 8 2" xfId="21118" xr:uid="{D392A53D-62A2-4C89-A195-C580CE83F2E5}"/>
    <cellStyle name="Entrada 3 2 6" xfId="2082" xr:uid="{D9D98292-9C88-4A9D-8787-EAF34164A9F9}"/>
    <cellStyle name="Entrada 3 2 6 2" xfId="6451" xr:uid="{E7D39BB2-2EEA-4160-8FA2-FEB354789CF2}"/>
    <cellStyle name="Entrada 3 2 6 2 2" xfId="15103" xr:uid="{073A09B2-3D4F-4D97-8E9F-020B64BBF244}"/>
    <cellStyle name="Entrada 3 2 6 3" xfId="6281" xr:uid="{D30FD91F-3987-4D17-BF59-DE4C51DDA3E1}"/>
    <cellStyle name="Entrada 3 2 6 3 2" xfId="14933" xr:uid="{75FAADA3-3491-407B-A08E-C49C5545B4E0}"/>
    <cellStyle name="Entrada 3 2 6 4" xfId="6376" xr:uid="{E254EA08-5E8C-4E37-8724-4CA17B201907}"/>
    <cellStyle name="Entrada 3 2 6 4 2" xfId="15028" xr:uid="{1C035DD3-DBFE-4A87-B497-6D7108427231}"/>
    <cellStyle name="Entrada 3 2 6 4 2 2" xfId="34962" xr:uid="{50129825-7BA4-4F5B-B72C-7C5FB8EF5E58}"/>
    <cellStyle name="Entrada 3 2 6 4 2 3" xfId="27502" xr:uid="{E1F0C06A-7E76-4D00-AC5B-F6F2FFFD1A79}"/>
    <cellStyle name="Entrada 3 2 6 4 3" xfId="32571" xr:uid="{BDE6B451-1B7E-497C-BF25-BBEF35E4293A}"/>
    <cellStyle name="Entrada 3 2 6 4 4" xfId="25154" xr:uid="{D39978F6-BEE2-48DC-A3B7-5093A70E0C49}"/>
    <cellStyle name="Entrada 3 2 6 5" xfId="9226" xr:uid="{0F8E3F05-4B48-4AA9-9014-10604D1C0C3D}"/>
    <cellStyle name="Entrada 3 2 6 5 2" xfId="17854" xr:uid="{D9FDF7F9-4A9A-4F96-92B4-FDFF10B614FA}"/>
    <cellStyle name="Entrada 3 2 6 6" xfId="5502" xr:uid="{B4E76194-7707-4877-894E-91FFC3061DAE}"/>
    <cellStyle name="Entrada 3 2 6 6 2" xfId="14161" xr:uid="{ADC632A2-EDB3-40C8-9C3C-1CC16158DB99}"/>
    <cellStyle name="Entrada 3 2 6 7" xfId="10146" xr:uid="{4096F62E-8F07-4BFF-B048-020525EFFAC0}"/>
    <cellStyle name="Entrada 3 2 6 7 2" xfId="18773" xr:uid="{C0A1C6B3-F07A-4E96-888F-4489D77B4B7A}"/>
    <cellStyle name="Entrada 3 2 6 8" xfId="10348" xr:uid="{F512A920-02F6-49C5-8D48-5DEA6B025B6B}"/>
    <cellStyle name="Entrada 3 2 6 8 2" xfId="18975" xr:uid="{B6A4403D-4E86-4F7C-8787-3133692A75C4}"/>
    <cellStyle name="Entrada 3 2 7" xfId="6446" xr:uid="{E81508B7-7A8D-4E3C-B5F8-849C25EE407D}"/>
    <cellStyle name="Entrada 3 2 7 2" xfId="15098" xr:uid="{B7D4B81A-FE5D-4CDE-8AAE-0549142ED0D1}"/>
    <cellStyle name="Entrada 3 2 8" xfId="4706" xr:uid="{069D9F44-1B19-4488-805C-A9BE6A8F4D2B}"/>
    <cellStyle name="Entrada 3 2 8 2" xfId="13367" xr:uid="{41894CD1-51BE-43A4-96DD-DAD7E190F093}"/>
    <cellStyle name="Entrada 3 2 9" xfId="8193" xr:uid="{A2373FE8-4FAA-4B3D-908B-86F7305AD740}"/>
    <cellStyle name="Entrada 3 2 9 2" xfId="16831" xr:uid="{E017E25C-2FA5-42C5-9BC5-78B69EEA0976}"/>
    <cellStyle name="Entrada 3 2 9 2 2" xfId="35632" xr:uid="{9FF22F3A-EFB1-4EE9-ADB6-03B72567B6C3}"/>
    <cellStyle name="Entrada 3 2 9 2 3" xfId="28165" xr:uid="{A3E27B31-9375-4D43-BFED-BBBDB80B06F3}"/>
    <cellStyle name="Entrada 3 2 9 3" xfId="33243" xr:uid="{FBA81AAA-4BD9-48FA-B535-22959F56F23F}"/>
    <cellStyle name="Entrada 3 2 9 4" xfId="25817" xr:uid="{831D2E45-A969-490D-B0C6-80C0C5AAD960}"/>
    <cellStyle name="Entrada 3 3" xfId="2083" xr:uid="{FA307A8E-928F-4CEA-B681-3D9736A1AAC8}"/>
    <cellStyle name="Entrada 3 3 2" xfId="6452" xr:uid="{A01FE142-DECA-464C-A78A-7C4F77A13F9A}"/>
    <cellStyle name="Entrada 3 3 2 2" xfId="15104" xr:uid="{ABDC41E8-B830-425A-9C7E-CDC6F8C43C41}"/>
    <cellStyle name="Entrada 3 3 3" xfId="4704" xr:uid="{6BF4BD99-840B-4299-8393-1799984E05EC}"/>
    <cellStyle name="Entrada 3 3 3 2" xfId="13365" xr:uid="{EFBF1EFC-9624-4383-8EA9-6EDF922CA30F}"/>
    <cellStyle name="Entrada 3 3 4" xfId="8194" xr:uid="{8348AED9-C943-4DA1-B0C4-7268BFDBDE95}"/>
    <cellStyle name="Entrada 3 3 4 2" xfId="16832" xr:uid="{A6101ED6-A694-4532-827A-1564BB46285A}"/>
    <cellStyle name="Entrada 3 3 4 2 2" xfId="35633" xr:uid="{4EF0403C-F2FD-40CE-A952-72F2BCE3A2BA}"/>
    <cellStyle name="Entrada 3 3 4 2 3" xfId="28166" xr:uid="{8799436D-5DDB-4FC1-B472-E3A05A78FD82}"/>
    <cellStyle name="Entrada 3 3 4 3" xfId="33244" xr:uid="{A9FC3E1A-1E04-40EE-A612-1E79909E69AF}"/>
    <cellStyle name="Entrada 3 3 4 4" xfId="25818" xr:uid="{7F19F53C-6A20-4114-B232-5447353778EB}"/>
    <cellStyle name="Entrada 3 3 5" xfId="7859" xr:uid="{7A21D491-C777-4B38-9560-FF6D7CF07EF0}"/>
    <cellStyle name="Entrada 3 3 5 2" xfId="16497" xr:uid="{5B314D35-4330-40C6-90FD-F52A690D3413}"/>
    <cellStyle name="Entrada 3 3 6" xfId="10541" xr:uid="{00DE44A9-4651-4B1E-8CD8-D574C04B58E9}"/>
    <cellStyle name="Entrada 3 3 6 2" xfId="19168" xr:uid="{DD4106FF-5EFA-460A-9F9A-C143F197A03B}"/>
    <cellStyle name="Entrada 3 3 7" xfId="8574" xr:uid="{A5ABC2B3-F39F-4DC2-995C-2190C564E008}"/>
    <cellStyle name="Entrada 3 3 7 2" xfId="17202" xr:uid="{ADF50654-3B46-4BB8-BA6F-40A4C0EA0762}"/>
    <cellStyle name="Entrada 3 3 8" xfId="10179" xr:uid="{246AB9C3-6D1A-494B-96AE-764C1185BB39}"/>
    <cellStyle name="Entrada 3 3 8 2" xfId="18806" xr:uid="{237BAB18-9ED2-4B3B-966A-093EC86E973D}"/>
    <cellStyle name="Entrada 3 4" xfId="2084" xr:uid="{A47911FD-CF96-49D3-A2D2-177FF6FA7108}"/>
    <cellStyle name="Entrada 3 4 2" xfId="6453" xr:uid="{82D6E4B5-C5D7-4180-90F0-C5B12FD1EB5F}"/>
    <cellStyle name="Entrada 3 4 2 2" xfId="15105" xr:uid="{C2E5712C-C553-4AB3-9E69-867F2FC4653F}"/>
    <cellStyle name="Entrada 3 4 3" xfId="6280" xr:uid="{EBE84DA3-6CAC-474F-BFFA-0CEBDF106725}"/>
    <cellStyle name="Entrada 3 4 3 2" xfId="14932" xr:uid="{E0F36A69-FE68-458A-BFA0-596B97838533}"/>
    <cellStyle name="Entrada 3 4 4" xfId="4746" xr:uid="{1AAD3FEC-887C-4C34-9F18-717DE7E41675}"/>
    <cellStyle name="Entrada 3 4 4 2" xfId="13407" xr:uid="{58B7D85F-8A5C-4EC4-9A11-7FE2C6B5E835}"/>
    <cellStyle name="Entrada 3 4 4 2 2" xfId="34331" xr:uid="{15B54F32-FB99-4EFE-973D-4D1FCA7B1863}"/>
    <cellStyle name="Entrada 3 4 4 2 3" xfId="26876" xr:uid="{6EBDAFB9-EABD-4FE4-A438-7B350CAEF78E}"/>
    <cellStyle name="Entrada 3 4 4 3" xfId="31942" xr:uid="{62774DA6-843F-4BDA-9F23-DC920B9E08D1}"/>
    <cellStyle name="Entrada 3 4 4 4" xfId="24528" xr:uid="{B7337036-1B86-4E64-9ADB-064DCC117338}"/>
    <cellStyle name="Entrada 3 4 5" xfId="7856" xr:uid="{3CFBCAA5-F596-4359-9BFB-8D7873FFF752}"/>
    <cellStyle name="Entrada 3 4 5 2" xfId="16494" xr:uid="{7B39533D-3964-4F83-9AE5-344C91651FA2}"/>
    <cellStyle name="Entrada 3 4 6" xfId="7685" xr:uid="{63DE2509-B89F-4F3A-BC12-C64DE3C218A4}"/>
    <cellStyle name="Entrada 3 4 6 2" xfId="16323" xr:uid="{F6D9A0F8-DCAD-435F-95F3-C2A52E53BE07}"/>
    <cellStyle name="Entrada 3 4 7" xfId="9026" xr:uid="{B59D5271-7B11-4E8B-A2E4-B7E01511DFBC}"/>
    <cellStyle name="Entrada 3 4 7 2" xfId="17654" xr:uid="{BFCC5E56-336E-4CDA-8CF5-716E2DA1D7A1}"/>
    <cellStyle name="Entrada 3 4 8" xfId="12495" xr:uid="{BC210B86-BB31-4C56-A02C-2191C5B65A04}"/>
    <cellStyle name="Entrada 3 4 8 2" xfId="21119" xr:uid="{AE4F5702-9491-4F38-BDE6-DAA53D175598}"/>
    <cellStyle name="Entrada 3 5" xfId="2085" xr:uid="{18F7A398-3C67-41C5-8475-DB5F741BEE57}"/>
    <cellStyle name="Entrada 3 5 2" xfId="6454" xr:uid="{1BBCA64D-B00C-45B9-9BAE-97B291D96198}"/>
    <cellStyle name="Entrada 3 5 2 2" xfId="15106" xr:uid="{2B2268B0-2E93-4E7E-9DC2-7B3E71027885}"/>
    <cellStyle name="Entrada 3 5 3" xfId="6279" xr:uid="{E6CC73BA-F00A-406D-AD03-8032BFA070E5}"/>
    <cellStyle name="Entrada 3 5 3 2" xfId="14931" xr:uid="{D7FF2965-79AC-41DA-A596-E02718D90238}"/>
    <cellStyle name="Entrada 3 5 4" xfId="4747" xr:uid="{62C4F0BE-4C46-4DDE-B827-68972C025BD0}"/>
    <cellStyle name="Entrada 3 5 4 2" xfId="13408" xr:uid="{48516EAA-08A1-4490-9017-54FB920B6EFE}"/>
    <cellStyle name="Entrada 3 5 4 2 2" xfId="34332" xr:uid="{8C114131-F87A-44EA-B393-D629F745CA36}"/>
    <cellStyle name="Entrada 3 5 4 2 3" xfId="26877" xr:uid="{5B8D72BB-3488-42DF-8AB0-04708420CCD2}"/>
    <cellStyle name="Entrada 3 5 4 3" xfId="31943" xr:uid="{9F7FB24F-31EB-4EAC-ACDE-710FE87A82A6}"/>
    <cellStyle name="Entrada 3 5 4 4" xfId="24529" xr:uid="{DBB537CB-8511-47D7-95AF-E762548D6726}"/>
    <cellStyle name="Entrada 3 5 5" xfId="9234" xr:uid="{1B2D6CA8-A4D8-43B9-B95F-A0F86285E649}"/>
    <cellStyle name="Entrada 3 5 5 2" xfId="17862" xr:uid="{A5AEBA14-1556-4AC5-9268-8E64948BE71D}"/>
    <cellStyle name="Entrada 3 5 6" xfId="5053" xr:uid="{ABAB215B-C1BE-4CA7-9648-D7CCE2C67266}"/>
    <cellStyle name="Entrada 3 5 6 2" xfId="13712" xr:uid="{B24D592D-7433-4686-BC04-95259499EC02}"/>
    <cellStyle name="Entrada 3 5 7" xfId="11660" xr:uid="{77C35F15-282A-4CE4-8D0B-9948423CDDCC}"/>
    <cellStyle name="Entrada 3 5 7 2" xfId="20285" xr:uid="{FA0A1CBA-6AC5-4196-8F9D-91E52DF24D52}"/>
    <cellStyle name="Entrada 3 5 8" xfId="10347" xr:uid="{82281BA6-5515-44C7-9264-E1360C6F51BE}"/>
    <cellStyle name="Entrada 3 5 8 2" xfId="18974" xr:uid="{BE52F337-72A1-476D-B379-97C8E30DC50C}"/>
    <cellStyle name="Entrada 3 6" xfId="2086" xr:uid="{7A4C6A69-A95A-46FD-A7AA-4CF54B2247A6}"/>
    <cellStyle name="Entrada 3 6 2" xfId="6455" xr:uid="{9FA6B193-4174-497C-AA52-F503D370C30A}"/>
    <cellStyle name="Entrada 3 6 2 2" xfId="15107" xr:uid="{032F17A5-C85C-442E-B2F9-CD62DB03EB23}"/>
    <cellStyle name="Entrada 3 6 3" xfId="4703" xr:uid="{B2ADC1C7-137A-4B2B-9AE9-E760CCDE32B8}"/>
    <cellStyle name="Entrada 3 6 3 2" xfId="13364" xr:uid="{36724099-9BD5-4A74-9A68-A99D4849BB14}"/>
    <cellStyle name="Entrada 3 6 4" xfId="8195" xr:uid="{2D37C319-4D05-45C9-8E16-BBDAB41289FE}"/>
    <cellStyle name="Entrada 3 6 4 2" xfId="16833" xr:uid="{BF58C338-28D9-4FC6-973A-C1E89D722C62}"/>
    <cellStyle name="Entrada 3 6 4 2 2" xfId="35634" xr:uid="{5BDDD5C8-ED16-4B62-A65F-F8835EB2C48A}"/>
    <cellStyle name="Entrada 3 6 4 2 3" xfId="28167" xr:uid="{E8F2B107-6C0C-40C6-8DC1-B8E1ACAB852E}"/>
    <cellStyle name="Entrada 3 6 4 3" xfId="33245" xr:uid="{912BCDF6-A2AA-4344-8230-7EBAF321792A}"/>
    <cellStyle name="Entrada 3 6 4 4" xfId="25819" xr:uid="{FFAEE658-236B-4982-9B0D-6B110BE588E7}"/>
    <cellStyle name="Entrada 3 6 5" xfId="9235" xr:uid="{4C0B48CB-82D5-47B2-B5E2-C38CD94370E7}"/>
    <cellStyle name="Entrada 3 6 5 2" xfId="17863" xr:uid="{17FF0BA6-D60A-4097-AED3-EB77655F35FD}"/>
    <cellStyle name="Entrada 3 6 6" xfId="10542" xr:uid="{C444CC09-91D0-4D4D-B462-673280A4161B}"/>
    <cellStyle name="Entrada 3 6 6 2" xfId="19169" xr:uid="{7023C039-BB4D-4099-A6A6-300593585DC6}"/>
    <cellStyle name="Entrada 3 6 7" xfId="10145" xr:uid="{49AE9D4E-BCF7-4815-B90A-14C6A2950F2C}"/>
    <cellStyle name="Entrada 3 6 7 2" xfId="18772" xr:uid="{9CBA7A96-A1B9-4B19-A46C-D0AFF8982D7C}"/>
    <cellStyle name="Entrada 3 6 8" xfId="8643" xr:uid="{4D5F6A5E-1397-4A82-A108-B9AB211DA60E}"/>
    <cellStyle name="Entrada 3 6 8 2" xfId="17271" xr:uid="{77D6BA44-1E4A-440F-A15A-37FDF2852690}"/>
    <cellStyle name="Entrada 3 7" xfId="2087" xr:uid="{5A48DDD8-4360-4044-8F60-45B2F6E8D8C8}"/>
    <cellStyle name="Entrada 3 7 2" xfId="6456" xr:uid="{18CB0F21-9A3A-4203-9983-8F6D4913E808}"/>
    <cellStyle name="Entrada 3 7 2 2" xfId="15108" xr:uid="{D1DF04BA-F168-48A8-A18C-2F1A10E6E5B6}"/>
    <cellStyle name="Entrada 3 7 3" xfId="6278" xr:uid="{F7678646-F43D-47AF-9375-AE1730B0DC9E}"/>
    <cellStyle name="Entrada 3 7 3 2" xfId="14930" xr:uid="{0734C394-EC72-4A22-BC89-A2628503B19C}"/>
    <cellStyle name="Entrada 3 7 4" xfId="5328" xr:uid="{21352302-20AA-4DB5-B543-DDC5551D283C}"/>
    <cellStyle name="Entrada 3 7 4 2" xfId="13987" xr:uid="{151D339E-3FD4-42F6-9838-5138E3AC0FD4}"/>
    <cellStyle name="Entrada 3 7 4 2 2" xfId="34565" xr:uid="{7B513357-6B1D-4046-A486-7E6499CCEA5C}"/>
    <cellStyle name="Entrada 3 7 4 2 3" xfId="27108" xr:uid="{121F7EC4-12D5-44F5-B39B-744F15502D70}"/>
    <cellStyle name="Entrada 3 7 4 3" xfId="32174" xr:uid="{BE4337D3-3615-4D2C-BF36-EBE215C210E6}"/>
    <cellStyle name="Entrada 3 7 4 4" xfId="24760" xr:uid="{940596A3-0648-48B9-858D-7410CC3C2130}"/>
    <cellStyle name="Entrada 3 7 5" xfId="5161" xr:uid="{7312A030-165E-45BF-94F5-B0B3A5C4F434}"/>
    <cellStyle name="Entrada 3 7 5 2" xfId="13820" xr:uid="{0404C7D3-E48F-49A1-B718-EB1F99E59885}"/>
    <cellStyle name="Entrada 3 7 6" xfId="10543" xr:uid="{4FAD8102-60EC-4BD8-9C24-FC99928C6BC1}"/>
    <cellStyle name="Entrada 3 7 6 2" xfId="19170" xr:uid="{8F55CF65-7419-4A26-A3C5-D3CC5E12ED9B}"/>
    <cellStyle name="Entrada 3 7 7" xfId="8573" xr:uid="{B88F356B-49A4-421C-8BF2-AE4D4B30B166}"/>
    <cellStyle name="Entrada 3 7 7 2" xfId="17201" xr:uid="{27D38172-73A4-4438-AFB7-97AE6E3B8D1B}"/>
    <cellStyle name="Entrada 3 7 8" xfId="12496" xr:uid="{2EC8A785-21FD-4911-B1BD-E1279D179D2E}"/>
    <cellStyle name="Entrada 3 7 8 2" xfId="21120" xr:uid="{ACD72068-01EF-40C4-A689-03FFBDF23CA1}"/>
    <cellStyle name="Entrada 3 8" xfId="6445" xr:uid="{9EE47BAD-FECF-42AC-98D4-D0F76D860D0E}"/>
    <cellStyle name="Entrada 3 8 2" xfId="15097" xr:uid="{83B1EC08-48E3-4F39-A4CE-EA2FC857DE43}"/>
    <cellStyle name="Entrada 3 9" xfId="6285" xr:uid="{E3B7354F-6521-4717-8557-5CDEBDB04DD1}"/>
    <cellStyle name="Entrada 3 9 2" xfId="14937" xr:uid="{4BE7355A-5929-4F43-A8E2-EF0C0B00B9AC}"/>
    <cellStyle name="Entrada 4" xfId="2088" xr:uid="{A2CBA428-3054-4EE4-838C-5523B7102B7A}"/>
    <cellStyle name="Entrada 4 10" xfId="4748" xr:uid="{49D4759E-F75C-4E3A-9624-1C7F511141EC}"/>
    <cellStyle name="Entrada 4 10 2" xfId="13409" xr:uid="{EF37951E-98B6-4F60-9904-CBAB606F4675}"/>
    <cellStyle name="Entrada 4 10 2 2" xfId="34333" xr:uid="{8603DECB-183D-4780-BDD2-0A41861BC065}"/>
    <cellStyle name="Entrada 4 10 2 3" xfId="26878" xr:uid="{609D84E1-718A-4EB4-9648-C0EDA0A1AE47}"/>
    <cellStyle name="Entrada 4 10 3" xfId="31944" xr:uid="{0C56008C-BDD2-4F62-9761-97A0D92CE045}"/>
    <cellStyle name="Entrada 4 10 4" xfId="24530" xr:uid="{29C5C4B3-C46A-4A44-AB13-F8F4B0A75B93}"/>
    <cellStyle name="Entrada 4 11" xfId="9236" xr:uid="{EEF754EC-D1C7-4BD0-9832-84B8C8CBDC54}"/>
    <cellStyle name="Entrada 4 11 2" xfId="17864" xr:uid="{744F3728-6833-460B-80E2-024A81DC66AA}"/>
    <cellStyle name="Entrada 4 12" xfId="5503" xr:uid="{5C3FCD6B-AC45-4969-83C7-8E7163A4E580}"/>
    <cellStyle name="Entrada 4 12 2" xfId="14162" xr:uid="{3B878605-28DA-43CE-A1CC-082EB03D7A1D}"/>
    <cellStyle name="Entrada 4 13" xfId="7776" xr:uid="{2C790A54-CA28-4AAD-92CD-73C5D542A3EB}"/>
    <cellStyle name="Entrada 4 13 2" xfId="16414" xr:uid="{F1971DCC-FE2B-4767-814D-9724F829C1D4}"/>
    <cellStyle name="Entrada 4 14" xfId="12497" xr:uid="{5605A124-F8A3-4D72-BDCB-EC8C1110D03B}"/>
    <cellStyle name="Entrada 4 14 2" xfId="21121" xr:uid="{3B3C30FE-C8E3-4A20-8F2A-07617226EB08}"/>
    <cellStyle name="Entrada 4 2" xfId="2089" xr:uid="{CE9F8CD1-6770-476B-837B-3D4139BF62D3}"/>
    <cellStyle name="Entrada 4 2 10" xfId="6732" xr:uid="{64FDD698-D383-43D2-AB7B-2FA5CA66F5F0}"/>
    <cellStyle name="Entrada 4 2 10 2" xfId="15372" xr:uid="{567B7076-91AE-4C78-8580-02877A2EEA27}"/>
    <cellStyle name="Entrada 4 2 11" xfId="7686" xr:uid="{D56B5257-1079-4DD9-B55D-6B76831FB34F}"/>
    <cellStyle name="Entrada 4 2 11 2" xfId="16324" xr:uid="{24E143FE-10C6-4C72-BA5C-09A67C4034BA}"/>
    <cellStyle name="Entrada 4 2 12" xfId="10144" xr:uid="{D2841C59-691E-46E2-8ED0-EAF41431F8E5}"/>
    <cellStyle name="Entrada 4 2 12 2" xfId="18771" xr:uid="{82390193-92BE-44E8-BD02-794F9CB2AE3C}"/>
    <cellStyle name="Entrada 4 2 13" xfId="10180" xr:uid="{2376FE8A-49B9-46F7-9998-233098B0641C}"/>
    <cellStyle name="Entrada 4 2 13 2" xfId="18807" xr:uid="{39C5DB8A-E342-4D55-81F2-D7CCF8825502}"/>
    <cellStyle name="Entrada 4 2 2" xfId="2090" xr:uid="{E70C965F-6294-4CE9-8A48-23E07C392C1A}"/>
    <cellStyle name="Entrada 4 2 2 2" xfId="6459" xr:uid="{10BE2CAA-A87D-4599-BAF8-577439074FC0}"/>
    <cellStyle name="Entrada 4 2 2 2 2" xfId="15111" xr:uid="{4455AAE3-C767-4FFB-9C0D-AD41E62F7162}"/>
    <cellStyle name="Entrada 4 2 2 3" xfId="6276" xr:uid="{5F7D2005-6102-4916-915F-6AD1768FCBDC}"/>
    <cellStyle name="Entrada 4 2 2 3 2" xfId="14928" xr:uid="{E3DCEF0E-36A4-4275-A403-2788223F9853}"/>
    <cellStyle name="Entrada 4 2 2 4" xfId="8196" xr:uid="{2904B87C-5F7D-4697-A32A-F25657E37836}"/>
    <cellStyle name="Entrada 4 2 2 4 2" xfId="16834" xr:uid="{55B1A283-BF88-4668-A9A8-1FC4713CFC3B}"/>
    <cellStyle name="Entrada 4 2 2 4 2 2" xfId="35635" xr:uid="{629230B6-493D-4744-95BB-575DF7DF3290}"/>
    <cellStyle name="Entrada 4 2 2 4 2 3" xfId="28168" xr:uid="{71539ABF-6F0A-4A96-AB6A-ECEC31EEAAF2}"/>
    <cellStyle name="Entrada 4 2 2 4 3" xfId="33246" xr:uid="{B212333B-E3C9-4BFE-9878-A8D851B2AD46}"/>
    <cellStyle name="Entrada 4 2 2 4 4" xfId="25820" xr:uid="{CF8E938C-4DD4-4804-AC1B-2A126929A1FD}"/>
    <cellStyle name="Entrada 4 2 2 5" xfId="4907" xr:uid="{6CCDAB8C-2248-434F-851F-84C589CB049A}"/>
    <cellStyle name="Entrada 4 2 2 5 2" xfId="13566" xr:uid="{D4920A43-D222-481B-9FA0-6B20CB17A184}"/>
    <cellStyle name="Entrada 4 2 2 6" xfId="10544" xr:uid="{D2F42736-B82A-4AB2-82BB-DBD635F0B27B}"/>
    <cellStyle name="Entrada 4 2 2 6 2" xfId="19171" xr:uid="{9677CC5F-D1AE-4FC5-8D0E-EDD06C174838}"/>
    <cellStyle name="Entrada 4 2 2 7" xfId="10382" xr:uid="{40AFC836-C1C5-4705-9344-0056D4EFEDD3}"/>
    <cellStyle name="Entrada 4 2 2 7 2" xfId="19009" xr:uid="{217CD550-7CFB-4C2A-A635-AE634DD257BF}"/>
    <cellStyle name="Entrada 4 2 2 8" xfId="5111" xr:uid="{4418AF2C-4B17-46C6-ACB4-863AE14F0B24}"/>
    <cellStyle name="Entrada 4 2 2 8 2" xfId="13770" xr:uid="{8FDB2F60-4899-439F-8DA6-DAA2B5949192}"/>
    <cellStyle name="Entrada 4 2 3" xfId="2091" xr:uid="{E7E93249-E597-4A64-A3D0-F3F04A58CD94}"/>
    <cellStyle name="Entrada 4 2 3 2" xfId="6460" xr:uid="{DB1CE037-F3A9-4C9A-A18B-E9C03A6F0ACE}"/>
    <cellStyle name="Entrada 4 2 3 2 2" xfId="15112" xr:uid="{D84C05ED-8375-49F5-8C9B-57BF41569EC6}"/>
    <cellStyle name="Entrada 4 2 3 3" xfId="6275" xr:uid="{EEA52C0E-15F9-42B4-81C7-868976205BA8}"/>
    <cellStyle name="Entrada 4 2 3 3 2" xfId="14927" xr:uid="{AA7331C2-954A-4315-9C65-BFEC8AABFD92}"/>
    <cellStyle name="Entrada 4 2 3 4" xfId="6377" xr:uid="{E2E14E48-177D-4853-B243-44607B61AC02}"/>
    <cellStyle name="Entrada 4 2 3 4 2" xfId="15029" xr:uid="{C48894C5-DEFE-4B2F-919F-8840C297B919}"/>
    <cellStyle name="Entrada 4 2 3 4 2 2" xfId="34963" xr:uid="{947056C3-2C46-4D73-AE6B-4A8361609295}"/>
    <cellStyle name="Entrada 4 2 3 4 2 3" xfId="27503" xr:uid="{0B01DBC8-2003-4037-A444-A8859CB5CF2D}"/>
    <cellStyle name="Entrada 4 2 3 4 3" xfId="32572" xr:uid="{7C5E6DBF-CA03-4B1D-9915-63E357FEEB6B}"/>
    <cellStyle name="Entrada 4 2 3 4 4" xfId="25155" xr:uid="{70E48C1D-05A9-462B-8771-8925958B54FE}"/>
    <cellStyle name="Entrada 4 2 3 5" xfId="9237" xr:uid="{B629B49A-8006-4F59-BDF1-4DA0D2547155}"/>
    <cellStyle name="Entrada 4 2 3 5 2" xfId="17865" xr:uid="{9830C672-4A2E-4BC5-B7FE-E8E92BB28954}"/>
    <cellStyle name="Entrada 4 2 3 6" xfId="7687" xr:uid="{05B80880-36D0-40FE-914A-D16423637284}"/>
    <cellStyle name="Entrada 4 2 3 6 2" xfId="16325" xr:uid="{98606364-73F4-4FA2-A010-6CF05A745DAB}"/>
    <cellStyle name="Entrada 4 2 3 7" xfId="8038" xr:uid="{068A1EC1-8D0C-48E0-A699-68C4CAC6BAE1}"/>
    <cellStyle name="Entrada 4 2 3 7 2" xfId="16676" xr:uid="{13A5DEA4-EB23-4691-B7CE-2211BB405CFC}"/>
    <cellStyle name="Entrada 4 2 3 8" xfId="12498" xr:uid="{658E9890-42C7-4356-BE4C-F44730F74050}"/>
    <cellStyle name="Entrada 4 2 3 8 2" xfId="21122" xr:uid="{EA0F1342-31CB-4986-8678-0C006DB0B176}"/>
    <cellStyle name="Entrada 4 2 4" xfId="2092" xr:uid="{2E401B56-A291-448C-92D2-754A42FFC07A}"/>
    <cellStyle name="Entrada 4 2 4 2" xfId="6461" xr:uid="{9FDACC2D-8707-4CA3-A31C-00CB0B7BEE93}"/>
    <cellStyle name="Entrada 4 2 4 2 2" xfId="15113" xr:uid="{379921B7-E2C7-409A-A609-F167E1FF474B}"/>
    <cellStyle name="Entrada 4 2 4 3" xfId="4701" xr:uid="{1CEC09E8-F415-46A7-8224-39A3591F265F}"/>
    <cellStyle name="Entrada 4 2 4 3 2" xfId="13362" xr:uid="{8158D435-A225-4591-8C89-3CC56EACA832}"/>
    <cellStyle name="Entrada 4 2 4 4" xfId="6378" xr:uid="{1A73D78D-E887-4D08-9402-094EB80C17CE}"/>
    <cellStyle name="Entrada 4 2 4 4 2" xfId="15030" xr:uid="{42D0DCBC-E226-4FB9-AF91-8B0C396B7E26}"/>
    <cellStyle name="Entrada 4 2 4 4 2 2" xfId="34964" xr:uid="{2C27CE31-8164-419D-A85C-E0083EF41D09}"/>
    <cellStyle name="Entrada 4 2 4 4 2 3" xfId="27504" xr:uid="{4FCEAAA5-29F5-455E-8056-597EDC964504}"/>
    <cellStyle name="Entrada 4 2 4 4 3" xfId="32573" xr:uid="{EEFD17C4-15AA-4CFB-8DE0-1E1E7292F815}"/>
    <cellStyle name="Entrada 4 2 4 4 4" xfId="25156" xr:uid="{38645334-245F-4C42-80D6-4C167218AD6C}"/>
    <cellStyle name="Entrada 4 2 4 5" xfId="7855" xr:uid="{AE108B33-EE85-47C5-98F5-BBE72A4BCA3D}"/>
    <cellStyle name="Entrada 4 2 4 5 2" xfId="16493" xr:uid="{E961ACCB-BAFD-4ED7-B7A6-E568DD580D34}"/>
    <cellStyle name="Entrada 4 2 4 6" xfId="5504" xr:uid="{76CF40D6-6C7E-430F-AA5E-5923C7792124}"/>
    <cellStyle name="Entrada 4 2 4 6 2" xfId="14163" xr:uid="{292A2F82-A38D-4DBE-A991-8B27A54C3D4A}"/>
    <cellStyle name="Entrada 4 2 4 7" xfId="10143" xr:uid="{53BD3227-2B9D-4445-8A5C-417C83E5194C}"/>
    <cellStyle name="Entrada 4 2 4 7 2" xfId="18770" xr:uid="{33284D72-2CA0-458D-846C-CF40C08BF9D2}"/>
    <cellStyle name="Entrada 4 2 4 8" xfId="9035" xr:uid="{0F711203-EDF0-42D4-8C76-4CE1FD65AA52}"/>
    <cellStyle name="Entrada 4 2 4 8 2" xfId="17663" xr:uid="{008A009B-D8C6-4F43-94BA-E6920960A624}"/>
    <cellStyle name="Entrada 4 2 5" xfId="2093" xr:uid="{5C6D8897-6764-4A39-AFF0-6C23BE680395}"/>
    <cellStyle name="Entrada 4 2 5 2" xfId="6462" xr:uid="{F23F03FF-F52E-4A65-A2A1-576E0235212A}"/>
    <cellStyle name="Entrada 4 2 5 2 2" xfId="15114" xr:uid="{385AA407-E0FA-4EA8-A721-2FA477DA2410}"/>
    <cellStyle name="Entrada 4 2 5 3" xfId="6274" xr:uid="{613E32A3-9155-400C-9689-69BD58B394DF}"/>
    <cellStyle name="Entrada 4 2 5 3 2" xfId="14926" xr:uid="{4E5E50B5-45E7-4AB7-8FCB-0DF32B15E9F9}"/>
    <cellStyle name="Entrada 4 2 5 4" xfId="8197" xr:uid="{5E6487A6-F577-4292-942C-C8D664D4CD86}"/>
    <cellStyle name="Entrada 4 2 5 4 2" xfId="16835" xr:uid="{1A5F121A-264F-4550-A6BD-55ABE1D135FA}"/>
    <cellStyle name="Entrada 4 2 5 4 2 2" xfId="35636" xr:uid="{DEEAD1E5-3E8F-49B2-BF67-3913C4FD19AE}"/>
    <cellStyle name="Entrada 4 2 5 4 2 3" xfId="28169" xr:uid="{2DE907D2-5C6B-44B5-AE56-00FD8A9E7FA3}"/>
    <cellStyle name="Entrada 4 2 5 4 3" xfId="33247" xr:uid="{6DF9739A-256A-4452-BB25-A7D50795D331}"/>
    <cellStyle name="Entrada 4 2 5 4 4" xfId="25821" xr:uid="{BD4F676A-6F5C-41EC-924D-EF52343249E2}"/>
    <cellStyle name="Entrada 4 2 5 5" xfId="4906" xr:uid="{C1F9F6BA-9041-44BB-AEBF-CFD99830C17F}"/>
    <cellStyle name="Entrada 4 2 5 5 2" xfId="13565" xr:uid="{A0F708D7-9D56-44DA-937F-397F0525FADC}"/>
    <cellStyle name="Entrada 4 2 5 6" xfId="10545" xr:uid="{3EC8CF0F-DDB2-42F5-B574-8B33799A8266}"/>
    <cellStyle name="Entrada 4 2 5 6 2" xfId="19172" xr:uid="{904ED76A-249A-49CB-93D3-145176838BFD}"/>
    <cellStyle name="Entrada 4 2 5 7" xfId="8572" xr:uid="{CB27F877-1239-49B7-B1F1-AF0723378E70}"/>
    <cellStyle name="Entrada 4 2 5 7 2" xfId="17200" xr:uid="{AB662CD1-CCED-452F-84EB-8BE34B64C502}"/>
    <cellStyle name="Entrada 4 2 5 8" xfId="10181" xr:uid="{4C77584D-A7B9-44B6-9F17-0D5F38561B3E}"/>
    <cellStyle name="Entrada 4 2 5 8 2" xfId="18808" xr:uid="{433A2603-E6D2-49C9-B843-0BECB7F55306}"/>
    <cellStyle name="Entrada 4 2 6" xfId="2094" xr:uid="{F5CD1944-960F-4282-A85D-750F539A5DC2}"/>
    <cellStyle name="Entrada 4 2 6 2" xfId="6463" xr:uid="{5A2C9DF6-AE05-4E29-A1F1-CEA03C8372A1}"/>
    <cellStyle name="Entrada 4 2 6 2 2" xfId="15115" xr:uid="{558958DF-BF8F-402C-A16E-DE45283C0D1D}"/>
    <cellStyle name="Entrada 4 2 6 3" xfId="6273" xr:uid="{462EF61C-0B10-4103-8496-FB79C48F1CAC}"/>
    <cellStyle name="Entrada 4 2 6 3 2" xfId="14925" xr:uid="{4E8A8326-A37E-4C0F-AF82-E59046EA4D2B}"/>
    <cellStyle name="Entrada 4 2 6 4" xfId="4750" xr:uid="{5C82BE72-90AE-4D1F-9747-0DBC71EAB9BB}"/>
    <cellStyle name="Entrada 4 2 6 4 2" xfId="13411" xr:uid="{7E52CFC6-AFBB-49BA-A504-98B7D8095FA4}"/>
    <cellStyle name="Entrada 4 2 6 4 2 2" xfId="34335" xr:uid="{077EBD6E-699B-4A67-9E99-7B9DC1BF516A}"/>
    <cellStyle name="Entrada 4 2 6 4 2 3" xfId="26880" xr:uid="{ADE24732-B3FA-4C17-AD76-902356E7BEC4}"/>
    <cellStyle name="Entrada 4 2 6 4 3" xfId="31946" xr:uid="{B1B0F6EA-8E64-4796-8568-DE688F99BDBF}"/>
    <cellStyle name="Entrada 4 2 6 4 4" xfId="24532" xr:uid="{2D67C924-5998-4E85-9B6E-04D45EEEE589}"/>
    <cellStyle name="Entrada 4 2 6 5" xfId="6731" xr:uid="{CD5E9A5E-7D67-4BDF-AD77-D2C3BAB98577}"/>
    <cellStyle name="Entrada 4 2 6 5 2" xfId="15371" xr:uid="{0ED3A7DD-BC6D-4EDD-A127-BA36562AFEE0}"/>
    <cellStyle name="Entrada 4 2 6 6" xfId="5054" xr:uid="{F13CDC30-9515-499F-8D81-03192FE2F8BA}"/>
    <cellStyle name="Entrada 4 2 6 6 2" xfId="13713" xr:uid="{E809768D-5A60-4047-82D5-5ED274BBCE5D}"/>
    <cellStyle name="Entrada 4 2 6 7" xfId="10383" xr:uid="{C90EA179-43CD-4B0E-9311-E2E5826A8966}"/>
    <cellStyle name="Entrada 4 2 6 7 2" xfId="19010" xr:uid="{7EB163D5-4AC3-4880-AB94-0A5DE4D3EE38}"/>
    <cellStyle name="Entrada 4 2 6 8" xfId="12499" xr:uid="{C07A1109-9F5B-4EF1-B4B0-D2216A082F4F}"/>
    <cellStyle name="Entrada 4 2 6 8 2" xfId="21123" xr:uid="{1F399EC7-FA5C-44D3-8171-7BCAD8A32A8D}"/>
    <cellStyle name="Entrada 4 2 7" xfId="6458" xr:uid="{A5F275B8-9FC5-47E5-B9E6-2293FC23B831}"/>
    <cellStyle name="Entrada 4 2 7 2" xfId="15110" xr:uid="{ED5AB098-906F-4571-BDE1-E76696A53469}"/>
    <cellStyle name="Entrada 4 2 8" xfId="4702" xr:uid="{BBBED5DE-E69F-4C9A-924F-D112519CBB52}"/>
    <cellStyle name="Entrada 4 2 8 2" xfId="13363" xr:uid="{54245025-6A85-47C7-84F5-F6E101865366}"/>
    <cellStyle name="Entrada 4 2 9" xfId="4749" xr:uid="{4AF2B32D-A0FB-410B-94E2-824BF4FED468}"/>
    <cellStyle name="Entrada 4 2 9 2" xfId="13410" xr:uid="{BED2D8BC-E283-43A1-9E65-2E208DF981FA}"/>
    <cellStyle name="Entrada 4 2 9 2 2" xfId="34334" xr:uid="{E17454D2-51C6-4965-972D-0E098FBA28FA}"/>
    <cellStyle name="Entrada 4 2 9 2 3" xfId="26879" xr:uid="{8E9C8CFD-6771-4920-AB3D-5C9B817743DA}"/>
    <cellStyle name="Entrada 4 2 9 3" xfId="31945" xr:uid="{09E456D4-7B83-43DC-B1B2-76A610AD3A46}"/>
    <cellStyle name="Entrada 4 2 9 4" xfId="24531" xr:uid="{DCB75F08-A27F-48BB-84F3-E0D53A92D792}"/>
    <cellStyle name="Entrada 4 3" xfId="2095" xr:uid="{9D27DAA0-D7A4-4F81-A342-DE0DAD2E0AEB}"/>
    <cellStyle name="Entrada 4 3 2" xfId="6464" xr:uid="{E5271720-7D00-495B-811E-C80C391A15C3}"/>
    <cellStyle name="Entrada 4 3 2 2" xfId="15116" xr:uid="{30250D7F-AD83-40D6-902E-28D275B3CC8D}"/>
    <cellStyle name="Entrada 4 3 3" xfId="4700" xr:uid="{F9A2E841-C6DB-4762-9B5C-10F850603C31}"/>
    <cellStyle name="Entrada 4 3 3 2" xfId="13361" xr:uid="{552E7C79-4531-46A5-81AE-DBCAEF1BFFFC}"/>
    <cellStyle name="Entrada 4 3 4" xfId="6379" xr:uid="{BBFBFFB6-D2D2-4291-8602-45AD2B1EFBDA}"/>
    <cellStyle name="Entrada 4 3 4 2" xfId="15031" xr:uid="{E1FDE7A3-2107-420A-B2A5-4CD0058E210E}"/>
    <cellStyle name="Entrada 4 3 4 2 2" xfId="34965" xr:uid="{539C5648-4F22-4BE6-8EF6-9CA0A22FC1DF}"/>
    <cellStyle name="Entrada 4 3 4 2 3" xfId="27505" xr:uid="{C899E80B-FBD1-4137-B9AE-71E161BC540E}"/>
    <cellStyle name="Entrada 4 3 4 3" xfId="32574" xr:uid="{27470446-FB80-4196-980F-13ECD66B3DA8}"/>
    <cellStyle name="Entrada 4 3 4 4" xfId="25157" xr:uid="{877B5DB7-2352-4142-9EFD-FCDA102B9540}"/>
    <cellStyle name="Entrada 4 3 5" xfId="9238" xr:uid="{2ABE0F75-8F5C-4DA5-877F-3F5F6A577322}"/>
    <cellStyle name="Entrada 4 3 5 2" xfId="17866" xr:uid="{BAFABAD3-ED22-40FB-9F28-515B85423649}"/>
    <cellStyle name="Entrada 4 3 6" xfId="7688" xr:uid="{DD0D9CBC-5756-47E7-9B20-CE2425ABB731}"/>
    <cellStyle name="Entrada 4 3 6 2" xfId="16326" xr:uid="{D8C191DB-547F-4069-8441-F4C6112C0385}"/>
    <cellStyle name="Entrada 4 3 7" xfId="10142" xr:uid="{B2959998-F0AC-4CBE-9253-4E2C03061198}"/>
    <cellStyle name="Entrada 4 3 7 2" xfId="18769" xr:uid="{745C813E-56DF-4145-987C-786487FBA033}"/>
    <cellStyle name="Entrada 4 3 8" xfId="8016" xr:uid="{906E8D0F-161A-4D4F-A25E-708EB5FA6A3E}"/>
    <cellStyle name="Entrada 4 3 8 2" xfId="16654" xr:uid="{EDF94910-34E1-4A40-81AA-52D50D963E44}"/>
    <cellStyle name="Entrada 4 4" xfId="2096" xr:uid="{60E58C1B-B30F-4A06-A256-243918402559}"/>
    <cellStyle name="Entrada 4 4 2" xfId="6465" xr:uid="{8BBEE88E-D243-458F-BA42-696232AEA003}"/>
    <cellStyle name="Entrada 4 4 2 2" xfId="15117" xr:uid="{626985A8-FE34-4460-A0A4-A2760D53D0A6}"/>
    <cellStyle name="Entrada 4 4 3" xfId="6272" xr:uid="{DD261C95-9A9A-4C40-A697-35F9B80967C3}"/>
    <cellStyle name="Entrada 4 4 3 2" xfId="14924" xr:uid="{CA138127-933E-4B3D-A7E2-5DDDEBFA1A80}"/>
    <cellStyle name="Entrada 4 4 4" xfId="5329" xr:uid="{F9C9140E-CC97-4F5C-9D68-EDA83DF165C8}"/>
    <cellStyle name="Entrada 4 4 4 2" xfId="13988" xr:uid="{174E4ED0-6824-4A9D-AA6E-C5CDE07299CF}"/>
    <cellStyle name="Entrada 4 4 4 2 2" xfId="34566" xr:uid="{9BC56CF8-623F-46F3-B5CB-CB9224414C5C}"/>
    <cellStyle name="Entrada 4 4 4 2 3" xfId="27109" xr:uid="{DFF199E2-D54D-4FDC-AB5F-BDD137CAA3B1}"/>
    <cellStyle name="Entrada 4 4 4 3" xfId="32175" xr:uid="{31D0B4F1-039D-4AF2-A2CC-0B892CB01CE8}"/>
    <cellStyle name="Entrada 4 4 4 4" xfId="24761" xr:uid="{08983D10-26B0-4817-B88D-263B0B001FFB}"/>
    <cellStyle name="Entrada 4 4 5" xfId="6730" xr:uid="{EB56674C-8A36-417B-B448-165A433C9720}"/>
    <cellStyle name="Entrada 4 4 5 2" xfId="15370" xr:uid="{5F33011C-150D-4600-B8D8-C9CBFF7B24A7}"/>
    <cellStyle name="Entrada 4 4 6" xfId="10546" xr:uid="{C7B54CBC-8692-41FC-89B7-D00F4F883D9E}"/>
    <cellStyle name="Entrada 4 4 6 2" xfId="19173" xr:uid="{8658FED6-003A-4FC6-8C4C-7B3700160A0E}"/>
    <cellStyle name="Entrada 4 4 7" xfId="10298" xr:uid="{8AB57CA4-1011-4438-B1E6-B82F81A73D2E}"/>
    <cellStyle name="Entrada 4 4 7 2" xfId="18925" xr:uid="{EEC716C6-8ACD-4010-B980-839E3FD4DEF2}"/>
    <cellStyle name="Entrada 4 4 8" xfId="8644" xr:uid="{408A6583-A47D-4C93-A2E0-0BF81686EEDD}"/>
    <cellStyle name="Entrada 4 4 8 2" xfId="17272" xr:uid="{37CD785B-C538-455D-8032-4E4B8BB651A3}"/>
    <cellStyle name="Entrada 4 5" xfId="2097" xr:uid="{C7ED9D06-89AF-4900-879D-F5A918BF3C66}"/>
    <cellStyle name="Entrada 4 5 2" xfId="6466" xr:uid="{196A3F38-CD7A-4A49-B26C-5D1553E459FA}"/>
    <cellStyle name="Entrada 4 5 2 2" xfId="15118" xr:uid="{0C132A2A-9F04-4C3F-AC45-46B5164670EA}"/>
    <cellStyle name="Entrada 4 5 3" xfId="6271" xr:uid="{68293393-5AC3-4686-B497-A15F7A957C0A}"/>
    <cellStyle name="Entrada 4 5 3 2" xfId="14923" xr:uid="{60CE29E0-EAE7-4C50-A922-BE422730E509}"/>
    <cellStyle name="Entrada 4 5 4" xfId="6380" xr:uid="{D4659EC1-30EA-42DE-AF25-13F4CDFB92C5}"/>
    <cellStyle name="Entrada 4 5 4 2" xfId="15032" xr:uid="{92F982EB-C274-4B76-9410-E6FA3C539007}"/>
    <cellStyle name="Entrada 4 5 4 2 2" xfId="34966" xr:uid="{4788CC3E-24CE-409E-8A24-1C167B452AC2}"/>
    <cellStyle name="Entrada 4 5 4 2 3" xfId="27506" xr:uid="{54E66428-875B-4F1D-BAF4-9566BD11A918}"/>
    <cellStyle name="Entrada 4 5 4 3" xfId="32575" xr:uid="{5C1F8E94-EC92-4D46-9155-00BBC4AD70EC}"/>
    <cellStyle name="Entrada 4 5 4 4" xfId="25158" xr:uid="{7BB45364-4EDE-414A-830D-9BDBB4DC52FD}"/>
    <cellStyle name="Entrada 4 5 5" xfId="4905" xr:uid="{4109CFB4-22AA-4900-814F-876A8FCA8F56}"/>
    <cellStyle name="Entrada 4 5 5 2" xfId="13564" xr:uid="{1B2EAC45-2136-421B-B207-8C0E3EBF568E}"/>
    <cellStyle name="Entrada 4 5 6" xfId="5505" xr:uid="{0EE5CB58-2709-436E-94C2-28F1C10F40F2}"/>
    <cellStyle name="Entrada 4 5 6 2" xfId="14164" xr:uid="{ECBE3FF2-D395-4927-A63F-E13A2602535E}"/>
    <cellStyle name="Entrada 4 5 7" xfId="11661" xr:uid="{1356C1F3-881E-446F-A9AB-A6740A284757}"/>
    <cellStyle name="Entrada 4 5 7 2" xfId="20286" xr:uid="{60149482-A8D6-418D-A920-49CE219AFE01}"/>
    <cellStyle name="Entrada 4 5 8" xfId="12500" xr:uid="{CDC123E2-F060-486B-B166-0949095E8C52}"/>
    <cellStyle name="Entrada 4 5 8 2" xfId="21124" xr:uid="{C199C4E4-27C6-409F-A6F6-4C2837F0B495}"/>
    <cellStyle name="Entrada 4 6" xfId="2098" xr:uid="{90DA38F8-3F4E-4DA0-AF93-11FD01842F91}"/>
    <cellStyle name="Entrada 4 6 2" xfId="6467" xr:uid="{41C500D7-5B28-4374-AB4F-D0970406357F}"/>
    <cellStyle name="Entrada 4 6 2 2" xfId="15119" xr:uid="{AEE5FFCE-8FBA-4E1A-B6F8-5A618F6DBA97}"/>
    <cellStyle name="Entrada 4 6 3" xfId="4699" xr:uid="{F3F9146E-2990-4B67-8739-2B2E3854158C}"/>
    <cellStyle name="Entrada 4 6 3 2" xfId="13360" xr:uid="{227837C2-C4F4-43CE-AB23-51A492304A33}"/>
    <cellStyle name="Entrada 4 6 4" xfId="4751" xr:uid="{5D28263C-FF96-4EA3-ACEB-E9261D8B4785}"/>
    <cellStyle name="Entrada 4 6 4 2" xfId="13412" xr:uid="{46C42F1C-0740-4746-B47A-42A4EFE91B7E}"/>
    <cellStyle name="Entrada 4 6 4 2 2" xfId="34336" xr:uid="{9CCE3D0A-AA12-4FE7-8C48-EFF6FFA7C9A8}"/>
    <cellStyle name="Entrada 4 6 4 2 3" xfId="26881" xr:uid="{7D429F02-389E-43F1-BEA4-70E8E3E02487}"/>
    <cellStyle name="Entrada 4 6 4 3" xfId="31947" xr:uid="{DEEB015D-517D-4526-8608-6F5571972D8A}"/>
    <cellStyle name="Entrada 4 6 4 4" xfId="24533" xr:uid="{7E5814B0-9B63-4544-B4EF-C7A308887A6A}"/>
    <cellStyle name="Entrada 4 6 5" xfId="9239" xr:uid="{B30DCAD3-4F69-47B9-841F-A31994A68EE3}"/>
    <cellStyle name="Entrada 4 6 5 2" xfId="17867" xr:uid="{56A45C92-6BFB-4E59-9939-5727157174E5}"/>
    <cellStyle name="Entrada 4 6 6" xfId="7689" xr:uid="{48D3294B-DDD3-44FA-9E49-B180D2017D12}"/>
    <cellStyle name="Entrada 4 6 6 2" xfId="16327" xr:uid="{3D507C6C-3920-4EBB-8F7C-40E030CE77A5}"/>
    <cellStyle name="Entrada 4 6 7" xfId="11662" xr:uid="{0ADA55C8-1C7B-4786-BE27-B03FEF28BDFD}"/>
    <cellStyle name="Entrada 4 6 7 2" xfId="20287" xr:uid="{682B47D1-C8CC-4D76-B9F9-883F9A429489}"/>
    <cellStyle name="Entrada 4 6 8" xfId="10182" xr:uid="{B4770F7D-8A97-4562-B897-7CE7F577CE2E}"/>
    <cellStyle name="Entrada 4 6 8 2" xfId="18809" xr:uid="{66EBAAA7-492C-4C6E-A4AB-555321652C1F}"/>
    <cellStyle name="Entrada 4 7" xfId="2099" xr:uid="{DE65B539-0F71-4051-8E41-D25180B8949F}"/>
    <cellStyle name="Entrada 4 7 2" xfId="6468" xr:uid="{1C0B295D-6149-44FC-9A2E-342D10979C17}"/>
    <cellStyle name="Entrada 4 7 2 2" xfId="15120" xr:uid="{F818C737-BD50-45FA-BCEF-464082D53D58}"/>
    <cellStyle name="Entrada 4 7 3" xfId="6270" xr:uid="{299E47BD-AF40-4C51-A54E-B0F93AE24BE6}"/>
    <cellStyle name="Entrada 4 7 3 2" xfId="14922" xr:uid="{89CF4AC5-462B-4229-9AA3-B21DDB19BBC6}"/>
    <cellStyle name="Entrada 4 7 4" xfId="8198" xr:uid="{FFB688AC-7D9A-4BCA-864F-62098D06BA8C}"/>
    <cellStyle name="Entrada 4 7 4 2" xfId="16836" xr:uid="{6FAF2998-CEBE-4F6D-B582-83C967D34EC8}"/>
    <cellStyle name="Entrada 4 7 4 2 2" xfId="35637" xr:uid="{AD8AA2FF-1DEE-4DE2-A30F-15047D408BCD}"/>
    <cellStyle name="Entrada 4 7 4 2 3" xfId="28170" xr:uid="{92B925AE-0E45-41FD-9F27-824585AF1467}"/>
    <cellStyle name="Entrada 4 7 4 3" xfId="33248" xr:uid="{0F7B5585-B18B-4CE0-B526-FA45A2B68793}"/>
    <cellStyle name="Entrada 4 7 4 4" xfId="25822" xr:uid="{B4901AA2-8814-4D7B-88D3-B13C267C9D07}"/>
    <cellStyle name="Entrada 4 7 5" xfId="4904" xr:uid="{D456E857-2C1B-4340-BDA9-8680F5678C13}"/>
    <cellStyle name="Entrada 4 7 5 2" xfId="13563" xr:uid="{2A6A073F-93E4-42BA-9C78-104A5057F663}"/>
    <cellStyle name="Entrada 4 7 6" xfId="10547" xr:uid="{9ED21DEF-9CF2-422B-AE29-20396411B20B}"/>
    <cellStyle name="Entrada 4 7 6 2" xfId="19174" xr:uid="{7D033C5D-6097-4BCD-976E-474B67A4E1B8}"/>
    <cellStyle name="Entrada 4 7 7" xfId="7743" xr:uid="{EE02F577-CA03-4A9F-A378-84C169A49A68}"/>
    <cellStyle name="Entrada 4 7 7 2" xfId="16381" xr:uid="{8A79CB92-06FE-4D4A-B652-6BBF5F947758}"/>
    <cellStyle name="Entrada 4 7 8" xfId="10346" xr:uid="{4869EA95-8F5A-4003-B05F-72EF50D92562}"/>
    <cellStyle name="Entrada 4 7 8 2" xfId="18973" xr:uid="{B5721179-103C-44B5-BCED-39F2D7D4607D}"/>
    <cellStyle name="Entrada 4 8" xfId="6457" xr:uid="{92988F09-C968-4B7B-907B-3768D956595A}"/>
    <cellStyle name="Entrada 4 8 2" xfId="15109" xr:uid="{4544A923-482B-4C8C-8C9A-3729DEEB9B51}"/>
    <cellStyle name="Entrada 4 9" xfId="6277" xr:uid="{2B265A79-EACC-414E-9260-C7240F085623}"/>
    <cellStyle name="Entrada 4 9 2" xfId="14929" xr:uid="{450E193D-01F4-4BE9-B750-483C68C9E5A8}"/>
    <cellStyle name="Entrada 5" xfId="2100" xr:uid="{D4615AC2-0671-4623-8788-15B64B8C215E}"/>
    <cellStyle name="Entrada 5 10" xfId="6269" xr:uid="{F1C8EFEF-BA85-4588-81E7-97E7E8335982}"/>
    <cellStyle name="Entrada 5 10 2" xfId="14921" xr:uid="{2FC12AAD-3724-475A-9F53-A559A93FC497}"/>
    <cellStyle name="Entrada 5 11" xfId="6381" xr:uid="{692A8785-E1D4-44B2-9EE3-D8FB4DCE0211}"/>
    <cellStyle name="Entrada 5 11 2" xfId="15033" xr:uid="{CF69D51F-3CA7-48AB-9539-44A9FFF74E8D}"/>
    <cellStyle name="Entrada 5 11 2 2" xfId="34967" xr:uid="{109333B3-25DD-41EC-9B37-66F4B94D4285}"/>
    <cellStyle name="Entrada 5 11 2 3" xfId="27507" xr:uid="{72CF0B15-959F-43E1-BA0D-C7A8394F71A5}"/>
    <cellStyle name="Entrada 5 11 3" xfId="32576" xr:uid="{EF70B519-68FA-4AE8-A78D-7DA4B8F37522}"/>
    <cellStyle name="Entrada 5 11 4" xfId="25159" xr:uid="{B58B6B2A-3682-4D1A-88E6-E89BA4264FE1}"/>
    <cellStyle name="Entrada 5 12" xfId="8275" xr:uid="{23D06F44-480A-4E71-BBAD-41121C0B0DAD}"/>
    <cellStyle name="Entrada 5 12 2" xfId="16913" xr:uid="{A5DF0289-E31F-44D9-BA73-408030E68C40}"/>
    <cellStyle name="Entrada 5 13" xfId="5055" xr:uid="{37EC3AEC-53AF-468D-92B1-30F2890EDD5D}"/>
    <cellStyle name="Entrada 5 13 2" xfId="13714" xr:uid="{717C0028-DD73-4848-8959-0EC874C41151}"/>
    <cellStyle name="Entrada 5 14" xfId="8571" xr:uid="{320B89FE-C291-4D23-BF22-A3DCEEF1A689}"/>
    <cellStyle name="Entrada 5 14 2" xfId="17199" xr:uid="{F182CBDA-7AAA-46F4-9D82-B385FBCCEBBA}"/>
    <cellStyle name="Entrada 5 15" xfId="12501" xr:uid="{ACECE379-EAA6-4E74-83C1-9AA6E8924333}"/>
    <cellStyle name="Entrada 5 15 2" xfId="21125" xr:uid="{53E9EA8D-2CB1-4B64-BC65-B5C66DA25F10}"/>
    <cellStyle name="Entrada 5 2" xfId="2101" xr:uid="{B49DF269-E45C-4944-97F4-962DF458290C}"/>
    <cellStyle name="Entrada 5 2 2" xfId="6470" xr:uid="{11286853-9562-499D-9B90-080A0E97A183}"/>
    <cellStyle name="Entrada 5 2 2 2" xfId="15122" xr:uid="{909CEDD6-A77C-41FC-A220-50D37C4632B5}"/>
    <cellStyle name="Entrada 5 2 3" xfId="4698" xr:uid="{0DA149A0-684E-4EF2-AF8A-647FF66C15B9}"/>
    <cellStyle name="Entrada 5 2 3 2" xfId="13359" xr:uid="{819DCFE5-E79D-464B-A894-544CC21F2C64}"/>
    <cellStyle name="Entrada 5 2 4" xfId="6382" xr:uid="{A8BCE521-F0E7-4DAF-9728-28843EC4A640}"/>
    <cellStyle name="Entrada 5 2 4 2" xfId="15034" xr:uid="{C00C6045-D3DE-48E9-8F77-B3EBCD4FD1AA}"/>
    <cellStyle name="Entrada 5 2 4 2 2" xfId="34968" xr:uid="{CB7DBCFB-E12D-4F12-820B-9DC1F76C83CD}"/>
    <cellStyle name="Entrada 5 2 4 2 3" xfId="27508" xr:uid="{2E90551D-78AB-415B-8838-DA8F1A6B331E}"/>
    <cellStyle name="Entrada 5 2 4 3" xfId="32577" xr:uid="{3184A885-D45C-4874-9E2F-D99B6083F296}"/>
    <cellStyle name="Entrada 5 2 4 4" xfId="25160" xr:uid="{F136CF95-509F-4791-AB8C-10A61F1261C8}"/>
    <cellStyle name="Entrada 5 2 5" xfId="7854" xr:uid="{1C1E28B5-A475-4766-899F-BE485BD6D977}"/>
    <cellStyle name="Entrada 5 2 5 2" xfId="16492" xr:uid="{35075868-3EF0-42A8-8092-AE1B79C944CA}"/>
    <cellStyle name="Entrada 5 2 6" xfId="5506" xr:uid="{2773943B-0D03-4326-919C-38E3167154AB}"/>
    <cellStyle name="Entrada 5 2 6 2" xfId="14165" xr:uid="{48D5B1E1-AE2E-40A3-993F-1EB007615663}"/>
    <cellStyle name="Entrada 5 2 7" xfId="5248" xr:uid="{E84B47C7-376A-4AD4-B89A-F686A9975E29}"/>
    <cellStyle name="Entrada 5 2 7 2" xfId="13907" xr:uid="{FEEEE62A-1CED-45EA-BFCD-F61803E65B71}"/>
    <cellStyle name="Entrada 5 2 8" xfId="5112" xr:uid="{06D3C3CD-3A4E-4DAB-B4A6-5D9D0BD6F617}"/>
    <cellStyle name="Entrada 5 2 8 2" xfId="13771" xr:uid="{EE246098-38F1-4618-AD7B-A2231C8FC06C}"/>
    <cellStyle name="Entrada 5 3" xfId="2102" xr:uid="{E3A4E6AC-DBC0-46F3-A531-69CB6F75A12A}"/>
    <cellStyle name="Entrada 5 3 2" xfId="6471" xr:uid="{58058234-4C1C-4DDA-A555-7398BD94E601}"/>
    <cellStyle name="Entrada 5 3 2 2" xfId="15123" xr:uid="{1D76CC36-D75B-435A-A12F-80F6F8941E4F}"/>
    <cellStyle name="Entrada 5 3 3" xfId="6268" xr:uid="{1383C5A4-28CF-484E-BFA4-C5D63D7CDB6B}"/>
    <cellStyle name="Entrada 5 3 3 2" xfId="14920" xr:uid="{02A121A1-7BA8-45A4-BB4E-A9031B0E4281}"/>
    <cellStyle name="Entrada 5 3 4" xfId="8199" xr:uid="{E847A7B8-D6D2-46BE-8CF1-FE2A667B5BC1}"/>
    <cellStyle name="Entrada 5 3 4 2" xfId="16837" xr:uid="{2F4894B3-C950-40B0-A4F0-06281BE02222}"/>
    <cellStyle name="Entrada 5 3 4 2 2" xfId="35638" xr:uid="{6429F76E-8904-400C-9EF9-2BA5778CF777}"/>
    <cellStyle name="Entrada 5 3 4 2 3" xfId="28171" xr:uid="{20639EB7-44F3-49E4-8E59-494FB5BFF757}"/>
    <cellStyle name="Entrada 5 3 4 3" xfId="33249" xr:uid="{9713F786-1D70-4AB3-B1B3-7CDE2481A047}"/>
    <cellStyle name="Entrada 5 3 4 4" xfId="25823" xr:uid="{96E4FF40-9337-4E8A-B97D-89A4D1E446BB}"/>
    <cellStyle name="Entrada 5 3 5" xfId="6729" xr:uid="{8570C230-2E23-4CA7-87A9-967CD273B8A0}"/>
    <cellStyle name="Entrada 5 3 5 2" xfId="15369" xr:uid="{9ADBC47F-A3B1-4A59-91A6-8DCA3E4577D3}"/>
    <cellStyle name="Entrada 5 3 6" xfId="10548" xr:uid="{00E9AD8D-84D2-44AD-987D-54B8D4BE610A}"/>
    <cellStyle name="Entrada 5 3 6 2" xfId="19175" xr:uid="{000E5544-54F1-4E43-B9FA-A7B1C8839AAB}"/>
    <cellStyle name="Entrada 5 3 7" xfId="10141" xr:uid="{CCABCC21-B626-4022-8C5B-23D2CCF30065}"/>
    <cellStyle name="Entrada 5 3 7 2" xfId="18768" xr:uid="{759B8B9A-2058-42C5-A46F-98202FA124A5}"/>
    <cellStyle name="Entrada 5 3 8" xfId="10183" xr:uid="{63A1EB33-CD45-400F-B05C-63260D2CED0B}"/>
    <cellStyle name="Entrada 5 3 8 2" xfId="18810" xr:uid="{6B2A2C81-F021-4235-AEDA-F70B22E7E2C0}"/>
    <cellStyle name="Entrada 5 4" xfId="2103" xr:uid="{6E28E293-2FB4-4B1C-A49C-5834670664D0}"/>
    <cellStyle name="Entrada 5 4 2" xfId="6472" xr:uid="{C3EBD5BB-20F1-4974-995D-D450C102DAEF}"/>
    <cellStyle name="Entrada 5 4 2 2" xfId="15124" xr:uid="{3A27D6E6-A99A-4246-9225-94A41E450BD8}"/>
    <cellStyle name="Entrada 5 4 3" xfId="6267" xr:uid="{51A226A8-940C-4211-AD2A-E999120121B1}"/>
    <cellStyle name="Entrada 5 4 3 2" xfId="14919" xr:uid="{6A952190-729D-43A7-923B-3BD479A59F00}"/>
    <cellStyle name="Entrada 5 4 4" xfId="4752" xr:uid="{C1B7B019-5F5C-42DC-8C7F-2277C4939016}"/>
    <cellStyle name="Entrada 5 4 4 2" xfId="13413" xr:uid="{EA9798EE-4CFF-425A-A173-9A59E47CDE87}"/>
    <cellStyle name="Entrada 5 4 4 2 2" xfId="34337" xr:uid="{986BDF5C-29DB-4627-8274-CC3F5FD42D5F}"/>
    <cellStyle name="Entrada 5 4 4 2 3" xfId="26882" xr:uid="{D23E65A3-4C68-4582-9014-0B1E5673939B}"/>
    <cellStyle name="Entrada 5 4 4 3" xfId="31948" xr:uid="{1E995564-3549-436E-9DFA-A03DB24ECC69}"/>
    <cellStyle name="Entrada 5 4 4 4" xfId="24534" xr:uid="{F69008BC-810F-4665-A08C-B2D6A9468411}"/>
    <cellStyle name="Entrada 5 4 5" xfId="6728" xr:uid="{F4C25C69-6369-4AF0-9AB5-342AD02E1616}"/>
    <cellStyle name="Entrada 5 4 5 2" xfId="15368" xr:uid="{575D6A51-2F02-4E92-A2A2-0CE121131F54}"/>
    <cellStyle name="Entrada 5 4 6" xfId="7690" xr:uid="{DB2086CE-395B-49BB-9B97-C00BCE14899F}"/>
    <cellStyle name="Entrada 5 4 6 2" xfId="16328" xr:uid="{84D1C412-F889-42D2-B193-86D64AA527FB}"/>
    <cellStyle name="Entrada 5 4 7" xfId="9025" xr:uid="{59946033-AC08-43FF-934A-15F9CD1FFC64}"/>
    <cellStyle name="Entrada 5 4 7 2" xfId="17653" xr:uid="{1B231D13-96C2-42DE-A3AC-431DD01F43F5}"/>
    <cellStyle name="Entrada 5 4 8" xfId="12502" xr:uid="{E0D46C4E-09D4-48F1-A20F-1EC8939C2F50}"/>
    <cellStyle name="Entrada 5 4 8 2" xfId="21126" xr:uid="{0931A411-9F74-4FEE-9B08-459668A0CB90}"/>
    <cellStyle name="Entrada 5 5" xfId="2104" xr:uid="{790C0F65-B0BB-41DF-91B4-2B3161184C5A}"/>
    <cellStyle name="Entrada 5 5 2" xfId="6473" xr:uid="{0B63059B-CDD2-4B8E-B224-3B5C8A8F7FCC}"/>
    <cellStyle name="Entrada 5 5 2 2" xfId="15125" xr:uid="{65319EC5-74BE-49A2-A4E7-7E9529947232}"/>
    <cellStyle name="Entrada 5 5 3" xfId="4697" xr:uid="{B519EE6D-F8DD-46FA-ABC4-5D4B80562E91}"/>
    <cellStyle name="Entrada 5 5 3 2" xfId="13358" xr:uid="{77606CFA-C0B8-4D79-9A05-8F46A6388174}"/>
    <cellStyle name="Entrada 5 5 4" xfId="4753" xr:uid="{E62AD7CD-EE2A-49DB-B010-3882E3F00B4B}"/>
    <cellStyle name="Entrada 5 5 4 2" xfId="13414" xr:uid="{0283E578-CA28-4413-AF72-9F290DC76372}"/>
    <cellStyle name="Entrada 5 5 4 2 2" xfId="34338" xr:uid="{2980E945-5D04-4F50-8882-AA2F38056E93}"/>
    <cellStyle name="Entrada 5 5 4 2 3" xfId="26883" xr:uid="{E5099458-8298-4844-AFB8-5F9357269E9F}"/>
    <cellStyle name="Entrada 5 5 4 3" xfId="31949" xr:uid="{F21B5F77-0F59-4A53-AB2E-BC8E7C837B3D}"/>
    <cellStyle name="Entrada 5 5 4 4" xfId="24535" xr:uid="{0C1B0DEE-B069-4A80-A976-478F95BF0EB2}"/>
    <cellStyle name="Entrada 5 5 5" xfId="9240" xr:uid="{7EBEA7F7-DFDF-42B9-A87B-0052FC5B8564}"/>
    <cellStyle name="Entrada 5 5 5 2" xfId="17868" xr:uid="{8C662F61-4F9D-4B2C-9D02-99D850BAAF5A}"/>
    <cellStyle name="Entrada 5 5 6" xfId="7691" xr:uid="{CD2755C4-CD97-40D3-89CE-F4E516D86278}"/>
    <cellStyle name="Entrada 5 5 6 2" xfId="16329" xr:uid="{7DA1C608-70DC-41CE-8167-A9C3A929E572}"/>
    <cellStyle name="Entrada 5 5 7" xfId="8039" xr:uid="{3D4AE087-DD66-4629-B26F-B43E2279FBAE}"/>
    <cellStyle name="Entrada 5 5 7 2" xfId="16677" xr:uid="{3977718E-5C62-4F75-A077-B9AA467F5D61}"/>
    <cellStyle name="Entrada 5 5 8" xfId="8645" xr:uid="{40594348-AF08-4099-94C8-25A17CDD9B32}"/>
    <cellStyle name="Entrada 5 5 8 2" xfId="17273" xr:uid="{826537D9-000D-4C30-B27A-60842370A053}"/>
    <cellStyle name="Entrada 5 6" xfId="2105" xr:uid="{674EBBDC-12CD-4B84-9ABD-3E5A055927CF}"/>
    <cellStyle name="Entrada 5 6 2" xfId="6474" xr:uid="{A8667858-02E7-42A9-802A-2AE00CEBA422}"/>
    <cellStyle name="Entrada 5 6 2 2" xfId="15126" xr:uid="{F143A684-A800-41DC-8634-6F7D9F8FC58B}"/>
    <cellStyle name="Entrada 5 6 3" xfId="6266" xr:uid="{2398093E-041C-4021-82CD-B94B57025F1F}"/>
    <cellStyle name="Entrada 5 6 3 2" xfId="14918" xr:uid="{1804AF02-F6DF-4A19-8346-90E3C55C006A}"/>
    <cellStyle name="Entrada 5 6 4" xfId="5330" xr:uid="{5FD675E8-E48F-4CF7-8ADE-26F40C2E97FD}"/>
    <cellStyle name="Entrada 5 6 4 2" xfId="13989" xr:uid="{12CB020E-FA0B-451E-968B-0B48E83DF56F}"/>
    <cellStyle name="Entrada 5 6 4 2 2" xfId="34567" xr:uid="{488AB603-CC6E-46EC-B26A-1FE9CA19A93F}"/>
    <cellStyle name="Entrada 5 6 4 2 3" xfId="27110" xr:uid="{B2111FCC-5DB2-4B2B-A289-01A95B13D667}"/>
    <cellStyle name="Entrada 5 6 4 3" xfId="32176" xr:uid="{8DDA5356-FD15-4F5E-8182-8786DF8AB9A3}"/>
    <cellStyle name="Entrada 5 6 4 4" xfId="24762" xr:uid="{6EB8B4A8-3BD3-4177-9024-2E4F416D1AD7}"/>
    <cellStyle name="Entrada 5 6 5" xfId="4903" xr:uid="{4226187D-6BBA-4E09-A674-31DB273FA12D}"/>
    <cellStyle name="Entrada 5 6 5 2" xfId="13562" xr:uid="{4560B65F-22B5-4341-8E99-2561D48F9F7E}"/>
    <cellStyle name="Entrada 5 6 6" xfId="10549" xr:uid="{56B428E6-1097-4E8E-AF3A-1E2D268879F6}"/>
    <cellStyle name="Entrada 5 6 6 2" xfId="19176" xr:uid="{4B7E01FF-3D89-484C-AAB0-C3D1D1FD746E}"/>
    <cellStyle name="Entrada 5 6 7" xfId="10140" xr:uid="{AEF502AA-14E5-4CE8-BFB5-476E04161A97}"/>
    <cellStyle name="Entrada 5 6 7 2" xfId="18767" xr:uid="{C87B49C5-358D-41B7-8BE4-041307FC3369}"/>
    <cellStyle name="Entrada 5 6 8" xfId="10345" xr:uid="{E0E9291A-31DD-48C8-A5F8-35F849C4690E}"/>
    <cellStyle name="Entrada 5 6 8 2" xfId="18972" xr:uid="{6BDD8D40-3805-4875-84F8-EFEE28AE0C37}"/>
    <cellStyle name="Entrada 5 7" xfId="2106" xr:uid="{6982B633-72C6-4DC1-8F7E-1124C3EBC356}"/>
    <cellStyle name="Entrada 5 7 2" xfId="6475" xr:uid="{339F2F34-F223-448E-A2B3-252D2756B66E}"/>
    <cellStyle name="Entrada 5 7 2 2" xfId="15127" xr:uid="{7DC5C15B-6D22-4D39-AAE4-859265A02467}"/>
    <cellStyle name="Entrada 5 7 3" xfId="6265" xr:uid="{A3F8533C-F7F2-4C7F-B3DC-E25D8CC544EF}"/>
    <cellStyle name="Entrada 5 7 3 2" xfId="14917" xr:uid="{A22DF17B-6261-4A0A-BA75-8D3F5ED9AC34}"/>
    <cellStyle name="Entrada 5 7 4" xfId="6383" xr:uid="{7140FAAF-08FB-428E-AADD-7D0ACA2797AB}"/>
    <cellStyle name="Entrada 5 7 4 2" xfId="15035" xr:uid="{F34E6FEF-60B7-4ED0-825F-4EB26BBBAC82}"/>
    <cellStyle name="Entrada 5 7 4 2 2" xfId="34969" xr:uid="{A564E6DF-2855-4A48-A459-295F6CA6D6D5}"/>
    <cellStyle name="Entrada 5 7 4 2 3" xfId="27509" xr:uid="{D5FD5DCC-69AB-46F9-A52E-23DB6A97957D}"/>
    <cellStyle name="Entrada 5 7 4 3" xfId="32578" xr:uid="{4AEA24EB-A070-4276-AA64-693AC3DFA5B9}"/>
    <cellStyle name="Entrada 5 7 4 4" xfId="25161" xr:uid="{9C10B1BA-E6C2-4920-801B-58E680DE9B7D}"/>
    <cellStyle name="Entrada 5 7 5" xfId="4902" xr:uid="{35A40292-F51A-48F8-88DB-F159B6F5EEE9}"/>
    <cellStyle name="Entrada 5 7 5 2" xfId="13561" xr:uid="{B50563FB-6659-41BA-A450-945A6BC556D0}"/>
    <cellStyle name="Entrada 5 7 6" xfId="5507" xr:uid="{ECE999C7-8347-45AC-9B8F-636CBBF26A7A}"/>
    <cellStyle name="Entrada 5 7 6 2" xfId="14166" xr:uid="{E1A26F5F-64CD-44A7-AB0A-FC8062B488D5}"/>
    <cellStyle name="Entrada 5 7 7" xfId="8570" xr:uid="{0F5132EE-4CD7-4F3A-9919-9E1B60C298D7}"/>
    <cellStyle name="Entrada 5 7 7 2" xfId="17198" xr:uid="{709A3514-AA5D-4467-B949-298AB7F794F5}"/>
    <cellStyle name="Entrada 5 7 8" xfId="12503" xr:uid="{80F2876D-3E57-4029-917A-9E21C9E96509}"/>
    <cellStyle name="Entrada 5 7 8 2" xfId="21127" xr:uid="{DF7AF499-A3EA-42FE-AA2C-BDC2563F76B5}"/>
    <cellStyle name="Entrada 5 8" xfId="2107" xr:uid="{A7ECDFF7-2379-4DDB-A11E-F5DBC7F836F6}"/>
    <cellStyle name="Entrada 5 8 2" xfId="6476" xr:uid="{7382047C-3C1D-4908-A6F0-9BFE6D3FA1E0}"/>
    <cellStyle name="Entrada 5 8 2 2" xfId="15128" xr:uid="{34ECAB09-F1E8-44E5-A907-EEC5B46401B7}"/>
    <cellStyle name="Entrada 5 8 3" xfId="4696" xr:uid="{09D14CC1-8110-4C20-B110-F7A344ADB890}"/>
    <cellStyle name="Entrada 5 8 3 2" xfId="13357" xr:uid="{33C4E577-8224-4B4E-ABB2-C8566E7F8C93}"/>
    <cellStyle name="Entrada 5 8 4" xfId="6384" xr:uid="{2A9DA30A-0CC7-4623-AE47-DCB8D8FF2D0E}"/>
    <cellStyle name="Entrada 5 8 4 2" xfId="15036" xr:uid="{FF4F90AC-13E6-4562-88FD-68980DCA5D28}"/>
    <cellStyle name="Entrada 5 8 4 2 2" xfId="34970" xr:uid="{2650C5E6-A168-4B13-B73D-2AFCB0D5E007}"/>
    <cellStyle name="Entrada 5 8 4 2 3" xfId="27510" xr:uid="{6AF50B49-9E79-4198-BCFE-FEC9E1C3B2D7}"/>
    <cellStyle name="Entrada 5 8 4 3" xfId="32579" xr:uid="{028FB9E0-C6F6-4429-92B5-321963902000}"/>
    <cellStyle name="Entrada 5 8 4 4" xfId="25162" xr:uid="{C2D3B6B0-DE2E-412A-81C8-C263A337978A}"/>
    <cellStyle name="Entrada 5 8 5" xfId="9241" xr:uid="{EB4381DE-7177-4513-B202-EB19B9C2C77A}"/>
    <cellStyle name="Entrada 5 8 5 2" xfId="17869" xr:uid="{B6FBE617-30A7-4AC8-96AD-7343546A5FE8}"/>
    <cellStyle name="Entrada 5 8 6" xfId="5056" xr:uid="{A017DB59-5992-4B3F-992C-F98DB33060B0}"/>
    <cellStyle name="Entrada 5 8 6 2" xfId="13715" xr:uid="{74E6DF7C-78D9-4E0D-B600-2122CD821300}"/>
    <cellStyle name="Entrada 5 8 7" xfId="7916" xr:uid="{205D140E-D158-4783-A33D-F3FBB4767A9A}"/>
    <cellStyle name="Entrada 5 8 7 2" xfId="16554" xr:uid="{717BD864-6AB8-4338-9A03-1FBAE5DDC68C}"/>
    <cellStyle name="Entrada 5 8 8" xfId="10184" xr:uid="{21E99EDF-6A77-4623-83C0-C42CDC51C870}"/>
    <cellStyle name="Entrada 5 8 8 2" xfId="18811" xr:uid="{7EA3100E-2445-48B1-A73D-6BF0BA1F7E05}"/>
    <cellStyle name="Entrada 5 9" xfId="6469" xr:uid="{EFD23DE0-8B94-4ADA-83D6-1C88AD87727B}"/>
    <cellStyle name="Entrada 5 9 2" xfId="15121" xr:uid="{4DA224E0-1FBE-4BEE-9DB5-55510CDE0E7B}"/>
    <cellStyle name="Entrada 6" xfId="2108" xr:uid="{5FDEF4DE-3872-43DF-8F3F-B02F60DF10B6}"/>
    <cellStyle name="Entrada 6 2" xfId="6477" xr:uid="{D15B804A-DAA0-4805-9521-A5AD60F08CB3}"/>
    <cellStyle name="Entrada 6 2 2" xfId="15129" xr:uid="{9F65C4A9-A737-4C19-BE39-11950D9DB8F4}"/>
    <cellStyle name="Entrada 6 3" xfId="6264" xr:uid="{CA322E41-9A22-4908-8C63-D32F007430C8}"/>
    <cellStyle name="Entrada 6 3 2" xfId="14916" xr:uid="{6915C02B-0B66-4471-8181-18ACCF1EFD12}"/>
    <cellStyle name="Entrada 6 4" xfId="6385" xr:uid="{D76656FC-B80A-4DB3-B521-7A99D134DA87}"/>
    <cellStyle name="Entrada 6 4 2" xfId="15037" xr:uid="{0EBE8198-CB29-40FB-A60F-A62DA7B54CFB}"/>
    <cellStyle name="Entrada 6 4 2 2" xfId="34971" xr:uid="{E632BD02-7EEB-474E-8ADF-04361A48308B}"/>
    <cellStyle name="Entrada 6 4 2 3" xfId="27511" xr:uid="{514F5E9A-8CDA-41EE-87C3-552680A17612}"/>
    <cellStyle name="Entrada 6 4 3" xfId="32580" xr:uid="{5DE9366D-08B8-47FD-9B1B-4040B9A147E5}"/>
    <cellStyle name="Entrada 6 4 4" xfId="25163" xr:uid="{19038B76-CC29-4D44-B6B0-2E032C3A864C}"/>
    <cellStyle name="Entrada 6 5" xfId="6727" xr:uid="{FD33F334-C506-4587-B72A-C5CD5AEFE978}"/>
    <cellStyle name="Entrada 6 5 2" xfId="15367" xr:uid="{874F71DF-58F6-41A7-9088-1D0EA252EC20}"/>
    <cellStyle name="Entrada 6 6" xfId="5057" xr:uid="{DA5D226C-12A7-41DA-87D5-8506E85E6BB7}"/>
    <cellStyle name="Entrada 6 6 2" xfId="13716" xr:uid="{DAD8FB68-FD52-46BC-99A5-935CC58D643C}"/>
    <cellStyle name="Entrada 6 7" xfId="10139" xr:uid="{DC28FDC6-6DCB-485F-8630-CBC80619652B}"/>
    <cellStyle name="Entrada 6 7 2" xfId="18766" xr:uid="{2125F7F0-C5CC-4B09-B97F-C63BCFD62705}"/>
    <cellStyle name="Entrada 6 8" xfId="8015" xr:uid="{0E01B1D8-B6E4-4E33-9305-498E0A6EBE86}"/>
    <cellStyle name="Entrada 6 8 2" xfId="16653" xr:uid="{C267D1EE-4D5A-4856-BFA3-4FCCAA6DB761}"/>
    <cellStyle name="Entrada 7" xfId="2109" xr:uid="{20699870-4ACF-472C-969D-D37BACE45B25}"/>
    <cellStyle name="Entrada 7 2" xfId="6478" xr:uid="{6EDD67D1-6D1E-4246-AD2C-3C3D4352F298}"/>
    <cellStyle name="Entrada 7 2 2" xfId="15130" xr:uid="{7D514E72-DCCD-4309-B20B-D2C5A472D897}"/>
    <cellStyle name="Entrada 7 3" xfId="6263" xr:uid="{CB7F1411-6F49-4AB2-89F7-D0A12AA8E3DF}"/>
    <cellStyle name="Entrada 7 3 2" xfId="14915" xr:uid="{113B527C-B0C0-41A8-8CF9-73FC43BC420F}"/>
    <cellStyle name="Entrada 7 4" xfId="6386" xr:uid="{8BAEA9F3-9222-446E-829E-397C29320B0D}"/>
    <cellStyle name="Entrada 7 4 2" xfId="15038" xr:uid="{40D70D97-03E6-4A20-85AA-7FC10A16CC9B}"/>
    <cellStyle name="Entrada 7 4 2 2" xfId="34972" xr:uid="{C28F93EF-2860-4AC2-91D6-AE844512DE41}"/>
    <cellStyle name="Entrada 7 4 2 3" xfId="27512" xr:uid="{91691504-A88F-4627-A298-926B5D143CE3}"/>
    <cellStyle name="Entrada 7 4 3" xfId="32581" xr:uid="{4B770E32-AFFA-4A88-AE63-088DB420EC81}"/>
    <cellStyle name="Entrada 7 4 4" xfId="25164" xr:uid="{F15FADE3-BF43-4178-9D29-A6A347DC0AC7}"/>
    <cellStyle name="Entrada 7 5" xfId="6726" xr:uid="{A0E29C21-8671-4747-8ACA-45D1758931A0}"/>
    <cellStyle name="Entrada 7 5 2" xfId="15366" xr:uid="{BD3597C8-D747-4EDE-A408-D5C30F96BAC1}"/>
    <cellStyle name="Entrada 7 6" xfId="5508" xr:uid="{9040B5A3-CD3B-413A-ABFF-AF299DCA968B}"/>
    <cellStyle name="Entrada 7 6 2" xfId="14167" xr:uid="{EE0BF3A1-61D0-470A-9CDB-43E31DA838BF}"/>
    <cellStyle name="Entrada 7 7" xfId="9472" xr:uid="{7C72098E-C2E9-4B45-BD09-2B9F8C79C9A8}"/>
    <cellStyle name="Entrada 7 7 2" xfId="18100" xr:uid="{68B6F72F-52C4-4E31-904C-1FDD25D5FD67}"/>
    <cellStyle name="Entrada 7 8" xfId="5113" xr:uid="{71E33E7A-15BF-4307-ABC3-02AB3C5333FB}"/>
    <cellStyle name="Entrada 7 8 2" xfId="13772" xr:uid="{25ED3EA4-3801-4C96-89A0-49DEBB293577}"/>
    <cellStyle name="Entrada 8" xfId="2110" xr:uid="{A87C01BC-45E7-47A2-AE31-6FD40065D26D}"/>
    <cellStyle name="Entrada 8 2" xfId="6479" xr:uid="{8DD6E0B1-55E2-45E0-A484-7CB43E44B66F}"/>
    <cellStyle name="Entrada 8 2 2" xfId="15131" xr:uid="{D6C4C2DE-1BCE-439D-A43D-41EC42E9A584}"/>
    <cellStyle name="Entrada 8 3" xfId="4695" xr:uid="{6B4B4855-2349-4429-8137-10303BCE1F0A}"/>
    <cellStyle name="Entrada 8 3 2" xfId="13356" xr:uid="{AC8084F1-0604-4504-86CA-E077A36AFA99}"/>
    <cellStyle name="Entrada 8 4" xfId="8200" xr:uid="{A084DFFD-5169-425C-BC5B-C3500812910F}"/>
    <cellStyle name="Entrada 8 4 2" xfId="16838" xr:uid="{13FC95D3-FD8E-446D-8AA6-8677C94453AB}"/>
    <cellStyle name="Entrada 8 4 2 2" xfId="35639" xr:uid="{B95D6D41-BCE3-4CB0-815C-822E9B68EDDD}"/>
    <cellStyle name="Entrada 8 4 2 3" xfId="28172" xr:uid="{A53F6F2F-4A26-4609-9EEF-26A582AFE5BA}"/>
    <cellStyle name="Entrada 8 4 3" xfId="33250" xr:uid="{F9E22595-448D-4928-94E8-4A9C5517DC93}"/>
    <cellStyle name="Entrada 8 4 4" xfId="25824" xr:uid="{5D2E8CCD-5B79-43DA-ACF3-00992385CED8}"/>
    <cellStyle name="Entrada 8 5" xfId="5160" xr:uid="{515A2183-309B-4A5B-85EB-B4E7344A735F}"/>
    <cellStyle name="Entrada 8 5 2" xfId="13819" xr:uid="{E356E347-14A0-47EB-9AA9-AA0BB223F0BC}"/>
    <cellStyle name="Entrada 8 6" xfId="10550" xr:uid="{7EB7D6B0-6660-4310-B5F1-24C5DAA16480}"/>
    <cellStyle name="Entrada 8 6 2" xfId="19177" xr:uid="{CDA80D57-647F-4B1C-A9EF-D5AF8ED18035}"/>
    <cellStyle name="Entrada 8 7" xfId="9471" xr:uid="{85A8B02E-5699-4187-8C00-31AC011D08E6}"/>
    <cellStyle name="Entrada 8 7 2" xfId="18099" xr:uid="{2804D5C0-40A5-434E-AFA0-6317D7FD99C3}"/>
    <cellStyle name="Entrada 8 8" xfId="10185" xr:uid="{92400D02-9903-43A2-B855-47A5C9FD7D0F}"/>
    <cellStyle name="Entrada 8 8 2" xfId="18812" xr:uid="{EEBF03E8-A291-42A7-BE1A-5B3599F00A69}"/>
    <cellStyle name="Entrada 9" xfId="2111" xr:uid="{72AE8554-7B77-4851-8B0B-A4818A959EB2}"/>
    <cellStyle name="Entrada 9 2" xfId="6480" xr:uid="{4C3578A1-00A8-4E0B-A4DA-5816846B3D9B}"/>
    <cellStyle name="Entrada 9 2 2" xfId="15132" xr:uid="{D1073253-CD73-460F-B5C2-D177C650967A}"/>
    <cellStyle name="Entrada 9 3" xfId="6262" xr:uid="{92E4E639-AA37-4765-A56E-2411599E8D5C}"/>
    <cellStyle name="Entrada 9 3 2" xfId="14914" xr:uid="{1C5AA38D-A906-4550-AF28-676FD6A9E720}"/>
    <cellStyle name="Entrada 9 4" xfId="4754" xr:uid="{C2DFE1A3-269E-44B9-856C-F89DFF28F051}"/>
    <cellStyle name="Entrada 9 4 2" xfId="13415" xr:uid="{072BDDA7-5247-451B-9DF5-96810AB1DE0F}"/>
    <cellStyle name="Entrada 9 4 2 2" xfId="34339" xr:uid="{CCE239D7-995F-4CB4-BD67-DDD75D80FD62}"/>
    <cellStyle name="Entrada 9 4 2 3" xfId="26884" xr:uid="{F6C63C92-8BCF-492A-A787-A67EF20E250B}"/>
    <cellStyle name="Entrada 9 4 3" xfId="31950" xr:uid="{48A98E22-8530-4435-8CDE-D845B841974F}"/>
    <cellStyle name="Entrada 9 4 4" xfId="24536" xr:uid="{339B78A8-86E9-4BB3-9065-8B5DF0041D62}"/>
    <cellStyle name="Entrada 9 5" xfId="5368" xr:uid="{46A392D6-3742-4451-BDBA-AEFB4C5C8343}"/>
    <cellStyle name="Entrada 9 5 2" xfId="14027" xr:uid="{60E64BC6-B369-4880-872D-5992E1746016}"/>
    <cellStyle name="Entrada 9 6" xfId="7692" xr:uid="{AF1FCBA0-6377-4572-820D-786FBD8687C7}"/>
    <cellStyle name="Entrada 9 6 2" xfId="16330" xr:uid="{1269EFAD-E208-4EA9-A709-2823C95E9835}"/>
    <cellStyle name="Entrada 9 7" xfId="10138" xr:uid="{CF312D0C-E4E6-4AAC-91FF-987AE934597B}"/>
    <cellStyle name="Entrada 9 7 2" xfId="18765" xr:uid="{75B8A53F-0110-464C-9425-95B91F94977B}"/>
    <cellStyle name="Entrada 9 8" xfId="12504" xr:uid="{0E0AD59D-7BC2-4B30-9F51-2DCE2C17F865}"/>
    <cellStyle name="Entrada 9 8 2" xfId="21128" xr:uid="{66839AA2-4C7D-45CF-A51B-058B946ECE5E}"/>
    <cellStyle name="Error" xfId="421" xr:uid="{10B4234A-08C0-4DA7-8770-674691039A71}"/>
    <cellStyle name="Estilo 1" xfId="422" xr:uid="{3710623F-457A-4556-849F-C8BEAC098067}"/>
    <cellStyle name="Estilo 1 2" xfId="2112" xr:uid="{88725E16-71AD-4713-A3E8-0EBC33889C78}"/>
    <cellStyle name="Estilo 1 3" xfId="2113" xr:uid="{D564BA00-CD96-4A34-8F5B-CB1BAD001105}"/>
    <cellStyle name="Euro" xfId="423" xr:uid="{38FBF70F-5315-4FC0-AC3E-510C4542F08A}"/>
    <cellStyle name="Euro 2" xfId="2114" xr:uid="{4C80DD2C-7CE1-40B4-B129-B7FCC07DF052}"/>
    <cellStyle name="Euro 2 2" xfId="30351" xr:uid="{B0495628-079A-4B44-B57D-6305986E1065}"/>
    <cellStyle name="Euro 2 3" xfId="22952" xr:uid="{34C61684-6EB8-4A5F-A012-80EBDCFBA643}"/>
    <cellStyle name="Euro 3" xfId="2115" xr:uid="{8796B37C-C1C8-4B1E-BFD5-8537F750E17A}"/>
    <cellStyle name="Euro 3 2" xfId="30352" xr:uid="{01F34386-EDBD-4A12-A725-97602943D947}"/>
    <cellStyle name="Euro 3 3" xfId="22953" xr:uid="{15FA09D2-4A3A-4F9C-B658-DEFBF2D41F42}"/>
    <cellStyle name="Euro 4" xfId="29285" xr:uid="{7CC62E4F-4CCA-43A6-BD16-E7DA606D9301}"/>
    <cellStyle name="Euro 5" xfId="21895" xr:uid="{10E27E9D-7DAE-4933-BA9A-783200E6651C}"/>
    <cellStyle name="Explanatory Text 2" xfId="424" xr:uid="{086C85E9-B51F-4B30-B8C1-46693796B49A}"/>
    <cellStyle name="Explanatory Text 3" xfId="425" xr:uid="{514E9C1B-3448-4182-82D0-63DD4A431A67}"/>
    <cellStyle name="Explanatory Text 4" xfId="2116" xr:uid="{69531045-2634-420B-B35F-C5EC901D8B56}"/>
    <cellStyle name="F2" xfId="426" xr:uid="{661E703A-E635-4440-8690-2043AC605C73}"/>
    <cellStyle name="F2 2" xfId="2117" xr:uid="{F11C0EDC-62FC-429F-9495-8E2E3B226E94}"/>
    <cellStyle name="F2 2 2" xfId="30353" xr:uid="{18FB78E7-FBC4-4CE7-81FC-E1267FC57477}"/>
    <cellStyle name="F2 2 3" xfId="22954" xr:uid="{1095C6A4-787C-4D95-A5AE-09695B5A6BD9}"/>
    <cellStyle name="F2 3" xfId="2118" xr:uid="{30D0412D-8DBD-481B-B1B1-3842C7306C38}"/>
    <cellStyle name="F2 3 2" xfId="30354" xr:uid="{394AA08A-24B5-482C-96D4-25A6F67B534C}"/>
    <cellStyle name="F2 3 3" xfId="22955" xr:uid="{2D2BD676-76FE-4E7B-8648-28E2D219A534}"/>
    <cellStyle name="F2 4" xfId="29286" xr:uid="{31FCD88C-3B34-4436-9621-1328D7847FE6}"/>
    <cellStyle name="F2 5" xfId="21896" xr:uid="{D65781E9-C8D4-47B1-B332-94A44D3FED38}"/>
    <cellStyle name="F3" xfId="427" xr:uid="{3AA34EB7-1918-471A-99CE-BD9834833645}"/>
    <cellStyle name="F3 2" xfId="2119" xr:uid="{B9501E3D-C5C2-4065-A078-97A5F18F46FC}"/>
    <cellStyle name="F3 2 2" xfId="30355" xr:uid="{C2A436A6-15F2-4A75-B91A-D26EAE05EA48}"/>
    <cellStyle name="F3 2 3" xfId="22956" xr:uid="{31F2F8CB-6AE1-4086-B747-A946972D1F40}"/>
    <cellStyle name="F3 3" xfId="2120" xr:uid="{31481C26-FE5A-4AF2-882F-ADEF457D4138}"/>
    <cellStyle name="F3 3 2" xfId="30356" xr:uid="{0B0603F0-D476-4596-919F-F2E02D760B52}"/>
    <cellStyle name="F3 3 3" xfId="22957" xr:uid="{08EFE145-3CBC-4076-BD1C-C0AC557EDC23}"/>
    <cellStyle name="F3 4" xfId="29287" xr:uid="{19D544CC-047D-4A83-8D1A-F2C911F729D5}"/>
    <cellStyle name="F3 5" xfId="21897" xr:uid="{A451498F-33DA-4398-A2B9-A6EE8AB14C38}"/>
    <cellStyle name="F4" xfId="428" xr:uid="{2D8AD918-9F1B-4163-B50D-7845A09EFA3E}"/>
    <cellStyle name="F4 2" xfId="2121" xr:uid="{5B3D2A7F-0573-4092-B002-1E6D643CA8CB}"/>
    <cellStyle name="F4 2 2" xfId="30357" xr:uid="{84B8034D-999D-4955-B8AA-0FD79DE455B0}"/>
    <cellStyle name="F4 2 3" xfId="22958" xr:uid="{9BAE0914-2A48-4315-889B-0EE893FDD249}"/>
    <cellStyle name="F4 3" xfId="2122" xr:uid="{FB56D69A-E0FF-4C54-B2C9-B42C62C8CB6D}"/>
    <cellStyle name="F4 3 2" xfId="30358" xr:uid="{FA68C2D0-FC61-4E6D-BA9B-F1E62725A5AC}"/>
    <cellStyle name="F4 3 3" xfId="22959" xr:uid="{2889DC49-57D3-4961-8057-11747B2E529A}"/>
    <cellStyle name="F4 4" xfId="29288" xr:uid="{D63C2DCE-365B-485E-B4C4-445B3C14A022}"/>
    <cellStyle name="F4 5" xfId="21898" xr:uid="{D35A0CA8-232C-4BE4-A2EF-AFC87F0E3E8C}"/>
    <cellStyle name="F5" xfId="429" xr:uid="{EBA1DFFD-8206-4864-9047-B7ECD56B31C2}"/>
    <cellStyle name="F5 2" xfId="2123" xr:uid="{22E44650-A1B7-4AE1-B665-581BEF53D212}"/>
    <cellStyle name="F5 2 2" xfId="30359" xr:uid="{610B5506-2E6E-474F-A2E6-2EF1B85709C6}"/>
    <cellStyle name="F5 2 3" xfId="22960" xr:uid="{BC38DCD9-F7CE-4E0B-B4F0-4F2D5E714112}"/>
    <cellStyle name="F5 3" xfId="2124" xr:uid="{D28FD2C5-9C2A-4E54-B3A9-115D70BA5004}"/>
    <cellStyle name="F5 3 2" xfId="30360" xr:uid="{F6498466-22FA-41E8-9E8B-302D822550EF}"/>
    <cellStyle name="F5 3 3" xfId="22961" xr:uid="{72FFAE0A-13EB-4494-B30E-FCB80D8E54F8}"/>
    <cellStyle name="F5 4" xfId="29289" xr:uid="{713980D7-32DC-47DD-8E5F-47BC07278DE8}"/>
    <cellStyle name="F5 5" xfId="21899" xr:uid="{6EE0CF8F-2BA1-409B-8530-73560B5B91A1}"/>
    <cellStyle name="F6" xfId="430" xr:uid="{50906D7E-825A-44ED-ADD3-E50702FD6EDB}"/>
    <cellStyle name="F6 2" xfId="2125" xr:uid="{A67E8157-631C-4798-9CCC-3FFA8A25B5A6}"/>
    <cellStyle name="F6 2 2" xfId="30361" xr:uid="{FBFEFA7D-F707-4CBB-99D6-547D1A432522}"/>
    <cellStyle name="F6 2 3" xfId="22962" xr:uid="{05A2F2D8-1919-4F25-8E46-BB79F62DA21D}"/>
    <cellStyle name="F6 3" xfId="2126" xr:uid="{65257180-3C90-429F-BB3F-558D350545A2}"/>
    <cellStyle name="F6 3 2" xfId="30362" xr:uid="{F756DCBD-4264-4622-9645-99666F6A7E56}"/>
    <cellStyle name="F6 3 3" xfId="22963" xr:uid="{1D91F826-A046-48CE-81B1-70D7B8BBA721}"/>
    <cellStyle name="F6 4" xfId="29290" xr:uid="{F6AB2DBA-37B5-4AAD-B72D-C33F82AC591A}"/>
    <cellStyle name="F6 5" xfId="21900" xr:uid="{0008C2E0-E930-43CE-9AFB-E47B1583B891}"/>
    <cellStyle name="F7" xfId="431" xr:uid="{8EB13F2C-0A00-470F-9974-FE945BF45DD0}"/>
    <cellStyle name="F7 2" xfId="2127" xr:uid="{0CC5D608-406C-45C5-B489-CC827E904692}"/>
    <cellStyle name="F7 2 2" xfId="30363" xr:uid="{F1AB234D-7669-4D3F-A21C-4938D54B7BAE}"/>
    <cellStyle name="F7 2 3" xfId="22964" xr:uid="{CEA9EE9A-BD0E-4631-A46D-6AD8F98089FD}"/>
    <cellStyle name="F7 3" xfId="2128" xr:uid="{1901EA99-6462-499F-9213-E81EB3C6A233}"/>
    <cellStyle name="F7 3 2" xfId="30364" xr:uid="{C09047BC-D626-4DC4-95B6-1F79438E8889}"/>
    <cellStyle name="F7 3 3" xfId="22965" xr:uid="{760E8AEF-2C19-4640-98AB-E4CF8B2B60D4}"/>
    <cellStyle name="F7 4" xfId="29291" xr:uid="{CD8266EB-17C4-4589-A62D-BB69983AFFE5}"/>
    <cellStyle name="F7 5" xfId="21901" xr:uid="{923553A4-98C3-4FE1-A456-5E2B71B4E2CC}"/>
    <cellStyle name="F8" xfId="432" xr:uid="{7504E4E9-C321-4045-A22C-072304A1935D}"/>
    <cellStyle name="F8 2" xfId="2129" xr:uid="{14AE1392-338F-45CA-86C3-341CE17C8C6D}"/>
    <cellStyle name="F8 2 2" xfId="30365" xr:uid="{AB9AD1E0-9A93-442C-A289-70CAFCE33DB5}"/>
    <cellStyle name="F8 2 3" xfId="22966" xr:uid="{F308F244-A8CA-42C6-99D4-165FD6A2F38F}"/>
    <cellStyle name="F8 3" xfId="2130" xr:uid="{8170FC37-F5E9-41FD-A0D0-0BE16C56EC6F}"/>
    <cellStyle name="F8 3 2" xfId="30366" xr:uid="{BB5E697E-DF70-4FC4-AFAB-4CB1E8B9AF08}"/>
    <cellStyle name="F8 3 3" xfId="22967" xr:uid="{F7E48248-3C95-45DD-9537-31AB187D51FB}"/>
    <cellStyle name="F8 4" xfId="29292" xr:uid="{BBFB68D0-9D41-4B1D-9DBB-73FE70F5EB2D}"/>
    <cellStyle name="F8 5" xfId="21902" xr:uid="{D1C72DE4-690F-4538-A9FD-6AB4D6EF685E}"/>
    <cellStyle name="Feedback" xfId="433" xr:uid="{7007FA7F-35A2-4830-8060-135B6853EBAF}"/>
    <cellStyle name="Fixed" xfId="434" xr:uid="{D7E0E290-9144-45C0-873C-260C5A32A35D}"/>
    <cellStyle name="Fixed 2" xfId="2131" xr:uid="{09C2A165-D197-41A7-AB66-F979FF1827D7}"/>
    <cellStyle name="Fixed 2 2" xfId="30367" xr:uid="{6F7FDB77-4F4B-4343-9BDA-05598DDFC492}"/>
    <cellStyle name="Fixed 2 3" xfId="22968" xr:uid="{A9F65880-83B1-4AE1-A404-6A8B3C96A8F0}"/>
    <cellStyle name="Fixed 3" xfId="2132" xr:uid="{31318726-8225-4190-887C-35C86FCD69A8}"/>
    <cellStyle name="Fixed 3 2" xfId="30368" xr:uid="{7CEA7B57-70F2-49FC-A402-FCE6C2BB2C37}"/>
    <cellStyle name="Fixed 3 3" xfId="22969" xr:uid="{334C8EE3-1DE1-453C-9DB5-483FC5AD0099}"/>
    <cellStyle name="Fixed 4" xfId="29293" xr:uid="{BD2E8034-029B-413E-8925-F55BDAAD2116}"/>
    <cellStyle name="Fixed 5" xfId="21903" xr:uid="{719DEDFA-E866-4C70-815B-DCE7175BBEB7}"/>
    <cellStyle name="form" xfId="435" xr:uid="{F3A5191E-A9C1-48B7-8AE3-5F585AE4ACC9}"/>
    <cellStyle name="form 2" xfId="436" xr:uid="{987A737B-155A-4B49-BFD8-D7AAAD884001}"/>
    <cellStyle name="FORM_100106 TTRD_SORAC" xfId="437" xr:uid="{C34FEDDA-8009-4C29-96B5-B762446857BA}"/>
    <cellStyle name="Good 2" xfId="439" xr:uid="{F7298990-16F6-4BD7-A508-95BC0D041220}"/>
    <cellStyle name="Good 2 2" xfId="440" xr:uid="{98748631-3561-4EEF-A8AD-6850B967A2A4}"/>
    <cellStyle name="Good 2_111226 Casing Running Cost Mapale wells" xfId="441" xr:uid="{26D908E6-4A0F-4E6E-8DAB-DE4B37581655}"/>
    <cellStyle name="Good 3" xfId="442" xr:uid="{1A8788D5-3D16-462B-A32D-B59844B39755}"/>
    <cellStyle name="Header" xfId="443" xr:uid="{512F2A0D-3E47-4B86-9BCF-B58F8475EE7F}"/>
    <cellStyle name="Header 2" xfId="2133" xr:uid="{A9538D4D-00EF-492D-96BC-81971B78EF55}"/>
    <cellStyle name="Header 2 10" xfId="35918" xr:uid="{38CB4E27-1E07-47A0-9651-DBE64FE11D6F}"/>
    <cellStyle name="Header 2 2" xfId="2134" xr:uid="{5DE27BED-84F9-4932-BA5A-1EBD1B72B753}"/>
    <cellStyle name="Header 2 2 2" xfId="2135" xr:uid="{F4145CD0-3A7E-4494-9607-0EB7EC6BBC72}"/>
    <cellStyle name="Header 2 2 2 2" xfId="35709" xr:uid="{A62F7C77-4815-4247-8033-8610323B6749}"/>
    <cellStyle name="Header 2 2 3" xfId="2136" xr:uid="{B45A6D23-B5B6-41A9-B3DE-8EC31AF0CA8D}"/>
    <cellStyle name="Header 2 2 3 2" xfId="33319" xr:uid="{C09E7722-8ADC-48A2-BC8C-5DA42696F504}"/>
    <cellStyle name="Header 2 2 4" xfId="2137" xr:uid="{3828836D-7475-4352-8F36-EA7B351A8D6D}"/>
    <cellStyle name="Header 2 2 4 2" xfId="31766" xr:uid="{C3AFA52C-7520-4E4E-8BF9-9715B4F33F5E}"/>
    <cellStyle name="Header 2 2 5" xfId="2138" xr:uid="{9AD86A34-A020-43CD-B4F7-5454B2E28C74}"/>
    <cellStyle name="Header 2 2 5 2" xfId="36542" xr:uid="{53B8A5C2-F5FF-44B6-802C-91FD69371592}"/>
    <cellStyle name="Header 2 2 6" xfId="2139" xr:uid="{334E9E23-AE05-4BB2-9956-5B8B729D0C66}"/>
    <cellStyle name="Header 2 2 6 2" xfId="34153" xr:uid="{62F5A337-CDC1-4FD0-AE6C-A1186D0718C9}"/>
    <cellStyle name="Header 2 2 7" xfId="2140" xr:uid="{32D37000-8C24-4D49-BB49-2BE163E48862}"/>
    <cellStyle name="Header 2 2 7 2" xfId="35555" xr:uid="{3A82B8AB-F96D-4333-8A61-30D73DF76561}"/>
    <cellStyle name="Header 2 2 8" xfId="2141" xr:uid="{1E2147B6-83CE-406F-B816-8DCFBEF70745}"/>
    <cellStyle name="Header 2 2 8 2" xfId="33166" xr:uid="{C635521C-C3A7-4740-A15B-EF9CED8D1A30}"/>
    <cellStyle name="Header 2 2 9" xfId="33526" xr:uid="{D475E541-2E23-4BDD-BE4C-A0845527AA5D}"/>
    <cellStyle name="Header 2 3" xfId="2142" xr:uid="{A0242197-561C-4989-AF5E-467BAFB889BC}"/>
    <cellStyle name="Header 2 3 2" xfId="36345" xr:uid="{51D84314-B5AC-47B1-BC5D-79036FFED482}"/>
    <cellStyle name="Header 2 4" xfId="2143" xr:uid="{C80F5500-3BD1-4ECC-9A3C-02E68974F655}"/>
    <cellStyle name="Header 2 4 2" xfId="33951" xr:uid="{1FFCF95D-7DC6-49D9-ADCC-45396C980463}"/>
    <cellStyle name="Header 2 5" xfId="2144" xr:uid="{48634235-E5AC-4AE4-B4BC-7B2E5EE23263}"/>
    <cellStyle name="Header 2 5 2" xfId="36250" xr:uid="{45F6D49B-8867-4CC0-AC54-9C5650B95F90}"/>
    <cellStyle name="Header 2 6" xfId="2145" xr:uid="{8DC2A395-EA22-4AFF-9057-0C40CFE0970D}"/>
    <cellStyle name="Header 2 6 2" xfId="33856" xr:uid="{0C5A3CB8-367E-4885-8FE0-C51F4FCBB187}"/>
    <cellStyle name="Header 2 7" xfId="2146" xr:uid="{FF76F6CC-1C39-4908-A663-46AC3DA70643}"/>
    <cellStyle name="Header 2 7 2" xfId="35917" xr:uid="{BC8D623C-B5DE-44BD-99E1-23E1BFBC630E}"/>
    <cellStyle name="Header 2 8" xfId="2147" xr:uid="{66AA015E-25D4-4DDF-ACEE-5FDE08B02B7F}"/>
    <cellStyle name="Header 2 8 2" xfId="33525" xr:uid="{1E73D4DB-91D8-49C5-8464-5040AF895AE1}"/>
    <cellStyle name="Header 2 9" xfId="2148" xr:uid="{41B93609-559D-4B20-8872-D9E8FF8B179B}"/>
    <cellStyle name="Header 2 9 2" xfId="35708" xr:uid="{308318F2-D558-4795-89B8-26FDA1E43C2A}"/>
    <cellStyle name="Header 3" xfId="2149" xr:uid="{4200EBEB-5F02-4DFC-9B26-1FF39844A744}"/>
    <cellStyle name="Header 3 2" xfId="2150" xr:uid="{262B2A7A-8A47-418A-BAB9-3AA9BF52181D}"/>
    <cellStyle name="Header 3 2 2" xfId="31765" xr:uid="{65AE09F8-9CF4-4F37-A5CB-536393DE29E9}"/>
    <cellStyle name="Header 3 3" xfId="2151" xr:uid="{C7F2B101-E335-43C6-9874-29A7C5ED8155}"/>
    <cellStyle name="Header 3 3 2" xfId="36541" xr:uid="{0937D42C-45AE-4DF7-9ECB-43928E111482}"/>
    <cellStyle name="Header 3 4" xfId="2152" xr:uid="{8D119EA0-7F96-4DCC-BC43-B3B015FCECAA}"/>
    <cellStyle name="Header 3 4 2" xfId="34152" xr:uid="{8FE9A65D-289A-4985-AD72-F8FBA868F800}"/>
    <cellStyle name="Header 3 5" xfId="2153" xr:uid="{75BA837E-10A0-4A84-892F-1E61350B19A2}"/>
    <cellStyle name="Header 3 5 2" xfId="35774" xr:uid="{0A4A7484-3C1D-4E52-958C-8F561EA358FE}"/>
    <cellStyle name="Header 3 6" xfId="2154" xr:uid="{47C6EE7E-DB24-4467-9FE0-99A4F45F2AB5}"/>
    <cellStyle name="Header 3 6 2" xfId="33384" xr:uid="{0F0C5365-E449-49B8-8C70-259BD2A9D4EC}"/>
    <cellStyle name="Header 3 7" xfId="2155" xr:uid="{FCFA2B2B-5543-499E-AC11-7D099C88795E}"/>
    <cellStyle name="Header 3 7 2" xfId="36344" xr:uid="{D15E1CF2-AAE7-455F-A8A2-C4569EFE1228}"/>
    <cellStyle name="Header 3 8" xfId="2156" xr:uid="{A176246D-C9CF-467E-B873-7D1CD4CE0341}"/>
    <cellStyle name="Header 3 8 2" xfId="33950" xr:uid="{B42D732B-FBC2-454E-A1A2-63BCF35E90E1}"/>
    <cellStyle name="Header 3 9" xfId="33318" xr:uid="{2953B800-CF7F-4D3F-8C1E-E52CC6A1BEE1}"/>
    <cellStyle name="Header 4" xfId="34154" xr:uid="{1EE5780A-1EBE-4DC0-BE9F-2B5BFA23A8EA}"/>
    <cellStyle name="Heading 1 2" xfId="444" xr:uid="{20C2ACBD-C327-40E9-A920-B5A44B527ABC}"/>
    <cellStyle name="Heading 1 2 2" xfId="445" xr:uid="{D075FEE6-7AC5-4133-97C9-A4A56E8B8B0E}"/>
    <cellStyle name="Heading 1 2_111226 Casing Running Cost Mapale wells" xfId="446" xr:uid="{59CD111A-385D-4751-AACF-EA2CC8C5C39C}"/>
    <cellStyle name="Heading 1 3" xfId="447" xr:uid="{101B37DE-84A9-42E8-A66E-5ECCD7F78FD7}"/>
    <cellStyle name="Heading 1 4" xfId="2157" xr:uid="{8F21BFB8-0520-4154-985B-D1B538493D9E}"/>
    <cellStyle name="Heading 2 2" xfId="448" xr:uid="{3786FCCA-6867-4CC5-B91B-7C551E64C60C}"/>
    <cellStyle name="Heading 2 2 2" xfId="449" xr:uid="{1D5E0447-76C3-4952-84DE-6C95433D5F67}"/>
    <cellStyle name="Heading 2 2_111226 Casing Running Cost Mapale wells" xfId="450" xr:uid="{34A18979-6335-4448-84ED-5EEC77C545AA}"/>
    <cellStyle name="Heading 2 3" xfId="451" xr:uid="{F1F2AF39-E2CD-4F9A-B304-4DD7EAA0C60F}"/>
    <cellStyle name="Heading 2 4" xfId="2158" xr:uid="{CA145B22-BCC3-43CB-BAC8-A05DF98FA929}"/>
    <cellStyle name="Heading 3 2" xfId="452" xr:uid="{C9909E1E-551F-4CBA-ABF3-92F6B088E1C9}"/>
    <cellStyle name="Heading 3 2 2" xfId="453" xr:uid="{C82C5D93-8E39-445A-A7D5-999FC1E1F6AC}"/>
    <cellStyle name="Heading 3 2 2 2" xfId="2159" xr:uid="{491E813F-5732-4BD4-BB9D-EC3B32C1441F}"/>
    <cellStyle name="Heading 3 2 3" xfId="2160" xr:uid="{E6D0F82C-F55E-4CFE-B54C-75E4A1B79E2F}"/>
    <cellStyle name="Heading 3 2_111226 Casing Running Cost Mapale wells" xfId="454" xr:uid="{413E49A1-5D2E-4DE1-A91B-F30AEEF5103A}"/>
    <cellStyle name="Heading 3 3" xfId="455" xr:uid="{6646C800-2BAC-4E7E-AAAF-CCE7A32E8BCA}"/>
    <cellStyle name="Heading 3 3 2" xfId="2161" xr:uid="{C83DF7C3-C1C6-4AD4-99B8-BDDA70ADA252}"/>
    <cellStyle name="Heading 3 4" xfId="2162" xr:uid="{FE384C79-DF4C-49A9-9CE6-550EB9D31131}"/>
    <cellStyle name="Heading 3 5" xfId="2163" xr:uid="{A932C26E-B475-4CCF-959A-A169C77E86CC}"/>
    <cellStyle name="Heading 4 2" xfId="457" xr:uid="{7A6C2D02-350B-48B3-AB82-835CCD0BEEF7}"/>
    <cellStyle name="Heading 4 2 2" xfId="458" xr:uid="{2A903565-C298-4B70-909D-B473429DD88B}"/>
    <cellStyle name="Heading 4 2_111226 Casing Running Cost Mapale wells" xfId="459" xr:uid="{488A7E9C-5979-49A6-BE39-D0C0F9A286CC}"/>
    <cellStyle name="Heading 4 3" xfId="460" xr:uid="{7DCC49F1-16E5-43F6-915B-07853809D28D}"/>
    <cellStyle name="Heading1" xfId="461" xr:uid="{F7A37F24-1CA2-4A0B-BF99-F3E9B0EDC922}"/>
    <cellStyle name="Heading1 2" xfId="2164" xr:uid="{87018FA7-DBF1-4040-98B1-5BC27BF83248}"/>
    <cellStyle name="Heading1 2 2" xfId="30369" xr:uid="{F01B4B19-24DD-4D36-BDDD-D9A749CA1766}"/>
    <cellStyle name="Heading1 2 3" xfId="22970" xr:uid="{97EBE0BD-BF72-4AE0-87D7-C7DBD83DB4A4}"/>
    <cellStyle name="Heading1 3" xfId="2165" xr:uid="{72C908F4-4800-4222-B824-43B3E11FA9B1}"/>
    <cellStyle name="Heading1 3 2" xfId="30370" xr:uid="{26A6BE93-F9A8-464F-B7BB-9C9277EE5459}"/>
    <cellStyle name="Heading1 3 3" xfId="22971" xr:uid="{4EF5FB53-CFD3-45A2-BB1C-EF92874A86D2}"/>
    <cellStyle name="Heading1 4" xfId="29294" xr:uid="{504EE419-8C82-49D3-B624-A214A09C4090}"/>
    <cellStyle name="Heading1 5" xfId="21904" xr:uid="{77316139-EE6D-41A4-AC64-67872ED47B24}"/>
    <cellStyle name="Heading2" xfId="462" xr:uid="{D027D151-ED45-48C1-A977-85E32B12FCF8}"/>
    <cellStyle name="Heading2 2" xfId="2166" xr:uid="{8558BD88-FB6C-4182-8146-62B235D0671C}"/>
    <cellStyle name="Heading2 2 2" xfId="30371" xr:uid="{BD46FDF8-DFC6-43B1-86E3-2409016A8CE6}"/>
    <cellStyle name="Heading2 2 3" xfId="22972" xr:uid="{AA299C0A-E88E-49FA-BB5F-08FA6DE82756}"/>
    <cellStyle name="Heading2 3" xfId="2167" xr:uid="{02700CD1-CC58-44C9-860A-FD34078C764D}"/>
    <cellStyle name="Heading2 3 2" xfId="30372" xr:uid="{0CACC478-9A98-4575-B020-54F86D5019EE}"/>
    <cellStyle name="Heading2 3 3" xfId="22973" xr:uid="{7746FB7C-4A3A-4077-BA71-8E250F51B254}"/>
    <cellStyle name="Heading2 4" xfId="29295" xr:uid="{57CA719F-7D88-4789-9035-E39B0AF7E8C3}"/>
    <cellStyle name="Heading2 5" xfId="21905" xr:uid="{AE51BFBD-012E-45AE-903C-A60AAB52BAEC}"/>
    <cellStyle name="Hipervínculo" xfId="1140" hidden="1" xr:uid="{0BEF2D36-5807-445E-BE89-ABD00540D218}"/>
    <cellStyle name="Hipervínculo" xfId="5402" hidden="1" xr:uid="{D40222BF-B2D9-4874-A0AD-62C0CAD70F63}"/>
    <cellStyle name="Hipervínculo" xfId="5114" hidden="1" xr:uid="{C28DEA90-E172-4930-8C7B-6B8A3181C25F}"/>
    <cellStyle name="Hipervínculo" xfId="5207" hidden="1" xr:uid="{912961F2-7EF9-48E2-8938-37FF47926B95}"/>
    <cellStyle name="Hipervínculo" xfId="9085" hidden="1" xr:uid="{742BEC90-E8DA-466E-909E-69BE630132EB}"/>
    <cellStyle name="Hipervínculo" xfId="10315" hidden="1" xr:uid="{63B2B078-83AF-4FCA-9833-9A2139DFA123}"/>
    <cellStyle name="Hipervínculo" xfId="10685" hidden="1" xr:uid="{3D7BD573-19DA-43E7-8DE6-6C739AA058B5}"/>
    <cellStyle name="Hipervínculo" xfId="12423" hidden="1" xr:uid="{8A84420C-910F-434A-BA06-014714406B97}"/>
    <cellStyle name="Hipervínculo" xfId="12431" hidden="1" xr:uid="{5BFED7BF-5849-4456-B30D-CBD83C637636}"/>
    <cellStyle name="Hipervínculo" xfId="12788" hidden="1" xr:uid="{427FE4C4-4642-47AA-89A8-79B5A3C5B9F1}"/>
    <cellStyle name="Hipervínculo" xfId="13029" hidden="1" xr:uid="{88DE6CDB-3BD1-48C5-B907-AB8739A1C2B8}"/>
    <cellStyle name="Hipervínculo" xfId="14061" hidden="1" xr:uid="{481EB785-E38F-4E07-9B9B-0609A2F39AA7}"/>
    <cellStyle name="Hipervínculo" xfId="13773" hidden="1" xr:uid="{53E01456-9495-4FF5-B116-AF999871B810}"/>
    <cellStyle name="Hipervínculo" xfId="13866" hidden="1" xr:uid="{13A23F93-E16D-4667-AD3C-1AAFC04A43F1}"/>
    <cellStyle name="Hipervínculo" xfId="17713" hidden="1" xr:uid="{67FF2EEB-51E3-45ED-BE2A-2CC1D591DAA7}"/>
    <cellStyle name="Hipervínculo" xfId="18942" hidden="1" xr:uid="{B7AAE594-D9BA-45DE-8D69-64A496A57B40}"/>
    <cellStyle name="Hipervínculo" xfId="19311" hidden="1" xr:uid="{BF46BAA3-3367-473D-A278-E183DFCD786F}"/>
    <cellStyle name="Hipervínculo" xfId="21047" hidden="1" xr:uid="{1560192B-2572-4B2E-9927-37FDF88C5364}"/>
    <cellStyle name="Hipervínculo" xfId="21055" hidden="1" xr:uid="{709E91E4-6FFD-4FF9-83A5-E4F9B5AE0248}"/>
    <cellStyle name="Hipervínculo" xfId="21411" hidden="1" xr:uid="{A4D82CB6-7C24-4CC0-B745-94E70F63905D}"/>
    <cellStyle name="Hipervínculo" xfId="22468" hidden="1" xr:uid="{AE9993DD-FA57-4DC7-857C-62CF494FE131}"/>
    <cellStyle name="Hipervínculo" xfId="24807" hidden="1" xr:uid="{C3FBFE84-C7D3-48D9-AC53-01B0E3BFC8C3}"/>
    <cellStyle name="Hipervínculo" xfId="24680" hidden="1" xr:uid="{A0730F9D-4F69-40A6-BE68-71443DE36CBC}"/>
    <cellStyle name="Hipervínculo" xfId="24707" hidden="1" xr:uid="{F29571A9-A275-4ADD-84AA-4BBCFD2D3C1D}"/>
    <cellStyle name="Hipervínculo" xfId="25958" hidden="1" xr:uid="{01D2D406-D661-40FE-B501-462B2294665E}"/>
    <cellStyle name="Hipervínculo" xfId="26256" hidden="1" xr:uid="{144F6B44-EF92-4126-BF57-31C563DB5E7E}"/>
    <cellStyle name="Hipervínculo" xfId="26356" hidden="1" xr:uid="{1CCCD4F1-45DD-4CC5-9CCE-AEBFA11203E8}"/>
    <cellStyle name="Hipervínculo" xfId="26635" hidden="1" xr:uid="{EB6A8FDF-A1C7-4A7D-A190-22CB53443F5A}"/>
    <cellStyle name="Hipervínculo" xfId="26637" hidden="1" xr:uid="{24F371A4-1E8E-4201-9BB7-4FFB25B9CECB}"/>
    <cellStyle name="Hipervínculo" xfId="26696" hidden="1" xr:uid="{DFEAE7D0-9C16-4655-A3A9-E44394B66396}"/>
    <cellStyle name="Hipervínculo" xfId="26703" hidden="1" xr:uid="{42D09DCE-18D4-4217-8AC9-1CA6BE302B01}"/>
    <cellStyle name="Hipervínculo" xfId="27155" hidden="1" xr:uid="{EEF1D3BD-5372-408B-87DC-5AC47D6FD44C}"/>
    <cellStyle name="Hipervínculo" xfId="27028" hidden="1" xr:uid="{6EC647B6-BCF2-4D5A-B0FF-0DE5480CBB61}"/>
    <cellStyle name="Hipervínculo" xfId="27055" hidden="1" xr:uid="{E13C0F41-7BF2-48B8-8B79-CFEC0F10BCE6}"/>
    <cellStyle name="Hipervínculo" xfId="28305" hidden="1" xr:uid="{B9B28061-7B0F-4587-A344-3454D6493726}"/>
    <cellStyle name="Hipervínculo" xfId="28602" hidden="1" xr:uid="{5BF8CB6C-A5AA-4FEC-8044-E97998D5A0DD}"/>
    <cellStyle name="Hipervínculo" xfId="28701" hidden="1" xr:uid="{903C6860-DB94-4B1D-B9FC-A07A7D45F2C7}"/>
    <cellStyle name="Hipervínculo" xfId="28978" hidden="1" xr:uid="{93B2D39F-71B2-430D-82B8-9E8ACD5FEB29}"/>
    <cellStyle name="Hipervínculo" xfId="28980" hidden="1" xr:uid="{661F9500-8DDF-4824-BEFE-B0891DFB1A1C}"/>
    <cellStyle name="Hipervínculo" xfId="29038" hidden="1" xr:uid="{27DC58C2-FD41-41D0-BD1F-1972C0297217}"/>
    <cellStyle name="Hipervínculo" xfId="29860" hidden="1" xr:uid="{5C2D4985-9DA1-455D-A132-12C6B78975B9}"/>
    <cellStyle name="Hipervínculo" xfId="32221" hidden="1" xr:uid="{6AEF2A4A-2909-46CF-A00D-7D3ABC4E772B}"/>
    <cellStyle name="Hipervínculo" xfId="32094" hidden="1" xr:uid="{29633A7E-CD1D-482C-A89C-1949D28F99BF}"/>
    <cellStyle name="Hipervínculo" xfId="32121" hidden="1" xr:uid="{37070C45-0F09-474D-BCFE-5FACFD746FE4}"/>
    <cellStyle name="Hipervínculo" xfId="33388" hidden="1" xr:uid="{C8086B22-9A6E-457D-9DB5-2EFFBEAA35F2}"/>
    <cellStyle name="Hipervínculo" xfId="33693" hidden="1" xr:uid="{6F3A1ED3-3069-4987-9423-FC9AF94430CD}"/>
    <cellStyle name="Hipervínculo" xfId="33793" hidden="1" xr:uid="{91E4FEC1-80CD-46AE-B2DF-3609B0E6E550}"/>
    <cellStyle name="Hipervínculo" xfId="34083" hidden="1" xr:uid="{C67155A6-86CD-4EED-921D-0D8464026603}"/>
    <cellStyle name="Hipervínculo" xfId="34085" hidden="1" xr:uid="{407491C1-09CC-4464-8B06-0246C82D8EE6}"/>
    <cellStyle name="Hipervínculo" xfId="34145" hidden="1" xr:uid="{50888776-3729-4963-9195-B56E928F54FE}"/>
    <cellStyle name="Hipervínculo" xfId="34156" hidden="1" xr:uid="{A352ECD5-C618-4B95-9074-2B7C2EC9826F}"/>
    <cellStyle name="Hipervínculo" xfId="34612" hidden="1" xr:uid="{254BE86E-A64E-449E-90EE-965BBF37C5D4}"/>
    <cellStyle name="Hipervínculo" xfId="34485" hidden="1" xr:uid="{25B20C73-411F-419C-B6F7-321E0DBF8194}"/>
    <cellStyle name="Hipervínculo" xfId="34512" hidden="1" xr:uid="{691C5629-9732-4E91-B7E5-7B2083495342}"/>
    <cellStyle name="Hipervínculo" xfId="35778" hidden="1" xr:uid="{404EDEBB-B218-4B84-9D04-35919C1AC9C7}"/>
    <cellStyle name="Hipervínculo" xfId="36086" hidden="1" xr:uid="{602E513B-683A-43D7-9CC4-718F90564501}"/>
    <cellStyle name="Hipervínculo" xfId="36185" hidden="1" xr:uid="{D1C4F06E-FAB2-487F-B6E1-EB9C5A5F344C}"/>
    <cellStyle name="Hipervínculo" xfId="36473" hidden="1" xr:uid="{7A796C9A-66FD-46CD-A662-CF58662764D9}"/>
    <cellStyle name="Hipervínculo" xfId="36475" hidden="1" xr:uid="{F8607FD7-1A4C-4085-8106-B5872B0BEA8F}"/>
    <cellStyle name="Hipervínculo" xfId="36534" hidden="1" xr:uid="{07F8A27D-4D03-42A5-9268-F459C2E4A424}"/>
    <cellStyle name="Hipervínculo" xfId="36561" hidden="1" xr:uid="{DE5A1552-187E-4BE8-8EB3-611986FE5380}"/>
    <cellStyle name="Hipervínculo" xfId="36565" hidden="1" xr:uid="{0971DDA9-9438-4F37-BC42-652CF4976EEB}"/>
    <cellStyle name="Hipervínculo" xfId="36574" hidden="1" xr:uid="{7743A357-CE01-43D8-8FBD-2CA5B8F50256}"/>
    <cellStyle name="Hipervínculo" xfId="36575" hidden="1" xr:uid="{A637AC46-CF89-42F4-B2FF-E08AAFF86C58}"/>
    <cellStyle name="Hipervínculo" xfId="36576" hidden="1" xr:uid="{574C5AD3-AAAC-428B-84A0-02EB8E528F38}"/>
    <cellStyle name="Hipervínculo" xfId="35929" hidden="1" xr:uid="{A833783E-EF57-4A7C-9C2C-9C3ACB18AE48}"/>
    <cellStyle name="Hipervínculo" xfId="35023" hidden="1" xr:uid="{F26C6D10-3AFA-40C5-AE5F-72E7928BA474}"/>
    <cellStyle name="Hipervínculo" xfId="36556" hidden="1" xr:uid="{0323F88C-3BE9-4823-8B30-EB2C2F875CAC}"/>
    <cellStyle name="Hipervínculo" xfId="30100" hidden="1" xr:uid="{0882F2B7-355F-4490-9136-6595F240C101}"/>
    <cellStyle name="Hipervínculo" xfId="30103" hidden="1" xr:uid="{3713B16A-159A-434F-BE55-42B5BC61BEA7}"/>
    <cellStyle name="Hipervínculo" xfId="30963" hidden="1" xr:uid="{4CB5E432-F25F-4954-A2D6-91C38E27CDDC}"/>
    <cellStyle name="Hipervínculo" xfId="33348" hidden="1" xr:uid="{1ACAF570-C297-4368-8254-D73A3829BD89}"/>
    <cellStyle name="Hipervínculo" xfId="34385" hidden="1" xr:uid="{CDE40C39-B21F-40FD-AB6D-6CA7A65074E0}"/>
    <cellStyle name="Hipervínculo" xfId="30960" hidden="1" xr:uid="{E2615160-AE1A-4978-8547-8396453146CF}"/>
    <cellStyle name="Hipervínculo" xfId="33527" hidden="1" xr:uid="{1DEE7557-8F14-4D43-9C15-3F211ACAE571}"/>
    <cellStyle name="Hipervínculo" xfId="32481" hidden="1" xr:uid="{0313B5C0-5E29-47B0-9B6A-BA9E6D9B2FF0}"/>
    <cellStyle name="Hipervínculo" xfId="35811" hidden="1" xr:uid="{AC4ABAEF-12EB-473A-A414-1A961F542171}"/>
    <cellStyle name="Hipervínculo" xfId="32634" hidden="1" xr:uid="{E32C448C-F479-48D2-AF73-9ACEAF516B72}"/>
    <cellStyle name="Hipervínculo" xfId="31923" hidden="1" xr:uid="{35D07679-3F6F-48E9-B8FE-9883FD69E56B}"/>
    <cellStyle name="Hipervínculo" xfId="30350" hidden="1" xr:uid="{C525A869-3424-407C-9EA5-46AD1A8A0653}"/>
    <cellStyle name="Hipervínculo" xfId="36572" hidden="1" xr:uid="{01C54BFA-A9D5-4FBE-9939-786D4C404F71}"/>
    <cellStyle name="Hipervínculo" xfId="34312" hidden="1" xr:uid="{E2B00606-E4A8-4990-B4E3-439A4E827FD6}"/>
    <cellStyle name="Hipervínculo" xfId="33863" hidden="1" xr:uid="{CB4859C7-72AF-429F-ACAE-22ABF8210159}"/>
    <cellStyle name="Hipervínculo" xfId="33952" hidden="1" xr:uid="{3C4E2A96-1939-4841-B55C-84A8AF5A4A19}"/>
    <cellStyle name="Hipervínculo" xfId="35710" hidden="1" xr:uid="{65F80637-5698-4BC2-BBD7-DB2FAE656CB0}"/>
    <cellStyle name="Hipervínculo" xfId="36553" hidden="1" xr:uid="{27F74C85-4195-4D7D-94AE-D4075CF19DC6}"/>
    <cellStyle name="Hipervínculo" xfId="35331" hidden="1" xr:uid="{D5FA44A3-2F98-45F7-9DF0-5CCD5BCC5C78}"/>
    <cellStyle name="Hipervínculo" xfId="34872" hidden="1" xr:uid="{0E09E8C7-2A57-4ADE-9B46-013CDB615856}"/>
    <cellStyle name="Hipervínculo" xfId="35465" hidden="1" xr:uid="{07490570-3904-42D1-9892-46ED20FE0735}"/>
    <cellStyle name="Hipervínculo" xfId="36573" hidden="1" xr:uid="{70FCC3D5-8C7B-463C-A2F0-7C9B98C391E3}"/>
    <cellStyle name="Hipervínculo" xfId="34480" hidden="1" xr:uid="{799986F6-F22D-47F6-BE55-5F28DFF854A8}"/>
    <cellStyle name="Hipervínculo" xfId="34157" hidden="1" xr:uid="{3705799C-F73A-45B7-9B1A-2AE3376250CF}"/>
    <cellStyle name="Hipervínculo" xfId="36540" hidden="1" xr:uid="{77EE163A-6A47-41A7-B556-3FB719EA71D5}"/>
    <cellStyle name="Hipervínculo" xfId="33665" hidden="1" xr:uid="{BB4CFAFD-3D09-4116-A36B-89954DABAAF0}"/>
    <cellStyle name="Hipervínculo" xfId="36577" hidden="1" xr:uid="{BEB6E3A7-4958-4266-8083-878B9A19359C}"/>
    <cellStyle name="Hipervínculo" xfId="30101" hidden="1" xr:uid="{8DE8135F-BA98-48E0-9CB3-5DE8C0136DC7}"/>
    <cellStyle name="Hipervínculo" xfId="36267" hidden="1" xr:uid="{DFD6CCCE-F5A2-463A-915F-0BC6614359E1}"/>
    <cellStyle name="Hipervínculo" xfId="36058" hidden="1" xr:uid="{B8FCED4E-6C6B-467C-A25D-EF52FF56732A}"/>
    <cellStyle name="Hipervínculo" xfId="36533" hidden="1" xr:uid="{595D74FF-2FE4-4441-9293-19DC80EF5300}"/>
    <cellStyle name="Hipervínculo" xfId="33862" hidden="1" xr:uid="{8B413A77-1941-4AE6-A336-8998A214189D}"/>
    <cellStyle name="Hipervínculo" xfId="34089" hidden="1" xr:uid="{A09D748E-49E2-4F80-8C39-88911950C95F}"/>
    <cellStyle name="Hipervínculo" xfId="30829" hidden="1" xr:uid="{B286C760-4950-4DF7-8452-402CD22FFDFB}"/>
    <cellStyle name="Hipervínculo" xfId="36559" hidden="1" xr:uid="{EE9C493F-0B4E-4F8E-BFC2-2221E6FBE1C6}"/>
    <cellStyle name="Hipervínculo" xfId="32525" hidden="1" xr:uid="{7E62F997-A39B-4E13-B25D-A8EDD24AECDB}"/>
    <cellStyle name="Hipervínculo" xfId="36571" hidden="1" xr:uid="{9FF8FFAA-0961-4506-90CD-5351B6E92661}"/>
    <cellStyle name="Hipervínculo" xfId="35450" hidden="1" xr:uid="{2605B71F-79C7-4788-B6DB-9405EC6ED3AC}"/>
    <cellStyle name="Hipervínculo" xfId="36210" hidden="1" xr:uid="{A5E4D535-CA60-483E-826A-B11B6127E0F7}"/>
    <cellStyle name="Hipervínculo" xfId="30102" hidden="1" xr:uid="{B46A42AD-36A2-4581-9836-5738DB790AC5}"/>
    <cellStyle name="Hipervínculo" xfId="35921" hidden="1" xr:uid="{2C7573F8-E8B8-4149-8167-1D9A7EA0BA80}"/>
    <cellStyle name="Hipervínculo" xfId="33536" hidden="1" xr:uid="{19EB05F4-0CF5-4F2C-9BF2-69F18AF46B16}"/>
    <cellStyle name="Hipervínculo" xfId="33949" hidden="1" xr:uid="{44A0CF5E-C243-4BE8-AD1E-14AEE1CC9FC6}"/>
    <cellStyle name="Hipervínculo" xfId="30749" hidden="1" xr:uid="{D2AEF1AA-8859-4712-9F61-80602E522866}"/>
    <cellStyle name="Hipervínculo" xfId="33954" hidden="1" xr:uid="{35130E42-F6CA-4050-AE22-FD0E22B7239D}"/>
    <cellStyle name="Hipervínculo" xfId="36557" hidden="1" xr:uid="{F34D2E7F-7DF0-410F-B4A8-3E576A0D0496}"/>
    <cellStyle name="Hipervínculo" xfId="36254" hidden="1" xr:uid="{64BA853C-479B-472B-8E90-1D61C24BE5CE}"/>
    <cellStyle name="Hipervínculo" xfId="33421" hidden="1" xr:uid="{F1505833-93BF-4BB9-B388-D53CEBC08EFF}"/>
    <cellStyle name="Hipervínculo" xfId="34146" hidden="1" xr:uid="{D70156C2-3956-49E8-AD8F-2A971BFF7B7D}"/>
    <cellStyle name="Hipervínculo" xfId="30965" hidden="1" xr:uid="{B8121FB3-C8BD-4A7C-8122-5A6433D70F30}"/>
    <cellStyle name="Hipervínculo" xfId="36563" hidden="1" xr:uid="{E8911D10-B86E-407D-9941-629240BAAE15}"/>
    <cellStyle name="Hipervínculo" xfId="30828" hidden="1" xr:uid="{2F269B3C-4894-4724-9B0E-7DF4E0B6BF02}"/>
    <cellStyle name="Hipervínculo" xfId="31782" hidden="1" xr:uid="{8E597FFE-6EA0-4028-93E0-1FFBEF074C1F}"/>
    <cellStyle name="Hipervínculo" xfId="36548" hidden="1" xr:uid="{14862B31-038E-4AC0-977B-40CC6D85AF16}"/>
    <cellStyle name="Hipervínculo" xfId="36550" hidden="1" xr:uid="{4EF504C0-E597-410F-B918-32B54473E7D2}"/>
    <cellStyle name="Hipervínculo" xfId="36558" hidden="1" xr:uid="{01AB848E-7341-4964-88C7-CF2D31666FA0}"/>
    <cellStyle name="Hipervínculo" xfId="36578" hidden="1" xr:uid="{84E6A440-B886-403A-BDF5-03BE1DFF7BAA}"/>
    <cellStyle name="Hipervínculo" xfId="33064" hidden="1" xr:uid="{E2BE2E57-4F83-4BF2-9341-2DE59C005565}"/>
    <cellStyle name="Hipervínculo" xfId="36562" hidden="1" xr:uid="{FF9B2771-8100-4469-9D5C-A872C7EFBF71}"/>
    <cellStyle name="Hipervínculo" xfId="34873" hidden="1" xr:uid="{A9DD8D35-5410-42ED-83D7-D3C130D5AD39}"/>
    <cellStyle name="Hipervínculo" xfId="30827" hidden="1" xr:uid="{CFE28F06-4465-46AB-8B8A-84970FAEF2B8}"/>
    <cellStyle name="Hipervínculo" xfId="36204" hidden="1" xr:uid="{87C57B81-EBC1-4DAA-BAC4-316ABA463771}"/>
    <cellStyle name="Hipervínculo" xfId="35898" hidden="1" xr:uid="{3FBDE62A-5F85-440F-A2A9-CAE46B2419DB}"/>
    <cellStyle name="Hipervínculo" xfId="35471" hidden="1" xr:uid="{F539B78E-E70A-46E6-A229-F29FD832D276}"/>
    <cellStyle name="Hipervínculo" xfId="36549" hidden="1" xr:uid="{D361B276-6676-48B4-B557-D698F0F09CA6}"/>
    <cellStyle name="Hipervínculo" xfId="36569" hidden="1" xr:uid="{F0454D7A-62CC-4998-8DB1-14285EBDD579}"/>
    <cellStyle name="Hipervínculo" xfId="32635" hidden="1" xr:uid="{420F4615-8A74-4B9F-93AD-F7C556D1CCD5}"/>
    <cellStyle name="Hipervínculo" xfId="35779" hidden="1" xr:uid="{60FFA865-BD7D-445E-9575-641F37843197}"/>
    <cellStyle name="Hipervínculo" xfId="36555" hidden="1" xr:uid="{BF01D09A-B0F5-4BBA-B68C-E8061B63F1F3}"/>
    <cellStyle name="Hipervínculo" xfId="32945" hidden="1" xr:uid="{BC0FC1AE-DC08-4100-9A7A-1E6555F6479C}"/>
    <cellStyle name="Hipervínculo" xfId="33858" hidden="1" xr:uid="{6A127E9B-FC53-4ED9-9554-5C134861B57C}"/>
    <cellStyle name="Hipervínculo" xfId="32480" hidden="1" xr:uid="{58E4349D-9164-43D7-8565-66C0D5130753}"/>
    <cellStyle name="Hipervínculo" xfId="29457" hidden="1" xr:uid="{19F25096-04E4-4994-AB46-257D121753ED}"/>
    <cellStyle name="Hipervínculo" xfId="30966" hidden="1" xr:uid="{45A95152-4C47-4854-B5C1-68C7ACFA69F3}"/>
    <cellStyle name="Hipervínculo" xfId="29164" hidden="1" xr:uid="{89A0ECC0-6D2C-4E7E-811D-D5528C6575AC}"/>
    <cellStyle name="Hipervínculo" xfId="34674" hidden="1" xr:uid="{B7E7CBA6-939E-454E-8D3E-EA9F8B634777}"/>
    <cellStyle name="Hipervínculo" xfId="36579" hidden="1" xr:uid="{76299F15-6C64-4877-ACF1-2B8DE8058441}"/>
    <cellStyle name="Hipervínculo" xfId="29165" hidden="1" xr:uid="{8306F1CB-4462-4BAC-BDAB-BB0EB5345218}"/>
    <cellStyle name="Hipervínculo" xfId="35919" hidden="1" xr:uid="{72198365-7D2F-4F72-A3FB-0FA8E634FC40}"/>
    <cellStyle name="Hipervínculo" xfId="32589" hidden="1" xr:uid="{181E0F6E-63EF-41D6-971A-5AB321ABC4EC}"/>
    <cellStyle name="Hipervínculo" xfId="30964" hidden="1" xr:uid="{ABBCDB78-0B58-4AAE-9D09-27D26D1CD43E}"/>
    <cellStyle name="Hipervínculo" xfId="32588" hidden="1" xr:uid="{08D66F1B-FCEE-4FD7-A6A1-2120772F9360}"/>
    <cellStyle name="Hipervínculo" xfId="32944" hidden="1" xr:uid="{4F97CDA2-55A2-416C-B0F3-769D3CB2393A}"/>
    <cellStyle name="Hipervínculo" xfId="33857" hidden="1" xr:uid="{E7BED5A7-D4DA-427C-827E-E521E41FBCB1}"/>
    <cellStyle name="Hipervínculo" xfId="35920" hidden="1" xr:uid="{F2DFABAA-47B4-41A9-ACAA-469A40B5C989}"/>
    <cellStyle name="Hipervínculo" xfId="30105" hidden="1" xr:uid="{73339E1F-21D6-474E-952B-5B3ED9A6330B}"/>
    <cellStyle name="Hipervínculo" xfId="36300" hidden="1" xr:uid="{06A18AB1-361F-490E-A2A5-7ED17C7EBA44}"/>
    <cellStyle name="Hipervínculo" xfId="36552" hidden="1" xr:uid="{2AE8BEF8-36C9-440C-B24D-38CBFBC166DE}"/>
    <cellStyle name="Hipervínculo" xfId="36547" hidden="1" xr:uid="{CF620F15-73EA-4622-ACB3-D14EEAFEA758}"/>
    <cellStyle name="Hipervínculo" xfId="36554" hidden="1" xr:uid="{D0BA7761-36F9-4660-9626-F813F60FB593}"/>
    <cellStyle name="Hipervínculo" xfId="36567" hidden="1" xr:uid="{FDAE75F5-C7B8-4579-8857-7AD8A7204E53}"/>
    <cellStyle name="Hipervínculo" xfId="36264" hidden="1" xr:uid="{C76A1D38-B75B-45F6-8068-7C80E31D8346}"/>
    <cellStyle name="Hipervínculo" xfId="32943" hidden="1" xr:uid="{29919351-3EF5-4112-AD21-855F81A9E995}"/>
    <cellStyle name="Hipervínculo" xfId="33390" hidden="1" xr:uid="{B1AA2D81-F2FA-45C5-8787-43F2C657FBC3}"/>
    <cellStyle name="Hipervínculo" xfId="36564" hidden="1" xr:uid="{DB97B778-6B3B-43F0-A992-54D6E906C9F5}"/>
    <cellStyle name="Hipervínculo" xfId="35671" hidden="1" xr:uid="{2BC1A98E-D812-4AF8-9485-7D70DE9C12F5}"/>
    <cellStyle name="Hipervínculo" xfId="36580" hidden="1" xr:uid="{1C05DE52-2E57-48A1-82DA-3ED79262058C}"/>
    <cellStyle name="Hipervínculo" xfId="36560" hidden="1" xr:uid="{34301796-26C3-4E98-89B9-96CE1A45D871}"/>
    <cellStyle name="Hipervínculo" xfId="35509" hidden="1" xr:uid="{80685D7F-5078-47CF-ABA7-6E01DA1C4723}"/>
    <cellStyle name="Hipervínculo" xfId="30104" hidden="1" xr:uid="{851CAF32-A5DB-4574-893F-9B0C4E54E833}"/>
    <cellStyle name="Hipervínculo" xfId="36253" hidden="1" xr:uid="{E2082947-DC30-4C4B-BCF0-D5773009A853}"/>
    <cellStyle name="Hipervínculo" xfId="30826" hidden="1" xr:uid="{BD0F5B07-1907-440E-9154-74AEA92C2D70}"/>
    <cellStyle name="Hipervínculo" xfId="36551" hidden="1" xr:uid="{17B8A1C7-1652-4C8D-A08E-0FC445A2546C}"/>
    <cellStyle name="Hipervínculo" xfId="35748" hidden="1" xr:uid="{61ACA257-828D-4964-A227-B255ED46014D}"/>
    <cellStyle name="Hipervínculo" xfId="31767" hidden="1" xr:uid="{0F1D7431-37C2-461D-8158-4039984E6919}"/>
    <cellStyle name="Hipervínculo" xfId="36566" hidden="1" xr:uid="{F96675BB-4529-4C46-A2A6-AF2B7516EF92}"/>
    <cellStyle name="Hipervínculo" xfId="36255" hidden="1" xr:uid="{3F495FAB-507E-411F-B1AD-1C7470E848E3}"/>
    <cellStyle name="Hipervínculo" xfId="36568" hidden="1" xr:uid="{61E29C37-4577-4C1E-B8F9-45CD536108ED}"/>
    <cellStyle name="Hipervínculo" xfId="35897" hidden="1" xr:uid="{40C05AE1-9AC9-40F2-9FA0-C1AAB0A673B4}"/>
    <cellStyle name="Hipervínculo" xfId="36570" hidden="1" xr:uid="{CE560969-D873-4364-94D2-3FE3D17F5677}"/>
    <cellStyle name="Hipervínculo" xfId="34082" hidden="1" xr:uid="{B275A406-51E1-4857-BF19-503BFEC6C80D}"/>
    <cellStyle name="Hipervínculo" xfId="29859" hidden="1" xr:uid="{C882F81D-8A3D-4A4B-9085-BCFF7F9360E7}"/>
    <cellStyle name="Hipervínculo visitado" xfId="463" xr:uid="{12588525-CE83-4087-BE05-21B08CD92D85}"/>
    <cellStyle name="Incorrecto 2" xfId="464" xr:uid="{2483A433-DB46-474E-8505-9F60DF63A5DE}"/>
    <cellStyle name="Input 2" xfId="466" xr:uid="{BFFA24D9-5496-4500-AA43-C6AA6D698486}"/>
    <cellStyle name="Input 2 2" xfId="467" xr:uid="{3E212F18-8656-429E-9507-91FEFDD397B4}"/>
    <cellStyle name="Input 2 2 10" xfId="2168" xr:uid="{A341FBCD-CC96-4866-99A8-994323277AAD}"/>
    <cellStyle name="Input 2 2 10 2" xfId="6537" xr:uid="{4E299F0E-D608-410B-BE4C-48B4D740DD03}"/>
    <cellStyle name="Input 2 2 10 2 2" xfId="15189" xr:uid="{9B3A3A2D-4461-4FE3-A378-0F7F25596E5D}"/>
    <cellStyle name="Input 2 2 10 3" xfId="4675" xr:uid="{5F7C9EF9-E3D0-40D8-BDC0-247C4167D4A2}"/>
    <cellStyle name="Input 2 2 10 3 2" xfId="13336" xr:uid="{75DBED9B-70CC-4F87-82F5-3709ABCAA8B7}"/>
    <cellStyle name="Input 2 2 10 4" xfId="4781" xr:uid="{4F4A9E37-9231-4349-98B7-2F3A9BD5CA51}"/>
    <cellStyle name="Input 2 2 10 4 2" xfId="13442" xr:uid="{8D5DF0DC-3B3B-47B7-8061-37348E1045C7}"/>
    <cellStyle name="Input 2 2 10 4 2 2" xfId="34365" xr:uid="{31026CCD-3A00-45D7-9A5C-DE95E677082A}"/>
    <cellStyle name="Input 2 2 10 4 2 3" xfId="26910" xr:uid="{66CC87B8-3B1A-4D5F-9B10-8F61727ED3AA}"/>
    <cellStyle name="Input 2 2 10 4 3" xfId="31976" xr:uid="{BEC49D9D-1D14-44B2-BF34-E94944978DF2}"/>
    <cellStyle name="Input 2 2 10 4 4" xfId="24562" xr:uid="{FEE2C40F-B281-4C42-9EBB-442A30F4EDA6}"/>
    <cellStyle name="Input 2 2 10 5" xfId="8270" xr:uid="{C557DD56-EA4B-427F-96DD-2CABA8FD90C6}"/>
    <cellStyle name="Input 2 2 10 5 2" xfId="16908" xr:uid="{DA07984D-3320-4BAD-A401-D667BEA6FDBC}"/>
    <cellStyle name="Input 2 2 10 6" xfId="7703" xr:uid="{86E758C4-0E01-46C3-BBE6-1EFC8CA65CDB}"/>
    <cellStyle name="Input 2 2 10 6 2" xfId="16341" xr:uid="{FDCEB2C4-E001-4A1C-8765-DCC09134D820}"/>
    <cellStyle name="Input 2 2 10 7" xfId="9470" xr:uid="{8BC9825C-ED95-402B-9D12-436BFC0289F4}"/>
    <cellStyle name="Input 2 2 10 7 2" xfId="18098" xr:uid="{9D9C09AB-C3DA-4782-9E81-8BF53DB471E5}"/>
    <cellStyle name="Input 2 2 10 8" xfId="12505" xr:uid="{1251E427-5DCC-4FBA-B038-024BCE07BE5D}"/>
    <cellStyle name="Input 2 2 10 8 2" xfId="21129" xr:uid="{07A9A851-CE5D-4C7A-852C-19EA452C66AA}"/>
    <cellStyle name="Input 2 2 11" xfId="2169" xr:uid="{F138ECC9-9F81-4E96-A07C-659F25F42A5F}"/>
    <cellStyle name="Input 2 2 11 2" xfId="6538" xr:uid="{918C9195-92C1-471A-8D3D-7A6826B36CA0}"/>
    <cellStyle name="Input 2 2 11 2 2" xfId="15190" xr:uid="{39851499-5239-4D69-879D-7E178D0725E3}"/>
    <cellStyle name="Input 2 2 11 3" xfId="6224" xr:uid="{E406CC6D-4022-4C94-B143-2B9CD346CF68}"/>
    <cellStyle name="Input 2 2 11 3 2" xfId="14876" xr:uid="{2DEEC08C-0303-4269-A960-067A83E8B0B7}"/>
    <cellStyle name="Input 2 2 11 4" xfId="6486" xr:uid="{D2FF273C-53D3-4DBB-9988-A973B7A38494}"/>
    <cellStyle name="Input 2 2 11 4 2" xfId="15138" xr:uid="{535FD291-959F-4CE7-A0AE-9A6623AE7424}"/>
    <cellStyle name="Input 2 2 11 4 2 2" xfId="34984" xr:uid="{9A711E3E-A88A-4EF3-95BB-5BD639A6741B}"/>
    <cellStyle name="Input 2 2 11 4 2 3" xfId="27524" xr:uid="{3B27ABEA-A52F-43DC-BC41-65B42BDE0CFB}"/>
    <cellStyle name="Input 2 2 11 4 3" xfId="32595" xr:uid="{233FBFEA-A8A2-4081-B18A-88411F527FE1}"/>
    <cellStyle name="Input 2 2 11 4 4" xfId="25176" xr:uid="{68FA6E20-0E26-4D98-A3B6-41B5B0168B2A}"/>
    <cellStyle name="Input 2 2 11 5" xfId="5540" xr:uid="{41F39C0F-7967-4119-B8BD-86FD9CE50525}"/>
    <cellStyle name="Input 2 2 11 5 2" xfId="14192" xr:uid="{7E97E528-1613-41D2-99CC-247B0E6DCCA7}"/>
    <cellStyle name="Input 2 2 11 6" xfId="5063" xr:uid="{974397A2-8255-4A2F-8219-3FA2C1FDD0B3}"/>
    <cellStyle name="Input 2 2 11 6 2" xfId="13722" xr:uid="{6DF9538D-9BCC-46BA-B548-58972CEB2CDA}"/>
    <cellStyle name="Input 2 2 11 7" xfId="8569" xr:uid="{A93BCD9B-7A72-4CA4-9419-9E2D2DAB2202}"/>
    <cellStyle name="Input 2 2 11 7 2" xfId="17197" xr:uid="{1B36AA12-B9A1-44F8-B5A2-D2D3E83D22A6}"/>
    <cellStyle name="Input 2 2 11 8" xfId="10186" xr:uid="{05943AA4-3F55-444C-A1F2-F43B9648761E}"/>
    <cellStyle name="Input 2 2 11 8 2" xfId="18813" xr:uid="{55A30520-3FE0-4D5B-AA94-786950FE1C6A}"/>
    <cellStyle name="Input 2 2 12" xfId="2170" xr:uid="{8033F3B6-5255-41C7-82C4-0F6F2264E5B1}"/>
    <cellStyle name="Input 2 2 12 2" xfId="6539" xr:uid="{3ACCAEFD-F096-4A1C-AFC4-179FBD5145A4}"/>
    <cellStyle name="Input 2 2 12 2 2" xfId="15191" xr:uid="{F50B2348-FA44-477C-B131-1C4FA5DC7555}"/>
    <cellStyle name="Input 2 2 12 3" xfId="6223" xr:uid="{248B0AD9-4F43-41C9-AA9B-829392C1DB80}"/>
    <cellStyle name="Input 2 2 12 3 2" xfId="14875" xr:uid="{BB4FDDC2-DA38-4800-932C-75F5ADADD4A3}"/>
    <cellStyle name="Input 2 2 12 4" xfId="5337" xr:uid="{255E7DB0-6D61-431A-BC05-B41D334DEB3B}"/>
    <cellStyle name="Input 2 2 12 4 2" xfId="13996" xr:uid="{450B94C3-9198-485B-A441-BA640DADC77F}"/>
    <cellStyle name="Input 2 2 12 4 2 2" xfId="34574" xr:uid="{1A1BC365-6D2A-4B78-B960-8572C130902B}"/>
    <cellStyle name="Input 2 2 12 4 2 3" xfId="27117" xr:uid="{CC928B03-7E09-4388-9B0E-F0A67CCAE400}"/>
    <cellStyle name="Input 2 2 12 4 3" xfId="32183" xr:uid="{DB33A874-46A9-44D6-BE47-B02C7B9071FD}"/>
    <cellStyle name="Input 2 2 12 4 4" xfId="24769" xr:uid="{C16C78E8-E261-4D34-AD0A-3B172EB79B33}"/>
    <cellStyle name="Input 2 2 12 5" xfId="8269" xr:uid="{1168149F-8465-40D4-8413-D6C21F148D93}"/>
    <cellStyle name="Input 2 2 12 5 2" xfId="16907" xr:uid="{C955FEF7-5179-4A46-AF44-78D7503464CC}"/>
    <cellStyle name="Input 2 2 12 6" xfId="10562" xr:uid="{82438F9A-4EA8-4926-9F8F-8BA58AAE0E31}"/>
    <cellStyle name="Input 2 2 12 6 2" xfId="19189" xr:uid="{E97AEAD3-B010-4C9D-8059-5F68FC249DC9}"/>
    <cellStyle name="Input 2 2 12 7" xfId="9101" xr:uid="{382C9FD4-CD72-4B9A-B9F3-D405DC3D0645}"/>
    <cellStyle name="Input 2 2 12 7 2" xfId="17729" xr:uid="{BF1B7A83-A848-4A51-9779-985DE4B771EE}"/>
    <cellStyle name="Input 2 2 12 8" xfId="8646" xr:uid="{E8A77C4F-D9CD-4B15-BE9C-42E99E45185B}"/>
    <cellStyle name="Input 2 2 12 8 2" xfId="17274" xr:uid="{700CDB87-1C76-4E95-A80D-D81A53BE5329}"/>
    <cellStyle name="Input 2 2 13" xfId="2171" xr:uid="{AE34D7DB-0F3C-4DB9-A883-E1CF1D3F18B5}"/>
    <cellStyle name="Input 2 2 13 2" xfId="6540" xr:uid="{70E8B8FF-B289-4715-B083-3C3DF9582C8A}"/>
    <cellStyle name="Input 2 2 13 2 2" xfId="15192" xr:uid="{7FC86D5F-866C-4A73-9BEA-EDC6873FD366}"/>
    <cellStyle name="Input 2 2 13 3" xfId="4674" xr:uid="{491059AF-F1EE-4094-8007-8998EC5B76A2}"/>
    <cellStyle name="Input 2 2 13 3 2" xfId="13335" xr:uid="{5CD7D41E-BB8B-4521-A6BD-C69B99B9E30B}"/>
    <cellStyle name="Input 2 2 13 4" xfId="6487" xr:uid="{7F56DF1C-F061-4DF4-A9F4-D060E6D85CF1}"/>
    <cellStyle name="Input 2 2 13 4 2" xfId="15139" xr:uid="{C7A0ED56-1C01-4D1D-B13C-D59E4F26C15A}"/>
    <cellStyle name="Input 2 2 13 4 2 2" xfId="34985" xr:uid="{15097B63-3F7E-45FC-BBF1-A4D6638F4B7F}"/>
    <cellStyle name="Input 2 2 13 4 2 3" xfId="27525" xr:uid="{BC907A0C-F959-47C6-A9EA-DED0B4B24E5D}"/>
    <cellStyle name="Input 2 2 13 4 3" xfId="32596" xr:uid="{430BE24C-31E3-48C8-8F82-FE14CD77A7E3}"/>
    <cellStyle name="Input 2 2 13 4 4" xfId="25177" xr:uid="{4776700D-7851-483A-AB13-ACF3D51F53DA}"/>
    <cellStyle name="Input 2 2 13 5" xfId="5364" xr:uid="{1E951E89-0440-45B6-8E82-C3562505E44D}"/>
    <cellStyle name="Input 2 2 13 5 2" xfId="14023" xr:uid="{2082374D-7BFB-49D0-9B6E-71C5725206F9}"/>
    <cellStyle name="Input 2 2 13 6" xfId="9221" xr:uid="{31AA76E0-3319-477E-8F30-89D299F077F1}"/>
    <cellStyle name="Input 2 2 13 6 2" xfId="17849" xr:uid="{DCBC66B4-407D-485A-B7A3-CBF559E79C2F}"/>
    <cellStyle name="Input 2 2 13 7" xfId="10384" xr:uid="{4C4CB600-CF3C-47B6-9032-DB5FF241AC3A}"/>
    <cellStyle name="Input 2 2 13 7 2" xfId="19011" xr:uid="{E2DF8AA1-C083-486D-A6E6-55B76BD669DE}"/>
    <cellStyle name="Input 2 2 13 8" xfId="12506" xr:uid="{F604093D-06F9-4E00-8A9B-6CFCE1F37F1D}"/>
    <cellStyle name="Input 2 2 13 8 2" xfId="21130" xr:uid="{CE132F82-236F-4F7C-917C-95F1C8662045}"/>
    <cellStyle name="Input 2 2 14" xfId="2172" xr:uid="{9F3F9864-6CB0-47B0-8282-26DA9D010DFE}"/>
    <cellStyle name="Input 2 2 14 2" xfId="6541" xr:uid="{C33E8D3F-3B46-4E39-AF74-B26AFC1315C0}"/>
    <cellStyle name="Input 2 2 14 2 2" xfId="15193" xr:uid="{BDF5E37B-8C48-45C0-9013-17196A399054}"/>
    <cellStyle name="Input 2 2 14 3" xfId="4673" xr:uid="{76663ACE-E858-4F61-94D5-95710139F8F8}"/>
    <cellStyle name="Input 2 2 14 3 2" xfId="13334" xr:uid="{10B240A2-55FE-4D44-822C-0C8C2F2EA8F9}"/>
    <cellStyle name="Input 2 2 14 4" xfId="4782" xr:uid="{40617EC9-1459-464E-B0EE-B3D299B8CD9B}"/>
    <cellStyle name="Input 2 2 14 4 2" xfId="13443" xr:uid="{072535FE-406C-47C0-BB3A-DA6BEAE05044}"/>
    <cellStyle name="Input 2 2 14 4 2 2" xfId="34366" xr:uid="{2952B362-254B-4E8A-955D-15263954DD21}"/>
    <cellStyle name="Input 2 2 14 4 2 3" xfId="26911" xr:uid="{90C1837E-84DA-497B-9D2E-1B74594DB77D}"/>
    <cellStyle name="Input 2 2 14 4 3" xfId="31977" xr:uid="{8FACB196-E6B0-4B45-A91D-4071FE881DD9}"/>
    <cellStyle name="Input 2 2 14 4 4" xfId="24563" xr:uid="{D9E9FFF3-CD0B-4B54-A86F-9F69B3A7FB95}"/>
    <cellStyle name="Input 2 2 14 5" xfId="5537" xr:uid="{FBF3BB9F-F132-497C-904B-63421992A227}"/>
    <cellStyle name="Input 2 2 14 5 2" xfId="14189" xr:uid="{79669E20-1DC1-4F99-A820-ADF731EF9D45}"/>
    <cellStyle name="Input 2 2 14 6" xfId="5517" xr:uid="{4BDE013E-D0E9-47DF-8EBB-A805EFB797C0}"/>
    <cellStyle name="Input 2 2 14 6 2" xfId="14176" xr:uid="{6742514E-D6A1-41C9-97AA-9A8C78BD5DEA}"/>
    <cellStyle name="Input 2 2 14 7" xfId="8568" xr:uid="{92AF8538-C1A3-48EE-994A-C3ADA1C694AF}"/>
    <cellStyle name="Input 2 2 14 7 2" xfId="17196" xr:uid="{2D8E56AF-3D01-4BBE-B761-24CD713D95EA}"/>
    <cellStyle name="Input 2 2 14 8" xfId="11658" xr:uid="{2B531B68-7A6A-446C-8553-7BD21DB0C4A3}"/>
    <cellStyle name="Input 2 2 14 8 2" xfId="20283" xr:uid="{B2B71DBC-E781-4BB3-88C4-BEA807032C6F}"/>
    <cellStyle name="Input 2 2 15" xfId="2173" xr:uid="{4203937D-9B2A-4281-96A6-DEC36B1DE164}"/>
    <cellStyle name="Input 2 2 15 2" xfId="6542" xr:uid="{A84AAEEC-46D4-40C8-B8CE-A6BBCA6F2E41}"/>
    <cellStyle name="Input 2 2 15 2 2" xfId="15194" xr:uid="{7B49BF32-30F9-4061-88B6-D6AE5F203FF4}"/>
    <cellStyle name="Input 2 2 15 3" xfId="6222" xr:uid="{0E1960C5-99DA-496A-89CF-BBBC63217665}"/>
    <cellStyle name="Input 2 2 15 3 2" xfId="14874" xr:uid="{A872BE3C-4F29-49D6-AD42-87AAE694A749}"/>
    <cellStyle name="Input 2 2 15 4" xfId="8214" xr:uid="{A2C561DB-D976-4B35-8D84-94FDC7B645FA}"/>
    <cellStyle name="Input 2 2 15 4 2" xfId="16852" xr:uid="{88DB26FD-2B37-4F6B-A5A6-5631971FFE64}"/>
    <cellStyle name="Input 2 2 15 4 2 2" xfId="35653" xr:uid="{462553A7-E1C9-4307-AC10-C0E9F10CE4F9}"/>
    <cellStyle name="Input 2 2 15 4 2 3" xfId="28186" xr:uid="{C6E0C1BF-45EA-4C8E-B08F-F72EAD0D8477}"/>
    <cellStyle name="Input 2 2 15 4 3" xfId="33264" xr:uid="{365C994E-D43E-42DA-840C-54A46AEB2FDC}"/>
    <cellStyle name="Input 2 2 15 4 4" xfId="25838" xr:uid="{42B86A8F-C4B6-4CF2-8F9A-C2095BED6C89}"/>
    <cellStyle name="Input 2 2 15 5" xfId="5535" xr:uid="{7E78D0CB-F415-4E70-9857-1517E78F3B88}"/>
    <cellStyle name="Input 2 2 15 5 2" xfId="14187" xr:uid="{C98EBE19-CC03-4CBD-9914-F4E35EFB23CD}"/>
    <cellStyle name="Input 2 2 15 6" xfId="10563" xr:uid="{6CB6EEC8-C088-4C05-A0B4-905D266B28D5}"/>
    <cellStyle name="Input 2 2 15 6 2" xfId="19190" xr:uid="{BFB04195-10DC-4C60-8611-02883E1F4832}"/>
    <cellStyle name="Input 2 2 15 7" xfId="9100" xr:uid="{4BF08309-9F83-4B91-8E71-0997B485A925}"/>
    <cellStyle name="Input 2 2 15 7 2" xfId="17728" xr:uid="{A3FA6973-CBDC-46A9-8C1C-326708574D1F}"/>
    <cellStyle name="Input 2 2 15 8" xfId="10344" xr:uid="{E24F7489-6CF2-43AA-BACB-34C3D0A3D039}"/>
    <cellStyle name="Input 2 2 15 8 2" xfId="18971" xr:uid="{ECE6E86D-5635-47FB-B08B-873C8D6BC9A5}"/>
    <cellStyle name="Input 2 2 16" xfId="2174" xr:uid="{A12E20D9-6CA5-477F-A0FF-67DD78DDDBAD}"/>
    <cellStyle name="Input 2 2 16 2" xfId="6543" xr:uid="{28FF672F-9349-4DAA-9DB6-B5C15064DBAF}"/>
    <cellStyle name="Input 2 2 16 2 2" xfId="15195" xr:uid="{B370EF0A-4079-4033-920E-E21EF7EB66F8}"/>
    <cellStyle name="Input 2 2 16 3" xfId="6221" xr:uid="{EA27D30E-B883-49AE-AFA7-9DD22762A6E9}"/>
    <cellStyle name="Input 2 2 16 3 2" xfId="14873" xr:uid="{5148A0E0-CD4A-4F3C-91FE-DFDCDB010B71}"/>
    <cellStyle name="Input 2 2 16 4" xfId="6488" xr:uid="{A47A678B-A4AF-4659-BB12-1A82BEA3616A}"/>
    <cellStyle name="Input 2 2 16 4 2" xfId="15140" xr:uid="{BC450C63-423E-456A-AF36-F5B20D1C24DF}"/>
    <cellStyle name="Input 2 2 16 4 2 2" xfId="34986" xr:uid="{7A33645D-89BA-408B-AE17-2573CF0E93DB}"/>
    <cellStyle name="Input 2 2 16 4 2 3" xfId="27526" xr:uid="{1C0E4836-B9FF-4CAF-8B90-28A52BA90CD0}"/>
    <cellStyle name="Input 2 2 16 4 3" xfId="32597" xr:uid="{3BC7E679-BD60-41A8-9677-105B20555165}"/>
    <cellStyle name="Input 2 2 16 4 4" xfId="25178" xr:uid="{B33AD5CF-DE85-4A4D-B320-02CCBF742CD1}"/>
    <cellStyle name="Input 2 2 16 5" xfId="5158" xr:uid="{F9C4FD56-97C6-4BDE-BD02-4E2306BEC6B2}"/>
    <cellStyle name="Input 2 2 16 5 2" xfId="13817" xr:uid="{E6504EA9-80F3-4189-8040-9C4822DE638C}"/>
    <cellStyle name="Input 2 2 16 6" xfId="7704" xr:uid="{7F3C8C00-65F4-43F2-B117-1EB025A5DEA7}"/>
    <cellStyle name="Input 2 2 16 6 2" xfId="16342" xr:uid="{9E7D38B5-A604-4A0B-B3CE-7FC8AA3E7E92}"/>
    <cellStyle name="Input 2 2 16 7" xfId="5249" xr:uid="{C3B7C87C-37E2-4248-B47C-F3F67AE8A665}"/>
    <cellStyle name="Input 2 2 16 7 2" xfId="13908" xr:uid="{EC5501D4-A6D4-4BC8-AAE0-95A827EF1284}"/>
    <cellStyle name="Input 2 2 16 8" xfId="12507" xr:uid="{18A5A58C-C768-458B-B95E-AD736C3B4180}"/>
    <cellStyle name="Input 2 2 16 8 2" xfId="21131" xr:uid="{3DBBE17B-2279-4705-B8C3-D83AE5691026}"/>
    <cellStyle name="Input 2 2 17" xfId="4822" xr:uid="{D9802B5F-84DC-49F2-BD57-4FADDBF793B9}"/>
    <cellStyle name="Input 2 2 17 2" xfId="13483" xr:uid="{C135B0EF-AD19-430E-874A-28AF1193F040}"/>
    <cellStyle name="Input 2 2 18" xfId="5292" xr:uid="{351A752B-EDCE-49E7-9F28-38AB0289D9A5}"/>
    <cellStyle name="Input 2 2 18 2" xfId="13951" xr:uid="{867D1522-422C-485C-8D59-13AD2BCBA6CD}"/>
    <cellStyle name="Input 2 2 19" xfId="7831" xr:uid="{03EB464B-2AF1-4863-BFD1-1523606350CE}"/>
    <cellStyle name="Input 2 2 19 2" xfId="16469" xr:uid="{2FB955D3-04C3-476C-80B1-4D580D7A415B}"/>
    <cellStyle name="Input 2 2 2" xfId="2175" xr:uid="{E5526AB4-F072-46A0-9C26-0CC8108E88D2}"/>
    <cellStyle name="Input 2 2 2 10" xfId="6489" xr:uid="{FCFA5D73-D4B2-4184-8DCE-E61A0FB05E86}"/>
    <cellStyle name="Input 2 2 2 10 2" xfId="15141" xr:uid="{4EDBF608-B79C-4A4E-ABEA-5FEA338B5C05}"/>
    <cellStyle name="Input 2 2 2 10 2 2" xfId="34987" xr:uid="{FA68B12E-324F-4607-B45C-04DA79FE0B69}"/>
    <cellStyle name="Input 2 2 2 10 2 3" xfId="27527" xr:uid="{B35D04EC-4414-4A39-B34F-91EF69948DD0}"/>
    <cellStyle name="Input 2 2 2 10 3" xfId="32598" xr:uid="{AEB66247-AB72-4ECE-91C3-77EEB0B2465D}"/>
    <cellStyle name="Input 2 2 2 10 4" xfId="25179" xr:uid="{1721D311-66F8-4DF9-B6AC-3E864EC20B0F}"/>
    <cellStyle name="Input 2 2 2 11" xfId="8268" xr:uid="{4E4D34E4-140A-42CF-8CFD-A3F962410300}"/>
    <cellStyle name="Input 2 2 2 11 2" xfId="16906" xr:uid="{B98FE218-6BD1-4B53-9091-C065322DB808}"/>
    <cellStyle name="Input 2 2 2 12" xfId="9220" xr:uid="{076DF673-34E1-41F6-A28C-43E6C428F8D6}"/>
    <cellStyle name="Input 2 2 2 12 2" xfId="17848" xr:uid="{A8FD9606-0330-49EF-B713-9EEFB7F1D569}"/>
    <cellStyle name="Input 2 2 2 13" xfId="10385" xr:uid="{8E0E89D9-DA98-4DC2-8990-C076B01CDA62}"/>
    <cellStyle name="Input 2 2 2 13 2" xfId="19012" xr:uid="{96481E27-5DC0-473D-8DFF-B5A010827250}"/>
    <cellStyle name="Input 2 2 2 14" xfId="10187" xr:uid="{75DA06EC-A5A4-4F32-A84E-0FD89CB1F65A}"/>
    <cellStyle name="Input 2 2 2 14 2" xfId="18814" xr:uid="{6B4612E2-5AC3-4992-84AB-E15131C4CD7D}"/>
    <cellStyle name="Input 2 2 2 2" xfId="2176" xr:uid="{EC05A979-D7A9-4078-BFA3-74DA8F786A28}"/>
    <cellStyle name="Input 2 2 2 2 10" xfId="8145" xr:uid="{3769214E-5496-42F5-8FF4-A6745E4A9F9B}"/>
    <cellStyle name="Input 2 2 2 2 10 2" xfId="16783" xr:uid="{7FB11CAB-0CD6-40D0-A3A5-FEA336601668}"/>
    <cellStyle name="Input 2 2 2 2 11" xfId="10564" xr:uid="{69CB9C94-13DE-4AC4-BF9D-E2184FF68606}"/>
    <cellStyle name="Input 2 2 2 2 11 2" xfId="19191" xr:uid="{149B8868-3439-4891-BB45-C7C09B8CD33E}"/>
    <cellStyle name="Input 2 2 2 2 12" xfId="9099" xr:uid="{804D9A00-E1FC-4755-9BC2-691F05BAEBC6}"/>
    <cellStyle name="Input 2 2 2 2 12 2" xfId="17727" xr:uid="{2116F0D2-6175-49F9-AE3D-D5B8EF665A30}"/>
    <cellStyle name="Input 2 2 2 2 13" xfId="8867" xr:uid="{BBA5F444-AD61-47A8-82FE-400B54D577BE}"/>
    <cellStyle name="Input 2 2 2 2 13 2" xfId="17495" xr:uid="{9A26170A-070F-4935-B628-EEA16BD9D14D}"/>
    <cellStyle name="Input 2 2 2 2 2" xfId="2177" xr:uid="{08C98847-BA80-4359-ACCD-EBF19BA785AA}"/>
    <cellStyle name="Input 2 2 2 2 2 2" xfId="6546" xr:uid="{D30F4C74-62FC-4A4A-B736-281F4BC8A6A9}"/>
    <cellStyle name="Input 2 2 2 2 2 2 2" xfId="15198" xr:uid="{A8F370F6-369C-44BA-B7A5-984E48B75D04}"/>
    <cellStyle name="Input 2 2 2 2 2 3" xfId="6218" xr:uid="{D50ECD02-0F77-45C1-92C8-A8209B114437}"/>
    <cellStyle name="Input 2 2 2 2 2 3 2" xfId="14870" xr:uid="{E480FCF4-761F-4376-89CD-848AE45A693C}"/>
    <cellStyle name="Input 2 2 2 2 2 4" xfId="4783" xr:uid="{C7D46D93-39C4-47A8-84B6-5B7FFFBE6321}"/>
    <cellStyle name="Input 2 2 2 2 2 4 2" xfId="13444" xr:uid="{11548C4A-C9DC-495A-B85D-55ED2C2AA6E6}"/>
    <cellStyle name="Input 2 2 2 2 2 4 2 2" xfId="34367" xr:uid="{17643667-6D30-413A-8448-2A9A6C1009C0}"/>
    <cellStyle name="Input 2 2 2 2 2 4 2 3" xfId="26912" xr:uid="{4EED90E9-3973-4CA6-B96C-506EAB51C774}"/>
    <cellStyle name="Input 2 2 2 2 2 4 3" xfId="31978" xr:uid="{95E03708-BD97-4C2A-B5F9-BC3C9A563B74}"/>
    <cellStyle name="Input 2 2 2 2 2 4 4" xfId="24564" xr:uid="{3F5ABF58-4F1A-4D02-BE0F-AA2A52F48BE8}"/>
    <cellStyle name="Input 2 2 2 2 2 5" xfId="8267" xr:uid="{ACB0A05F-2482-45B1-89B0-6D45A121C48D}"/>
    <cellStyle name="Input 2 2 2 2 2 5 2" xfId="16905" xr:uid="{405EACFB-D7D8-4FAD-B295-437ECF679138}"/>
    <cellStyle name="Input 2 2 2 2 2 6" xfId="7705" xr:uid="{6AA90F3F-071A-4D5B-87BC-DE7B1C886D50}"/>
    <cellStyle name="Input 2 2 2 2 2 6 2" xfId="16343" xr:uid="{9633F6DD-BB3D-45CE-AEF9-CF15A1517E21}"/>
    <cellStyle name="Input 2 2 2 2 2 7" xfId="8567" xr:uid="{28E61244-ED10-49D9-B6E3-6FC0393186F8}"/>
    <cellStyle name="Input 2 2 2 2 2 7 2" xfId="17195" xr:uid="{C8111802-CED9-4F03-80F0-A7A19FCCE7BC}"/>
    <cellStyle name="Input 2 2 2 2 2 8" xfId="12508" xr:uid="{AF4C50A3-2F7A-44C5-B5A8-6A4774C6E8A9}"/>
    <cellStyle name="Input 2 2 2 2 2 8 2" xfId="21132" xr:uid="{93C2E27A-F8E3-42D3-91BC-52B82B02E127}"/>
    <cellStyle name="Input 2 2 2 2 3" xfId="2178" xr:uid="{4B07B40E-05AF-4AE4-A63E-18556DC54D86}"/>
    <cellStyle name="Input 2 2 2 2 3 2" xfId="6547" xr:uid="{853CBFE4-D615-47FA-A9CB-31121FE744FD}"/>
    <cellStyle name="Input 2 2 2 2 3 2 2" xfId="15199" xr:uid="{B5A93C52-B504-4996-921C-E7CB210A3AEA}"/>
    <cellStyle name="Input 2 2 2 2 3 3" xfId="6217" xr:uid="{0A17DF54-923B-4147-8A0B-AFB793DB7AA1}"/>
    <cellStyle name="Input 2 2 2 2 3 3 2" xfId="14869" xr:uid="{572470A4-FCC6-4689-A5ED-E987EB2014CC}"/>
    <cellStyle name="Input 2 2 2 2 3 4" xfId="6490" xr:uid="{1CA57115-CB24-4637-BC58-C6B6C4E723A9}"/>
    <cellStyle name="Input 2 2 2 2 3 4 2" xfId="15142" xr:uid="{860F7860-BC8D-43FD-A48B-D20A287CF378}"/>
    <cellStyle name="Input 2 2 2 2 3 4 2 2" xfId="34988" xr:uid="{BB365633-B3C7-4A93-903B-89B21A6464A0}"/>
    <cellStyle name="Input 2 2 2 2 3 4 2 3" xfId="27528" xr:uid="{4396D096-4ED9-43A3-86A0-A58F92850A4D}"/>
    <cellStyle name="Input 2 2 2 2 3 4 3" xfId="32599" xr:uid="{F3911AD9-5CC4-4A16-B970-3F5C53AF5FF0}"/>
    <cellStyle name="Input 2 2 2 2 3 4 4" xfId="25180" xr:uid="{B3AD86B7-E534-4466-8A4F-FCA724A2E859}"/>
    <cellStyle name="Input 2 2 2 2 3 5" xfId="8263" xr:uid="{46CA31A2-5CE1-43FF-BE32-E990CE8C33CD}"/>
    <cellStyle name="Input 2 2 2 2 3 5 2" xfId="16901" xr:uid="{EE7A8476-D3B8-4FE0-BDE6-102801C61785}"/>
    <cellStyle name="Input 2 2 2 2 3 6" xfId="5518" xr:uid="{F4ADD447-E644-4E91-85F6-1E4A40756DAA}"/>
    <cellStyle name="Input 2 2 2 2 3 6 2" xfId="14177" xr:uid="{4B5136D4-8A8B-461D-88B7-5D5ECC5BC87B}"/>
    <cellStyle name="Input 2 2 2 2 3 7" xfId="4370" xr:uid="{4B0785FB-79EF-419A-A65E-FAFE1FAE7633}"/>
    <cellStyle name="Input 2 2 2 2 3 7 2" xfId="13031" xr:uid="{238CFACF-8C1B-4B0D-BCCB-DFFD774BBDA6}"/>
    <cellStyle name="Input 2 2 2 2 3 8" xfId="7722" xr:uid="{0EE1FE52-645A-456F-BB4C-F3D07C3EE752}"/>
    <cellStyle name="Input 2 2 2 2 3 8 2" xfId="16360" xr:uid="{C2E1AF52-7139-4669-9AAC-F182E8A3C7D8}"/>
    <cellStyle name="Input 2 2 2 2 4" xfId="2179" xr:uid="{375DE682-0048-49AC-B878-2BEE6F9BA06A}"/>
    <cellStyle name="Input 2 2 2 2 4 2" xfId="6548" xr:uid="{855D550A-C250-4644-BF63-BF76FE388208}"/>
    <cellStyle name="Input 2 2 2 2 4 2 2" xfId="15200" xr:uid="{7A6BFCFC-F8EE-4B82-A227-3F36E4627A39}"/>
    <cellStyle name="Input 2 2 2 2 4 3" xfId="6216" xr:uid="{D8ABE798-96CA-4B77-A624-26262BD4924A}"/>
    <cellStyle name="Input 2 2 2 2 4 3 2" xfId="14868" xr:uid="{DA29AE2C-F38F-4172-8668-72C1ECB4B40B}"/>
    <cellStyle name="Input 2 2 2 2 4 4" xfId="5338" xr:uid="{3762E79C-7988-495B-9C71-A069AEE39DC8}"/>
    <cellStyle name="Input 2 2 2 2 4 4 2" xfId="13997" xr:uid="{FAA59BB4-E1AE-4A54-8E26-312543CC893C}"/>
    <cellStyle name="Input 2 2 2 2 4 4 2 2" xfId="34575" xr:uid="{E0BBEE1A-8738-437E-92DA-339158E11984}"/>
    <cellStyle name="Input 2 2 2 2 4 4 2 3" xfId="27118" xr:uid="{B60AACDF-FE3D-47A0-B547-15360DD62350}"/>
    <cellStyle name="Input 2 2 2 2 4 4 3" xfId="32184" xr:uid="{07483A15-3C77-441D-81FD-CD0A0F059091}"/>
    <cellStyle name="Input 2 2 2 2 4 4 4" xfId="24770" xr:uid="{D207C1E9-0442-4BB0-BF2D-DE927FF555C7}"/>
    <cellStyle name="Input 2 2 2 2 4 5" xfId="8264" xr:uid="{730D2B52-0A5E-4273-B4F9-B1A99A1D67C9}"/>
    <cellStyle name="Input 2 2 2 2 4 5 2" xfId="16902" xr:uid="{2E0C87C8-E996-4060-927B-4CE359C5CCA6}"/>
    <cellStyle name="Input 2 2 2 2 4 6" xfId="10565" xr:uid="{EEF4E529-512D-43A7-B0FD-2E8409E9E942}"/>
    <cellStyle name="Input 2 2 2 2 4 6 2" xfId="19192" xr:uid="{3B3F11FF-52E5-4CB3-B2BA-BCCA2A94784B}"/>
    <cellStyle name="Input 2 2 2 2 4 7" xfId="9098" xr:uid="{475EE1EF-051C-4D5C-BB5E-EA31C9C61298}"/>
    <cellStyle name="Input 2 2 2 2 4 7 2" xfId="17726" xr:uid="{F3F83CFD-E28A-4312-A5C6-A0ADAEFD5E1E}"/>
    <cellStyle name="Input 2 2 2 2 4 8" xfId="7723" xr:uid="{71229842-8AB2-48B2-9C66-A83424114D98}"/>
    <cellStyle name="Input 2 2 2 2 4 8 2" xfId="16361" xr:uid="{69F04387-10F6-40D2-975A-064FFE7D9FE2}"/>
    <cellStyle name="Input 2 2 2 2 5" xfId="2180" xr:uid="{1E4588B3-C505-4021-B2FC-0CAD8F404AD8}"/>
    <cellStyle name="Input 2 2 2 2 5 2" xfId="6549" xr:uid="{E6F5440E-673D-4847-BFA8-47E6E56832BC}"/>
    <cellStyle name="Input 2 2 2 2 5 2 2" xfId="15201" xr:uid="{BB93A5A6-54DB-4547-8B5A-EA3B4DA93CA3}"/>
    <cellStyle name="Input 2 2 2 2 5 3" xfId="6215" xr:uid="{508462DA-2D8A-4C87-A61C-4EC2F5CAE6BB}"/>
    <cellStyle name="Input 2 2 2 2 5 3 2" xfId="14867" xr:uid="{34B3B7D9-9748-4311-894B-A379EA534728}"/>
    <cellStyle name="Input 2 2 2 2 5 4" xfId="6491" xr:uid="{AEFC69F4-FF7C-40B4-AA1A-B527F84A07EA}"/>
    <cellStyle name="Input 2 2 2 2 5 4 2" xfId="15143" xr:uid="{776B1D28-8E4F-4B0E-A410-1C74CA3CE87B}"/>
    <cellStyle name="Input 2 2 2 2 5 4 2 2" xfId="34989" xr:uid="{D6A1C5F3-6E8E-4111-86CD-6EE20F699663}"/>
    <cellStyle name="Input 2 2 2 2 5 4 2 3" xfId="27529" xr:uid="{E4452D71-DC7B-42BC-AAA4-5C4950A6217F}"/>
    <cellStyle name="Input 2 2 2 2 5 4 3" xfId="32600" xr:uid="{02B9AC4F-4769-4DF8-94B0-B0FC9A614E0F}"/>
    <cellStyle name="Input 2 2 2 2 5 4 4" xfId="25181" xr:uid="{046981AC-D6B2-4E39-A86A-4FE06A6D9CE9}"/>
    <cellStyle name="Input 2 2 2 2 5 5" xfId="5291" xr:uid="{0EF65B51-D535-4E33-B886-78F451E9529F}"/>
    <cellStyle name="Input 2 2 2 2 5 5 2" xfId="13950" xr:uid="{38D6509A-3CE7-4CD4-99F7-10ECFF115997}"/>
    <cellStyle name="Input 2 2 2 2 5 6" xfId="7860" xr:uid="{3AF6307D-7A48-4617-AF46-ED2B57D916AD}"/>
    <cellStyle name="Input 2 2 2 2 5 6 2" xfId="16498" xr:uid="{A6D451DD-EF10-44BF-B062-8D0A34EB3C44}"/>
    <cellStyle name="Input 2 2 2 2 5 7" xfId="9024" xr:uid="{A3488CD5-E7A2-4897-9124-D1C6813F456F}"/>
    <cellStyle name="Input 2 2 2 2 5 7 2" xfId="17652" xr:uid="{5B1B9945-488A-4396-9FD9-8670665BABA1}"/>
    <cellStyle name="Input 2 2 2 2 5 8" xfId="12509" xr:uid="{5F8C3868-D918-4DF1-9F39-5404C6C3E2C6}"/>
    <cellStyle name="Input 2 2 2 2 5 8 2" xfId="21133" xr:uid="{2A77F223-068A-4E08-9514-58BF022BAB4B}"/>
    <cellStyle name="Input 2 2 2 2 6" xfId="2181" xr:uid="{2B675C77-B647-42F3-82EF-2816535EFF7D}"/>
    <cellStyle name="Input 2 2 2 2 6 2" xfId="6550" xr:uid="{1B063741-8001-4397-A1D0-6BED10BC55C0}"/>
    <cellStyle name="Input 2 2 2 2 6 2 2" xfId="15202" xr:uid="{399FDBCA-C4BF-4812-9121-EFBE88C15745}"/>
    <cellStyle name="Input 2 2 2 2 6 3" xfId="6214" xr:uid="{3C4789C0-6ADF-4E31-978C-F227596900E5}"/>
    <cellStyle name="Input 2 2 2 2 6 3 2" xfId="14866" xr:uid="{6B3472F3-BD74-45CA-92B7-B2057EA15A28}"/>
    <cellStyle name="Input 2 2 2 2 6 4" xfId="4784" xr:uid="{199FF565-9F69-4C38-89C1-18372B54FFB6}"/>
    <cellStyle name="Input 2 2 2 2 6 4 2" xfId="13445" xr:uid="{4DD1D63D-1E1F-40C9-90FE-B0F6A625B6FD}"/>
    <cellStyle name="Input 2 2 2 2 6 4 2 2" xfId="34368" xr:uid="{DBD74AEC-2D42-4DEA-8C09-8D53CE4F52C9}"/>
    <cellStyle name="Input 2 2 2 2 6 4 2 3" xfId="26913" xr:uid="{3F6BB422-C43B-4345-8688-0C7EF5FEF626}"/>
    <cellStyle name="Input 2 2 2 2 6 4 3" xfId="31979" xr:uid="{0D050DD5-C961-49B9-81C1-78B60A79245C}"/>
    <cellStyle name="Input 2 2 2 2 6 4 4" xfId="24565" xr:uid="{364AF3A7-C02D-4B3C-9333-0C11A6D7E04F}"/>
    <cellStyle name="Input 2 2 2 2 6 5" xfId="5361" xr:uid="{CECB0054-4AD4-40B2-A6FC-A3F55CABA837}"/>
    <cellStyle name="Input 2 2 2 2 6 5 2" xfId="14020" xr:uid="{0D55B609-DB73-4F72-8873-2449F16294B0}"/>
    <cellStyle name="Input 2 2 2 2 6 6" xfId="5064" xr:uid="{E4BD3C9E-18BF-4FBD-9390-2FB945122D44}"/>
    <cellStyle name="Input 2 2 2 2 6 6 2" xfId="13723" xr:uid="{A5B928B6-8DBA-4D1F-A5DF-3A0C79AEA5F4}"/>
    <cellStyle name="Input 2 2 2 2 6 7" xfId="8040" xr:uid="{DCA8C6D7-BD03-47B7-9050-30DCF7F64DBD}"/>
    <cellStyle name="Input 2 2 2 2 6 7 2" xfId="16678" xr:uid="{D17CEFFB-64D8-4162-AAF5-D1B165CB8B9E}"/>
    <cellStyle name="Input 2 2 2 2 6 8" xfId="11657" xr:uid="{78065B45-EC1F-43E6-8990-EA1D51A1BB68}"/>
    <cellStyle name="Input 2 2 2 2 6 8 2" xfId="20282" xr:uid="{8FC7B9D1-DFAB-49DF-AD98-5D5D24B5CE4D}"/>
    <cellStyle name="Input 2 2 2 2 7" xfId="6545" xr:uid="{05B90250-2579-4697-89C8-93D8903D0027}"/>
    <cellStyle name="Input 2 2 2 2 7 2" xfId="15197" xr:uid="{2CFBB18B-2764-4B46-80AF-97030F7E1863}"/>
    <cellStyle name="Input 2 2 2 2 8" xfId="6219" xr:uid="{C9929AD1-0643-4B3F-BC97-008E706BB743}"/>
    <cellStyle name="Input 2 2 2 2 8 2" xfId="14871" xr:uid="{BE62941A-766B-4132-AC95-2E1F36E61723}"/>
    <cellStyle name="Input 2 2 2 2 9" xfId="8215" xr:uid="{0E35BA29-6AFD-4A7F-B631-F2E94FAC4A3D}"/>
    <cellStyle name="Input 2 2 2 2 9 2" xfId="16853" xr:uid="{86F8B924-65B4-434C-984D-7F449B1D1B78}"/>
    <cellStyle name="Input 2 2 2 2 9 2 2" xfId="35654" xr:uid="{0802B015-60F2-4B27-A5F1-545A88987BE6}"/>
    <cellStyle name="Input 2 2 2 2 9 2 3" xfId="28187" xr:uid="{9A07F5F8-F917-4E48-A845-5A43F2568591}"/>
    <cellStyle name="Input 2 2 2 2 9 3" xfId="33265" xr:uid="{B29AB906-4E85-49F0-B088-A36EB5429276}"/>
    <cellStyle name="Input 2 2 2 2 9 4" xfId="25839" xr:uid="{BA60FE6D-3154-4DDD-AC39-9131D4E3C33E}"/>
    <cellStyle name="Input 2 2 2 3" xfId="2182" xr:uid="{8F5EB813-C0B1-4FE9-A996-30F9A6A9F175}"/>
    <cellStyle name="Input 2 2 2 3 2" xfId="6551" xr:uid="{3FFDAA8D-4DDB-40F3-8C81-32C6D2B17925}"/>
    <cellStyle name="Input 2 2 2 3 2 2" xfId="15203" xr:uid="{20F5D386-2EED-4D81-94FB-CEA879CB7DD6}"/>
    <cellStyle name="Input 2 2 2 3 3" xfId="6213" xr:uid="{5FEF1766-FC6B-4B22-A826-29D9F5A3A5E4}"/>
    <cellStyle name="Input 2 2 2 3 3 2" xfId="14865" xr:uid="{C4DF910D-C3F6-4D51-B78A-466CD65A615E}"/>
    <cellStyle name="Input 2 2 2 3 4" xfId="8216" xr:uid="{10A450C9-5605-4C5B-BD8C-63AC6F5C4C10}"/>
    <cellStyle name="Input 2 2 2 3 4 2" xfId="16854" xr:uid="{4C16D2B1-9B60-42B2-90DF-8B9F13C9115F}"/>
    <cellStyle name="Input 2 2 2 3 4 2 2" xfId="35655" xr:uid="{F3DFA4A3-7E35-4594-B8D3-C3A624B03EFC}"/>
    <cellStyle name="Input 2 2 2 3 4 2 3" xfId="28188" xr:uid="{8DBEDFFB-754E-47D2-94C9-042312F6F223}"/>
    <cellStyle name="Input 2 2 2 3 4 3" xfId="33266" xr:uid="{544197E2-7F2F-48FA-8470-794C307B47FB}"/>
    <cellStyle name="Input 2 2 2 3 4 4" xfId="25840" xr:uid="{39830E95-8562-4F3D-9DE1-53478FAB1FD3}"/>
    <cellStyle name="Input 2 2 2 3 5" xfId="8262" xr:uid="{4A1A8C9D-28D8-48F6-A395-712B389D56E6}"/>
    <cellStyle name="Input 2 2 2 3 5 2" xfId="16900" xr:uid="{F55CF922-AB71-4DBE-B587-8F73CFA58248}"/>
    <cellStyle name="Input 2 2 2 3 6" xfId="10566" xr:uid="{CAB5D3A1-AAA1-4FB6-AC3E-A7725136CB9C}"/>
    <cellStyle name="Input 2 2 2 3 6 2" xfId="19193" xr:uid="{B1B7D59D-FB2C-4A78-A672-6EDDC01F33D7}"/>
    <cellStyle name="Input 2 2 2 3 7" xfId="9097" xr:uid="{29F0719F-0D2E-426F-B07B-9A62711EEAD0}"/>
    <cellStyle name="Input 2 2 2 3 7 2" xfId="17725" xr:uid="{091A660E-0770-4A14-952A-189EB2B000C2}"/>
    <cellStyle name="Input 2 2 2 3 8" xfId="10188" xr:uid="{F5539170-AB07-40BF-B050-46D05F7B9C84}"/>
    <cellStyle name="Input 2 2 2 3 8 2" xfId="18815" xr:uid="{F2A0118B-0B7A-446D-9A8F-4A98729E738E}"/>
    <cellStyle name="Input 2 2 2 4" xfId="2183" xr:uid="{00444834-F798-470D-9B3D-AB2B7B0AB6E0}"/>
    <cellStyle name="Input 2 2 2 4 2" xfId="6552" xr:uid="{E0D1CED5-F7BE-4712-AB91-F95C7FB39085}"/>
    <cellStyle name="Input 2 2 2 4 2 2" xfId="15204" xr:uid="{C276992D-E13C-4EE6-8606-55CFBCC6BD0A}"/>
    <cellStyle name="Input 2 2 2 4 3" xfId="4672" xr:uid="{B837DAD8-92AE-4B94-9579-B47B0A61FD42}"/>
    <cellStyle name="Input 2 2 2 4 3 2" xfId="13333" xr:uid="{4C663BC8-2929-48BF-B21F-4A541B93EEEA}"/>
    <cellStyle name="Input 2 2 2 4 4" xfId="6492" xr:uid="{A42FE314-929A-4968-989D-FCB765FC0AFF}"/>
    <cellStyle name="Input 2 2 2 4 4 2" xfId="15144" xr:uid="{168E5799-40D7-44A0-862D-C745078B66BE}"/>
    <cellStyle name="Input 2 2 2 4 4 2 2" xfId="34990" xr:uid="{395458B4-4823-4012-953C-A12B84BABA23}"/>
    <cellStyle name="Input 2 2 2 4 4 2 3" xfId="27530" xr:uid="{6ABB36AE-915E-43B6-8E79-D6F6162E4FCF}"/>
    <cellStyle name="Input 2 2 2 4 4 3" xfId="32601" xr:uid="{08AC66BA-D55C-49DC-BC07-41649FEA05A9}"/>
    <cellStyle name="Input 2 2 2 4 4 4" xfId="25182" xr:uid="{53FBEC2A-D3EC-4805-83B7-EFF39CF5B7AB}"/>
    <cellStyle name="Input 2 2 2 4 5" xfId="5360" xr:uid="{89C2642D-8CFF-4F2A-BCA0-B606CCF68FFF}"/>
    <cellStyle name="Input 2 2 2 4 5 2" xfId="14019" xr:uid="{F544EEAA-CDE6-4DF4-82B7-002EE591BEB2}"/>
    <cellStyle name="Input 2 2 2 4 6" xfId="7706" xr:uid="{46AE3B24-B160-40D6-A716-B240F8CF9122}"/>
    <cellStyle name="Input 2 2 2 4 6 2" xfId="16344" xr:uid="{B22FC48D-F4FA-4699-B9BF-327B52BBA91B}"/>
    <cellStyle name="Input 2 2 2 4 7" xfId="9469" xr:uid="{CAE8F0FC-9B3A-4757-B407-A097C086DAC3}"/>
    <cellStyle name="Input 2 2 2 4 7 2" xfId="18097" xr:uid="{76EAA60A-3498-4D7E-9C85-3A5501F4B118}"/>
    <cellStyle name="Input 2 2 2 4 8" xfId="12510" xr:uid="{DEA4954F-5C3C-4884-8387-0A329C2377F8}"/>
    <cellStyle name="Input 2 2 2 4 8 2" xfId="21134" xr:uid="{364E8CA6-0FF1-4FEC-A063-1A684B083129}"/>
    <cellStyle name="Input 2 2 2 5" xfId="2184" xr:uid="{97B8919C-9B39-4345-BC89-7E6C6A0043E5}"/>
    <cellStyle name="Input 2 2 2 5 2" xfId="6553" xr:uid="{7082368A-FF3D-4436-9C52-8BD524CF7091}"/>
    <cellStyle name="Input 2 2 2 5 2 2" xfId="15205" xr:uid="{1642DDB8-9D85-4297-9702-5334E97DBB65}"/>
    <cellStyle name="Input 2 2 2 5 3" xfId="6212" xr:uid="{87D62D01-E1C4-45A4-B7C7-9B281CEFB11F}"/>
    <cellStyle name="Input 2 2 2 5 3 2" xfId="14864" xr:uid="{0F7CBD59-7B65-4F0B-898F-F500952EB983}"/>
    <cellStyle name="Input 2 2 2 5 4" xfId="6493" xr:uid="{22F61902-3DC2-4B62-B4C2-CAE7E20553EA}"/>
    <cellStyle name="Input 2 2 2 5 4 2" xfId="15145" xr:uid="{8CEFD782-278D-41A0-AC16-F09DFE0DEEA6}"/>
    <cellStyle name="Input 2 2 2 5 4 2 2" xfId="34991" xr:uid="{155707AF-8C0B-4227-B4D6-DBD9FD0A0A2B}"/>
    <cellStyle name="Input 2 2 2 5 4 2 3" xfId="27531" xr:uid="{EECBB854-2CA2-49C9-A199-D8E39AA3CD4D}"/>
    <cellStyle name="Input 2 2 2 5 4 3" xfId="32602" xr:uid="{6272882C-165B-4C73-A7F0-BEB65F5E10D8}"/>
    <cellStyle name="Input 2 2 2 5 4 4" xfId="25183" xr:uid="{7A3E74B1-1505-48B5-AAA7-CC648B54F52A}"/>
    <cellStyle name="Input 2 2 2 5 5" xfId="8261" xr:uid="{6F427090-6511-4DAA-A6DD-477A2772A7BA}"/>
    <cellStyle name="Input 2 2 2 5 5 2" xfId="16899" xr:uid="{1AF29628-87E7-4F46-8691-3C4F299A9634}"/>
    <cellStyle name="Input 2 2 2 5 6" xfId="9219" xr:uid="{F7C5CBCD-33F6-40F9-88F7-045FC391907F}"/>
    <cellStyle name="Input 2 2 2 5 6 2" xfId="17847" xr:uid="{0F9B9C71-1AC2-4C21-B75F-66CA1D687083}"/>
    <cellStyle name="Input 2 2 2 5 7" xfId="10386" xr:uid="{12F2983D-3727-4FAE-AC1B-040E2B1B1CA1}"/>
    <cellStyle name="Input 2 2 2 5 7 2" xfId="19013" xr:uid="{E447F3CA-8D5B-40F4-9DAF-FC0F995850D6}"/>
    <cellStyle name="Input 2 2 2 5 8" xfId="10343" xr:uid="{749152D7-A462-4598-9F04-961F43ABDBB5}"/>
    <cellStyle name="Input 2 2 2 5 8 2" xfId="18970" xr:uid="{83B955DD-3ECE-4EC4-AEF0-FAB82111806B}"/>
    <cellStyle name="Input 2 2 2 6" xfId="2185" xr:uid="{798BF99C-0D0B-4D1B-8115-7F38DBC30772}"/>
    <cellStyle name="Input 2 2 2 6 2" xfId="6554" xr:uid="{61697481-D632-47A8-A137-A865ACCAED8F}"/>
    <cellStyle name="Input 2 2 2 6 2 2" xfId="15206" xr:uid="{C2029AE3-ABE9-4C68-A896-3B4CFBB78632}"/>
    <cellStyle name="Input 2 2 2 6 3" xfId="6211" xr:uid="{1CE3B37F-AFF9-440D-B52D-004C25C0F651}"/>
    <cellStyle name="Input 2 2 2 6 3 2" xfId="14863" xr:uid="{346A5775-0C39-4F57-98EE-5B73F8F9E2CB}"/>
    <cellStyle name="Input 2 2 2 6 4" xfId="8217" xr:uid="{6A861EE7-D752-4C8B-AC44-1E023CEC65CB}"/>
    <cellStyle name="Input 2 2 2 6 4 2" xfId="16855" xr:uid="{6B0613DC-D50D-4A77-BDEB-F1DE7F97DF57}"/>
    <cellStyle name="Input 2 2 2 6 4 2 2" xfId="35656" xr:uid="{692EFCE3-7EC9-4CAB-B2B4-DFF2FB76779D}"/>
    <cellStyle name="Input 2 2 2 6 4 2 3" xfId="28189" xr:uid="{581898A3-1A2B-425C-9A47-7943E4737F08}"/>
    <cellStyle name="Input 2 2 2 6 4 3" xfId="33267" xr:uid="{AA4CA1D2-AA02-4970-93D4-EB85B8CA7431}"/>
    <cellStyle name="Input 2 2 2 6 4 4" xfId="25841" xr:uid="{E0AE871A-63A2-4216-8599-60DC67EED4D7}"/>
    <cellStyle name="Input 2 2 2 6 5" xfId="9253" xr:uid="{20667806-B787-4259-BCE4-0738312D3280}"/>
    <cellStyle name="Input 2 2 2 6 5 2" xfId="17881" xr:uid="{A1808C14-2504-4813-9BAA-68E96B671880}"/>
    <cellStyle name="Input 2 2 2 6 6" xfId="10567" xr:uid="{EE853EF2-5750-44FC-9052-DF99BAE61908}"/>
    <cellStyle name="Input 2 2 2 6 6 2" xfId="19194" xr:uid="{6D4B5BF6-BDD2-40D5-BEBF-5C9DFA0FB9F2}"/>
    <cellStyle name="Input 2 2 2 6 7" xfId="9096" xr:uid="{15C1BE6A-EF82-40E8-AAEE-92499C0F1401}"/>
    <cellStyle name="Input 2 2 2 6 7 2" xfId="17724" xr:uid="{FB6B1A5D-2904-412F-8339-585A29CBA063}"/>
    <cellStyle name="Input 2 2 2 6 8" xfId="11656" xr:uid="{F35C3A36-1BA2-4A3E-9249-0C4E342BA929}"/>
    <cellStyle name="Input 2 2 2 6 8 2" xfId="20281" xr:uid="{FDCAA866-F9FA-4639-BF11-8CF71E5BAA58}"/>
    <cellStyle name="Input 2 2 2 7" xfId="2186" xr:uid="{D255FA03-4148-46A3-B8A4-06A10EF793E4}"/>
    <cellStyle name="Input 2 2 2 7 2" xfId="6555" xr:uid="{E209E43A-D931-43B3-91D8-8FD253C9D19E}"/>
    <cellStyle name="Input 2 2 2 7 2 2" xfId="15207" xr:uid="{B7859E4B-64A5-48D4-A9CC-5658D4B7909F}"/>
    <cellStyle name="Input 2 2 2 7 3" xfId="4671" xr:uid="{C79726D8-22D7-4A83-8EF6-5316A31E3D39}"/>
    <cellStyle name="Input 2 2 2 7 3 2" xfId="13332" xr:uid="{2E3D1650-502C-4691-99D9-1091F0680BC5}"/>
    <cellStyle name="Input 2 2 2 7 4" xfId="4785" xr:uid="{6926BC3F-82A5-4FF7-A0AF-6F9D71661130}"/>
    <cellStyle name="Input 2 2 2 7 4 2" xfId="13446" xr:uid="{AFA7DC0F-4531-4F42-ABF4-DC3A86D7228A}"/>
    <cellStyle name="Input 2 2 2 7 4 2 2" xfId="34369" xr:uid="{6E8A4D5D-E1FE-4184-8D75-7B6B7D15886C}"/>
    <cellStyle name="Input 2 2 2 7 4 2 3" xfId="26914" xr:uid="{7C1ABBA6-C9C4-47F9-A9FF-7D6B715B3F16}"/>
    <cellStyle name="Input 2 2 2 7 4 3" xfId="31980" xr:uid="{AA9C11D1-2813-466E-B48C-4DB7F3459E74}"/>
    <cellStyle name="Input 2 2 2 7 4 4" xfId="24566" xr:uid="{E9A039E9-94F4-46ED-9ED6-BC718129B762}"/>
    <cellStyle name="Input 2 2 2 7 5" xfId="8260" xr:uid="{42B6D3A5-6CA5-4079-896E-B74716D0ECF8}"/>
    <cellStyle name="Input 2 2 2 7 5 2" xfId="16898" xr:uid="{E10656C1-8A31-4A55-BB49-5B96DB34FB80}"/>
    <cellStyle name="Input 2 2 2 7 6" xfId="5519" xr:uid="{FCBB70B9-CF1D-491C-8E3E-459FC2C28A53}"/>
    <cellStyle name="Input 2 2 2 7 6 2" xfId="14178" xr:uid="{737B4E8A-CD5D-49BC-A344-3A7ECFB30182}"/>
    <cellStyle name="Input 2 2 2 7 7" xfId="7777" xr:uid="{C80348CE-7427-44D1-8DF7-477D6F9820A8}"/>
    <cellStyle name="Input 2 2 2 7 7 2" xfId="16415" xr:uid="{2CF887E2-C148-4027-BDAB-8B420B4860D2}"/>
    <cellStyle name="Input 2 2 2 7 8" xfId="12511" xr:uid="{FE562122-159F-496E-8702-BFD8704F436D}"/>
    <cellStyle name="Input 2 2 2 7 8 2" xfId="21135" xr:uid="{0FEFDB7C-E2A8-492F-9940-7934442CE36F}"/>
    <cellStyle name="Input 2 2 2 8" xfId="6544" xr:uid="{1B0F1AEB-356D-4410-A6A9-B3AB79F0A780}"/>
    <cellStyle name="Input 2 2 2 8 2" xfId="15196" xr:uid="{9EE58BE0-1FD4-4417-881D-78331A0B52CB}"/>
    <cellStyle name="Input 2 2 2 9" xfId="6220" xr:uid="{81149E94-0EBD-487C-B9F0-0F9820A09483}"/>
    <cellStyle name="Input 2 2 2 9 2" xfId="14872" xr:uid="{3067EC73-0D14-4EB2-A5FD-9338FB2404C5}"/>
    <cellStyle name="Input 2 2 20" xfId="10491" xr:uid="{0CEA40A9-46D5-46A9-8D0F-71B3C49CC0FC}"/>
    <cellStyle name="Input 2 2 20 2" xfId="19118" xr:uid="{8B350DC6-801E-424A-9239-528EF912338D}"/>
    <cellStyle name="Input 2 2 21" xfId="10252" xr:uid="{28B32F38-5892-4639-B6CE-313BAC0A903D}"/>
    <cellStyle name="Input 2 2 21 2" xfId="18879" xr:uid="{C4298817-D9E3-486D-96DC-DF849C502883}"/>
    <cellStyle name="Input 2 2 22" xfId="12476" xr:uid="{BA448D82-BA8C-43AF-810B-B951FADDE5B2}"/>
    <cellStyle name="Input 2 2 22 2" xfId="21100" xr:uid="{0DC7C914-F039-4B68-8B46-F1C5D3688837}"/>
    <cellStyle name="Input 2 2 23" xfId="11538" xr:uid="{143611B7-7305-4E98-A10B-158737D7D2B5}"/>
    <cellStyle name="Input 2 2 23 2" xfId="20163" xr:uid="{15057F91-3C91-4AA3-B36D-90D49062799C}"/>
    <cellStyle name="Input 2 2 3" xfId="2187" xr:uid="{46972DEF-865F-4C7D-ACCA-B734E94EFC6C}"/>
    <cellStyle name="Input 2 2 3 10" xfId="6494" xr:uid="{8EE3A60F-0A13-47A4-8923-F4D2E451FFD6}"/>
    <cellStyle name="Input 2 2 3 10 2" xfId="15146" xr:uid="{CC134021-3010-437B-8EDB-033815439F2F}"/>
    <cellStyle name="Input 2 2 3 10 2 2" xfId="34992" xr:uid="{1F292416-4A50-4455-8CF1-6A102BAA6C9E}"/>
    <cellStyle name="Input 2 2 3 10 2 3" xfId="27532" xr:uid="{2AFBF70D-C485-464A-9820-B3654CF22647}"/>
    <cellStyle name="Input 2 2 3 10 3" xfId="32603" xr:uid="{927C58BB-88BC-4C91-8B0B-55D03F70F7E7}"/>
    <cellStyle name="Input 2 2 3 10 4" xfId="25184" xr:uid="{8AA12655-F0B5-467E-987F-0FAE10F67BC5}"/>
    <cellStyle name="Input 2 2 3 11" xfId="8259" xr:uid="{C3DDD551-DAE9-4ECE-A6BB-EEFDF5A24068}"/>
    <cellStyle name="Input 2 2 3 11 2" xfId="16897" xr:uid="{9D9629D9-90EE-4C41-9424-5183D1A1FF4C}"/>
    <cellStyle name="Input 2 2 3 12" xfId="7707" xr:uid="{E7E42948-4978-4723-AB7F-89FA4D1BE98F}"/>
    <cellStyle name="Input 2 2 3 12 2" xfId="16345" xr:uid="{60704230-80DF-4DF4-B10D-E08B829D3901}"/>
    <cellStyle name="Input 2 2 3 13" xfId="9468" xr:uid="{CFE1C5E0-F8F9-4797-9BFD-618698AADEDB}"/>
    <cellStyle name="Input 2 2 3 13 2" xfId="18096" xr:uid="{19E26CC5-3F68-4D5D-B685-28513011A2E8}"/>
    <cellStyle name="Input 2 2 3 14" xfId="10297" xr:uid="{EA0A7FAE-9827-4FD0-BDA0-2BE7F1BD79A1}"/>
    <cellStyle name="Input 2 2 3 14 2" xfId="18924" xr:uid="{06BA551B-0E50-492F-9B78-272A4EA71025}"/>
    <cellStyle name="Input 2 2 3 2" xfId="2188" xr:uid="{DB400D09-A28A-48BF-84B0-87081937EA5D}"/>
    <cellStyle name="Input 2 2 3 2 10" xfId="8258" xr:uid="{476C0DC3-1E3A-49AE-A44C-8454B7FE8FDB}"/>
    <cellStyle name="Input 2 2 3 2 10 2" xfId="16896" xr:uid="{25D443BA-34B8-404B-84DB-8BD9E8BB7A4F}"/>
    <cellStyle name="Input 2 2 3 2 11" xfId="10568" xr:uid="{292AFBF4-E20B-440D-B6AC-7367662ED3D6}"/>
    <cellStyle name="Input 2 2 3 2 11 2" xfId="19195" xr:uid="{B14B6339-E57E-42F2-ABBE-E566D7A99C18}"/>
    <cellStyle name="Input 2 2 3 2 12" xfId="9095" xr:uid="{944859B6-95DF-4BBF-BAE6-DBD7D221152C}"/>
    <cellStyle name="Input 2 2 3 2 12 2" xfId="17723" xr:uid="{22E6AAF6-0DBC-4C73-B460-ACDB863CE27E}"/>
    <cellStyle name="Input 2 2 3 2 13" xfId="8647" xr:uid="{0D596770-5EF3-4DF1-BAC2-EFEDC1631ADB}"/>
    <cellStyle name="Input 2 2 3 2 13 2" xfId="17275" xr:uid="{392E496A-ABD7-49BD-9270-05696A43FA8F}"/>
    <cellStyle name="Input 2 2 3 2 2" xfId="2189" xr:uid="{0AD7A0A2-C8E0-4F98-8122-21DFF46B1375}"/>
    <cellStyle name="Input 2 2 3 2 2 2" xfId="6558" xr:uid="{EA3B331A-ABD5-4A18-A78A-5AABC8C80639}"/>
    <cellStyle name="Input 2 2 3 2 2 2 2" xfId="15210" xr:uid="{6AD29947-73CC-4008-964F-5598477B38A2}"/>
    <cellStyle name="Input 2 2 3 2 2 3" xfId="4670" xr:uid="{DA0E991D-0DAA-45A8-A209-F210EC0304A1}"/>
    <cellStyle name="Input 2 2 3 2 2 3 2" xfId="13331" xr:uid="{BA80F3D9-E062-4389-8E15-AB79E621E1FB}"/>
    <cellStyle name="Input 2 2 3 2 2 4" xfId="6495" xr:uid="{B8483FE3-4602-4945-B1D8-00C703F07C3F}"/>
    <cellStyle name="Input 2 2 3 2 2 4 2" xfId="15147" xr:uid="{6351382E-64B8-4A26-87B5-17BC3FDE50D8}"/>
    <cellStyle name="Input 2 2 3 2 2 4 2 2" xfId="34993" xr:uid="{C466BBC4-FFAA-4E2C-B275-ADF36F19A4DA}"/>
    <cellStyle name="Input 2 2 3 2 2 4 2 3" xfId="27533" xr:uid="{B056C5FF-C109-4441-8307-F6C54FE60620}"/>
    <cellStyle name="Input 2 2 3 2 2 4 3" xfId="32604" xr:uid="{0EFB02F0-C91C-4CA8-AB7A-F7D95D2F24B1}"/>
    <cellStyle name="Input 2 2 3 2 2 4 4" xfId="25185" xr:uid="{9E319544-3012-438E-8B05-01964607ECD4}"/>
    <cellStyle name="Input 2 2 3 2 2 5" xfId="6590" xr:uid="{4A77EFC6-E45B-41CF-BF52-930ED0E4DAB8}"/>
    <cellStyle name="Input 2 2 3 2 2 5 2" xfId="15242" xr:uid="{E351ACD3-BE72-45B1-9DA7-5B4D24B5904C}"/>
    <cellStyle name="Input 2 2 3 2 2 6" xfId="9218" xr:uid="{81C7633C-8FA2-4360-8B4C-6F6ED7C11548}"/>
    <cellStyle name="Input 2 2 3 2 2 6 2" xfId="17846" xr:uid="{F75FA7BA-C4E2-464B-AD2E-35AEBBE6FC2A}"/>
    <cellStyle name="Input 2 2 3 2 2 7" xfId="10387" xr:uid="{7050A445-2E08-47EE-A432-7B99C2E0F181}"/>
    <cellStyle name="Input 2 2 3 2 2 7 2" xfId="19014" xr:uid="{EC835AF9-DCA0-4B57-B046-EB7A91A4F144}"/>
    <cellStyle name="Input 2 2 3 2 2 8" xfId="12512" xr:uid="{7DD47DF5-34D8-4751-8291-B32C7D358B4A}"/>
    <cellStyle name="Input 2 2 3 2 2 8 2" xfId="21136" xr:uid="{1B956F57-9421-4924-BF13-B5005F95DC2C}"/>
    <cellStyle name="Input 2 2 3 2 3" xfId="2190" xr:uid="{A9D5204D-AF5B-4BAA-BC10-95E36C162B93}"/>
    <cellStyle name="Input 2 2 3 2 3 2" xfId="6559" xr:uid="{3D3AF0A0-A989-45AF-98AA-52FD6A05A3CB}"/>
    <cellStyle name="Input 2 2 3 2 3 2 2" xfId="15211" xr:uid="{3DA52B35-8BD3-4FA4-8A94-71C4A4BF0588}"/>
    <cellStyle name="Input 2 2 3 2 3 3" xfId="6208" xr:uid="{167DD434-E38A-45A4-A578-3F5856AD4C4E}"/>
    <cellStyle name="Input 2 2 3 2 3 3 2" xfId="14860" xr:uid="{C2D5F86B-64F4-470C-AC4E-8297341D23FF}"/>
    <cellStyle name="Input 2 2 3 2 3 4" xfId="4786" xr:uid="{C618C454-70EE-48F6-82CA-BA8F45103374}"/>
    <cellStyle name="Input 2 2 3 2 3 4 2" xfId="13447" xr:uid="{2C1910B8-B4D5-406B-BC2A-A7BCA648A11C}"/>
    <cellStyle name="Input 2 2 3 2 3 4 2 2" xfId="34370" xr:uid="{33F38107-1728-4AE9-86B6-D2D8091EDF16}"/>
    <cellStyle name="Input 2 2 3 2 3 4 2 3" xfId="26915" xr:uid="{0353BEE8-7782-45C8-A976-D198EF9EE578}"/>
    <cellStyle name="Input 2 2 3 2 3 4 3" xfId="31981" xr:uid="{8D418FBF-8F3B-4510-8134-958908FEB18C}"/>
    <cellStyle name="Input 2 2 3 2 3 4 4" xfId="24567" xr:uid="{2D5F4A5C-B662-48B4-AF86-359930F0A283}"/>
    <cellStyle name="Input 2 2 3 2 3 5" xfId="9254" xr:uid="{C4774481-2A16-409F-9F93-6B941E733BA0}"/>
    <cellStyle name="Input 2 2 3 2 3 5 2" xfId="17882" xr:uid="{8E0762E7-33F8-4B20-B130-0D29C5B0F92A}"/>
    <cellStyle name="Input 2 2 3 2 3 6" xfId="5065" xr:uid="{EA87CC1B-970A-41F1-8BB2-7A9778AF2B27}"/>
    <cellStyle name="Input 2 2 3 2 3 6 2" xfId="13724" xr:uid="{16A3F6E0-053D-425C-A85A-66031A9F8332}"/>
    <cellStyle name="Input 2 2 3 2 3 7" xfId="4371" xr:uid="{E20A7D6E-CC79-4FC3-96D0-E3A1FC810072}"/>
    <cellStyle name="Input 2 2 3 2 3 7 2" xfId="13032" xr:uid="{27E82809-CC82-422B-8857-CA36E26D7268}"/>
    <cellStyle name="Input 2 2 3 2 3 8" xfId="10189" xr:uid="{8A91564C-567B-452C-BDB9-283DB82DF809}"/>
    <cellStyle name="Input 2 2 3 2 3 8 2" xfId="18816" xr:uid="{474E4C05-5F9E-4323-90A8-F2AC2B83B5C5}"/>
    <cellStyle name="Input 2 2 3 2 4" xfId="2191" xr:uid="{26F475A7-A256-42F6-AEF4-B1432438F5EF}"/>
    <cellStyle name="Input 2 2 3 2 4 2" xfId="6560" xr:uid="{D3797FA5-228E-4E44-B9E4-DC2188FD85A6}"/>
    <cellStyle name="Input 2 2 3 2 4 2 2" xfId="15212" xr:uid="{0BCEDAC9-F4B7-4A7D-865E-3F164B0FEE43}"/>
    <cellStyle name="Input 2 2 3 2 4 3" xfId="6207" xr:uid="{49650FA9-68E5-41F4-9103-4763C01FE4EE}"/>
    <cellStyle name="Input 2 2 3 2 4 3 2" xfId="14859" xr:uid="{6DF89FAA-2A02-4AFF-ACF1-69B7A891E8F9}"/>
    <cellStyle name="Input 2 2 3 2 4 4" xfId="8219" xr:uid="{7953859D-683D-456A-87CD-F315E4C8D045}"/>
    <cellStyle name="Input 2 2 3 2 4 4 2" xfId="16857" xr:uid="{ECFFB465-C420-4BFD-8F71-BBACDD89268D}"/>
    <cellStyle name="Input 2 2 3 2 4 4 2 2" xfId="35658" xr:uid="{49763842-BDF9-4BE6-AAB8-1B134A3DC1F8}"/>
    <cellStyle name="Input 2 2 3 2 4 4 2 3" xfId="28191" xr:uid="{91A86DD2-2BEA-4009-8596-5B1DD8D1ECDD}"/>
    <cellStyle name="Input 2 2 3 2 4 4 3" xfId="33269" xr:uid="{87C54250-1C63-49B7-8E96-24427C70DE79}"/>
    <cellStyle name="Input 2 2 3 2 4 4 4" xfId="25843" xr:uid="{9252A4A1-0F3A-4AA0-98C3-30A804E410CF}"/>
    <cellStyle name="Input 2 2 3 2 4 5" xfId="7850" xr:uid="{C0E3BE3B-85E5-4753-AD35-236ADF0DE540}"/>
    <cellStyle name="Input 2 2 3 2 4 5 2" xfId="16488" xr:uid="{5B66DCC2-D1F8-4E6E-905A-47F3D7AA598A}"/>
    <cellStyle name="Input 2 2 3 2 4 6" xfId="10569" xr:uid="{70C21433-677A-4B7E-823D-4AF6488BE226}"/>
    <cellStyle name="Input 2 2 3 2 4 6 2" xfId="19196" xr:uid="{8F634DCF-6149-490A-A278-8D7259AC0564}"/>
    <cellStyle name="Input 2 2 3 2 4 7" xfId="9094" xr:uid="{8FF0E47C-AFC7-4BDA-AFAE-7169A311100E}"/>
    <cellStyle name="Input 2 2 3 2 4 7 2" xfId="17722" xr:uid="{BC7CF946-C5AC-4F25-A1FA-7543A5323082}"/>
    <cellStyle name="Input 2 2 3 2 4 8" xfId="11655" xr:uid="{0F5547CF-FA28-4759-896C-F86D1757FA84}"/>
    <cellStyle name="Input 2 2 3 2 4 8 2" xfId="20280" xr:uid="{214E139E-C3E0-4EC7-814F-B607CA107DB8}"/>
    <cellStyle name="Input 2 2 3 2 5" xfId="2192" xr:uid="{DC7C6947-F618-4D40-9744-E088E703F3B6}"/>
    <cellStyle name="Input 2 2 3 2 5 2" xfId="6561" xr:uid="{0742E7C4-2240-468C-A76A-DD57846425F8}"/>
    <cellStyle name="Input 2 2 3 2 5 2 2" xfId="15213" xr:uid="{B2DC0D44-C93B-4711-B674-9DC815F6FC58}"/>
    <cellStyle name="Input 2 2 3 2 5 3" xfId="4669" xr:uid="{0CF28977-66C0-460A-9C86-72439385419E}"/>
    <cellStyle name="Input 2 2 3 2 5 3 2" xfId="13330" xr:uid="{26374CD6-6014-48EB-8A0F-5315DDB2D553}"/>
    <cellStyle name="Input 2 2 3 2 5 4" xfId="5339" xr:uid="{79BA08F1-7FC4-4564-922C-E9EF4AE3CB7A}"/>
    <cellStyle name="Input 2 2 3 2 5 4 2" xfId="13998" xr:uid="{C1F3F3E4-888E-4DA6-9232-8296B3FDA29A}"/>
    <cellStyle name="Input 2 2 3 2 5 4 2 2" xfId="34576" xr:uid="{9180F1A7-A2F3-42E5-9B34-21965275E5B5}"/>
    <cellStyle name="Input 2 2 3 2 5 4 2 3" xfId="27119" xr:uid="{BD97F19B-9792-44BD-A71C-FC90A1B25F75}"/>
    <cellStyle name="Input 2 2 3 2 5 4 3" xfId="32185" xr:uid="{79B2D1A2-E97D-4E9A-8F96-F72831C925C8}"/>
    <cellStyle name="Input 2 2 3 2 5 4 4" xfId="24771" xr:uid="{0804F066-B6AB-4732-B6C7-7B9A55BC9246}"/>
    <cellStyle name="Input 2 2 3 2 5 5" xfId="7972" xr:uid="{4BE24F14-3C67-4C35-BB63-380D983316C1}"/>
    <cellStyle name="Input 2 2 3 2 5 5 2" xfId="16610" xr:uid="{A9709673-DCF2-496A-A699-EDB82627E410}"/>
    <cellStyle name="Input 2 2 3 2 5 6" xfId="10570" xr:uid="{4987054D-564C-4260-8020-573AC3636B8F}"/>
    <cellStyle name="Input 2 2 3 2 5 6 2" xfId="19197" xr:uid="{6BB03A8E-092A-4BF9-801D-EA4C8C29A7F6}"/>
    <cellStyle name="Input 2 2 3 2 5 7" xfId="4372" xr:uid="{647504DE-32B3-4C95-82CA-15D8CA95E7B9}"/>
    <cellStyle name="Input 2 2 3 2 5 7 2" xfId="13033" xr:uid="{948FF524-DE10-4BFF-A5AC-B8E3C5AC4FED}"/>
    <cellStyle name="Input 2 2 3 2 5 8" xfId="10681" xr:uid="{772234F5-921D-4435-B451-555BBE42B1E3}"/>
    <cellStyle name="Input 2 2 3 2 5 8 2" xfId="19307" xr:uid="{4601490B-A832-4451-B192-A73293740050}"/>
    <cellStyle name="Input 2 2 3 2 6" xfId="2193" xr:uid="{294FDFAC-10F2-470B-B4CA-21BB0FBD8117}"/>
    <cellStyle name="Input 2 2 3 2 6 2" xfId="6562" xr:uid="{012A6488-A684-498F-8E30-B3E337416E3B}"/>
    <cellStyle name="Input 2 2 3 2 6 2 2" xfId="15214" xr:uid="{FE8A408C-DD80-40BE-974F-D8BCC46400DF}"/>
    <cellStyle name="Input 2 2 3 2 6 3" xfId="6206" xr:uid="{7AA218E3-2B0F-4116-A264-8E77A9193616}"/>
    <cellStyle name="Input 2 2 3 2 6 3 2" xfId="14858" xr:uid="{8890FA98-38F1-4655-B5BF-382AF3EE80B6}"/>
    <cellStyle name="Input 2 2 3 2 6 4" xfId="6496" xr:uid="{F63BB060-2EA9-4D56-B210-2C26705E095A}"/>
    <cellStyle name="Input 2 2 3 2 6 4 2" xfId="15148" xr:uid="{249122C5-6BFD-4604-99D5-EEB944E7EBAD}"/>
    <cellStyle name="Input 2 2 3 2 6 4 2 2" xfId="34994" xr:uid="{68B2BFE0-E4E7-4FC4-B302-B72BF8E16AAA}"/>
    <cellStyle name="Input 2 2 3 2 6 4 2 3" xfId="27534" xr:uid="{162AE80F-BD91-4144-B3E1-2D869CE72DAF}"/>
    <cellStyle name="Input 2 2 3 2 6 4 3" xfId="32605" xr:uid="{DC1634A8-DBAA-454D-A4E5-AC5E4EFA1AA0}"/>
    <cellStyle name="Input 2 2 3 2 6 4 4" xfId="25186" xr:uid="{2A54DB6B-1485-4479-A8ED-61C02FCA379B}"/>
    <cellStyle name="Input 2 2 3 2 6 5" xfId="5224" xr:uid="{2A2ED836-8CC5-4098-9D47-0D9EB09547E2}"/>
    <cellStyle name="Input 2 2 3 2 6 5 2" xfId="13883" xr:uid="{BC2476D3-702E-4242-9D94-D981E575B9F0}"/>
    <cellStyle name="Input 2 2 3 2 6 6" xfId="5520" xr:uid="{E2B04538-DC01-463A-AE8E-91405D7892A9}"/>
    <cellStyle name="Input 2 2 3 2 6 6 2" xfId="14179" xr:uid="{C9DDF5D1-213E-46F4-A128-706AE8170B17}"/>
    <cellStyle name="Input 2 2 3 2 6 7" xfId="9023" xr:uid="{828C9ABF-9E69-444E-B09F-444D9ED17F79}"/>
    <cellStyle name="Input 2 2 3 2 6 7 2" xfId="17651" xr:uid="{6540585B-7BC5-4FAD-AF99-5B85583DE711}"/>
    <cellStyle name="Input 2 2 3 2 6 8" xfId="12513" xr:uid="{8263723F-806F-43AD-B1E4-AA1B3F3921D7}"/>
    <cellStyle name="Input 2 2 3 2 6 8 2" xfId="21137" xr:uid="{5594FFD0-547F-4167-A3BB-B335E06B2424}"/>
    <cellStyle name="Input 2 2 3 2 7" xfId="6557" xr:uid="{226985E5-ED99-4EC0-B754-BDF2F4011DC2}"/>
    <cellStyle name="Input 2 2 3 2 7 2" xfId="15209" xr:uid="{C9F9A262-F5E5-4D9D-B519-51B883EF126A}"/>
    <cellStyle name="Input 2 2 3 2 8" xfId="6209" xr:uid="{69EA9FE3-8CF7-4228-9950-1299F57AA355}"/>
    <cellStyle name="Input 2 2 3 2 8 2" xfId="14861" xr:uid="{52A5BE90-AF81-40BE-9D40-C0C1D072C240}"/>
    <cellStyle name="Input 2 2 3 2 9" xfId="8218" xr:uid="{3E7C8352-CD96-4E55-A406-5A2425D36FAB}"/>
    <cellStyle name="Input 2 2 3 2 9 2" xfId="16856" xr:uid="{7240309F-D376-48E5-BF18-FB5C617F494F}"/>
    <cellStyle name="Input 2 2 3 2 9 2 2" xfId="35657" xr:uid="{E6A9AB49-71C7-4FEB-9C74-B2984A94796A}"/>
    <cellStyle name="Input 2 2 3 2 9 2 3" xfId="28190" xr:uid="{8357AF40-A947-4E7D-BDF4-B2ABD20A9BA3}"/>
    <cellStyle name="Input 2 2 3 2 9 3" xfId="33268" xr:uid="{AFD55562-39B7-4D02-8B50-08DDBB093478}"/>
    <cellStyle name="Input 2 2 3 2 9 4" xfId="25842" xr:uid="{196209B5-31DB-46DB-8B95-020E258E10A4}"/>
    <cellStyle name="Input 2 2 3 3" xfId="2194" xr:uid="{C5268F05-AB87-419D-89EB-520AB32BCB2B}"/>
    <cellStyle name="Input 2 2 3 3 2" xfId="6563" xr:uid="{643D31BB-9DD5-43CF-AC4C-0C8A4036552C}"/>
    <cellStyle name="Input 2 2 3 3 2 2" xfId="15215" xr:uid="{1D069795-CA10-46CA-866A-198365155ABA}"/>
    <cellStyle name="Input 2 2 3 3 3" xfId="6205" xr:uid="{48D938DF-4EE4-4AF7-81C7-59FA6FFFB2DB}"/>
    <cellStyle name="Input 2 2 3 3 3 2" xfId="14857" xr:uid="{72081872-AC5B-4474-B918-D52D056C3754}"/>
    <cellStyle name="Input 2 2 3 3 4" xfId="6497" xr:uid="{D89195F0-82EB-43D6-96E9-990E8201F247}"/>
    <cellStyle name="Input 2 2 3 3 4 2" xfId="15149" xr:uid="{BA4075E7-0950-43A3-9341-4B120249DDC7}"/>
    <cellStyle name="Input 2 2 3 3 4 2 2" xfId="34995" xr:uid="{4A74A430-BC32-49D8-9B5E-4C02DE3BFB7A}"/>
    <cellStyle name="Input 2 2 3 3 4 2 3" xfId="27535" xr:uid="{23FADE95-5E5F-4C1F-9ADA-1FA6B1A0F4F6}"/>
    <cellStyle name="Input 2 2 3 3 4 3" xfId="32606" xr:uid="{A2151C57-17FE-4BED-889A-CFC1D86F6A6F}"/>
    <cellStyle name="Input 2 2 3 3 4 4" xfId="25187" xr:uid="{79B5F232-C7A8-4E43-B5A0-A91A9FB3FE2B}"/>
    <cellStyle name="Input 2 2 3 3 5" xfId="8883" xr:uid="{87179747-46C4-4E17-8DD0-D255BC7A8136}"/>
    <cellStyle name="Input 2 2 3 3 5 2" xfId="17511" xr:uid="{BCBABC8C-4C12-44CA-BA0B-228AA32C7E5E}"/>
    <cellStyle name="Input 2 2 3 3 6" xfId="7861" xr:uid="{4AC301EB-A704-4C99-95FF-6C2AD1381718}"/>
    <cellStyle name="Input 2 2 3 3 6 2" xfId="16499" xr:uid="{06B9F65B-477A-40B1-8893-F3FD69A8C329}"/>
    <cellStyle name="Input 2 2 3 3 7" xfId="9093" xr:uid="{B48E3E3F-FEE6-4E88-A95F-F2226413C13D}"/>
    <cellStyle name="Input 2 2 3 3 7 2" xfId="17721" xr:uid="{CE234606-DACB-41B3-8BDC-D387404199A7}"/>
    <cellStyle name="Input 2 2 3 3 8" xfId="5234" xr:uid="{77F30733-FBF6-4769-8B27-5257D3251189}"/>
    <cellStyle name="Input 2 2 3 3 8 2" xfId="13893" xr:uid="{D6AC39A0-685B-48F7-882B-76B6C1AC9DDD}"/>
    <cellStyle name="Input 2 2 3 4" xfId="2195" xr:uid="{F6644226-C1C1-4EE6-9F3F-C1A78B020E27}"/>
    <cellStyle name="Input 2 2 3 4 2" xfId="6564" xr:uid="{A66A0E82-712D-4D80-86C4-303918863AF6}"/>
    <cellStyle name="Input 2 2 3 4 2 2" xfId="15216" xr:uid="{13C120B8-6FB5-4085-8A1E-6B0B7DF5B990}"/>
    <cellStyle name="Input 2 2 3 4 3" xfId="4668" xr:uid="{5B87AE73-BF6C-49A9-A211-27079A86493B}"/>
    <cellStyle name="Input 2 2 3 4 3 2" xfId="13329" xr:uid="{BCC513E1-CBCE-4AA7-BD8E-1DBDE1DC41B3}"/>
    <cellStyle name="Input 2 2 3 4 4" xfId="8220" xr:uid="{D7B3DB2A-0BDF-4C35-AE97-1BFE0A40602C}"/>
    <cellStyle name="Input 2 2 3 4 4 2" xfId="16858" xr:uid="{ABBE7E20-CA3C-4813-8471-82E1E61E94E4}"/>
    <cellStyle name="Input 2 2 3 4 4 2 2" xfId="35659" xr:uid="{518C2858-6C89-47AC-A651-9FFC48E33534}"/>
    <cellStyle name="Input 2 2 3 4 4 2 3" xfId="28192" xr:uid="{230D5885-508F-48B7-A991-A961DDE9D947}"/>
    <cellStyle name="Input 2 2 3 4 4 3" xfId="33270" xr:uid="{8E222F7B-0F34-4C62-ADB2-2BE67DA0AA7E}"/>
    <cellStyle name="Input 2 2 3 4 4 4" xfId="25844" xr:uid="{A0AA1A0D-A979-4529-9067-F6B11DF61FF6}"/>
    <cellStyle name="Input 2 2 3 4 5" xfId="8882" xr:uid="{8F160B04-8987-4469-B685-1697EDB75CAA}"/>
    <cellStyle name="Input 2 2 3 4 5 2" xfId="17510" xr:uid="{04829336-E358-436E-B2C1-239908A80BC8}"/>
    <cellStyle name="Input 2 2 3 4 6" xfId="10571" xr:uid="{BC2BA8B9-D855-440C-BA1F-DBEC80F43604}"/>
    <cellStyle name="Input 2 2 3 4 6 2" xfId="19198" xr:uid="{6B4021BD-FB5B-4707-B528-5B23D7F0FDD1}"/>
    <cellStyle name="Input 2 2 3 4 7" xfId="8041" xr:uid="{E317176D-2A21-4A11-9848-77A038390849}"/>
    <cellStyle name="Input 2 2 3 4 7 2" xfId="16679" xr:uid="{31EA90DC-1221-4B81-BB43-20FCEF8607D9}"/>
    <cellStyle name="Input 2 2 3 4 8" xfId="9036" xr:uid="{C81E562F-38AA-443B-AEEB-24CA0AD3755C}"/>
    <cellStyle name="Input 2 2 3 4 8 2" xfId="17664" xr:uid="{3A259184-A5EC-45B8-A0DE-8A99522C253F}"/>
    <cellStyle name="Input 2 2 3 5" xfId="2196" xr:uid="{9B4376AF-BF58-448B-9D32-EE7A2B7DC627}"/>
    <cellStyle name="Input 2 2 3 5 2" xfId="6565" xr:uid="{9C5DC205-7C23-4E65-8849-475BD941F2DE}"/>
    <cellStyle name="Input 2 2 3 5 2 2" xfId="15217" xr:uid="{26CA5E1F-7309-43E3-83C3-C4A46BAF2581}"/>
    <cellStyle name="Input 2 2 3 5 3" xfId="4667" xr:uid="{2D282ED3-F68A-4FE0-8FD9-35F92103208A}"/>
    <cellStyle name="Input 2 2 3 5 3 2" xfId="13328" xr:uid="{3B1F7CF3-DD96-4170-8A9F-188BC48E2162}"/>
    <cellStyle name="Input 2 2 3 5 4" xfId="4787" xr:uid="{8D957538-705D-4D0E-83C5-9B777F9A4E1D}"/>
    <cellStyle name="Input 2 2 3 5 4 2" xfId="13448" xr:uid="{F0918D81-68B3-42C0-AF1C-2A21EDD94CAA}"/>
    <cellStyle name="Input 2 2 3 5 4 2 2" xfId="34371" xr:uid="{B5889D2D-EA7C-4A88-BE7F-46852E70C88C}"/>
    <cellStyle name="Input 2 2 3 5 4 2 3" xfId="26916" xr:uid="{9CE84F45-DA4C-44B6-963E-2BF18ADC688E}"/>
    <cellStyle name="Input 2 2 3 5 4 3" xfId="31982" xr:uid="{B8ABF899-34D1-480B-ACC7-2A09686F61B2}"/>
    <cellStyle name="Input 2 2 3 5 4 4" xfId="24568" xr:uid="{0743C1DC-AE36-4C6D-9784-BE83DED59C77}"/>
    <cellStyle name="Input 2 2 3 5 5" xfId="8884" xr:uid="{C84A044D-098F-41D7-A7D4-E16B272C58A8}"/>
    <cellStyle name="Input 2 2 3 5 5 2" xfId="17512" xr:uid="{781F92C2-74E0-47B1-A99D-5BFBF080204F}"/>
    <cellStyle name="Input 2 2 3 5 6" xfId="7708" xr:uid="{F2FBD187-E8B3-40CD-99DE-954A4D8740C7}"/>
    <cellStyle name="Input 2 2 3 5 6 2" xfId="16346" xr:uid="{31744135-85AC-4136-9B16-2E247575274D}"/>
    <cellStyle name="Input 2 2 3 5 7" xfId="5250" xr:uid="{1067C9E2-DB67-4882-B43B-CF19465040F0}"/>
    <cellStyle name="Input 2 2 3 5 7 2" xfId="13909" xr:uid="{E9BCF850-692D-474A-9320-87B767FC96BA}"/>
    <cellStyle name="Input 2 2 3 5 8" xfId="12514" xr:uid="{D91FAE44-7E7E-4A1C-9582-B56A2A105EB8}"/>
    <cellStyle name="Input 2 2 3 5 8 2" xfId="21138" xr:uid="{87BF84B7-58F4-4C95-B5DD-3035754D244D}"/>
    <cellStyle name="Input 2 2 3 6" xfId="2197" xr:uid="{EF33B90A-9510-4CD7-84AA-E0A7AA8CB13D}"/>
    <cellStyle name="Input 2 2 3 6 2" xfId="6566" xr:uid="{57274001-177D-4607-AE52-1ED32F735CE2}"/>
    <cellStyle name="Input 2 2 3 6 2 2" xfId="15218" xr:uid="{3CA70A36-E2FD-4AE5-9981-34E4D050340E}"/>
    <cellStyle name="Input 2 2 3 6 3" xfId="4666" xr:uid="{4AA1C167-B5F9-4C6C-AFEA-F606FE05944E}"/>
    <cellStyle name="Input 2 2 3 6 3 2" xfId="13327" xr:uid="{8B317013-BCEB-4C85-94B0-0C8EAB9B8912}"/>
    <cellStyle name="Input 2 2 3 6 4" xfId="6498" xr:uid="{A8CE8665-07F4-4F60-8FAB-150EC4CB97A4}"/>
    <cellStyle name="Input 2 2 3 6 4 2" xfId="15150" xr:uid="{E8C4D1E8-2E8C-4EDF-8392-A16E0A140857}"/>
    <cellStyle name="Input 2 2 3 6 4 2 2" xfId="34996" xr:uid="{9C6499D9-C305-428E-A884-81D51B616B97}"/>
    <cellStyle name="Input 2 2 3 6 4 2 3" xfId="27536" xr:uid="{F05AE4BC-8002-43C4-BC3B-38A8C2BB4829}"/>
    <cellStyle name="Input 2 2 3 6 4 3" xfId="32607" xr:uid="{22F8E4D9-63A4-4B90-B7F0-FF603775B8A2}"/>
    <cellStyle name="Input 2 2 3 6 4 4" xfId="25188" xr:uid="{B05D167D-5B56-4FDB-B1B6-80C08FF024D7}"/>
    <cellStyle name="Input 2 2 3 6 5" xfId="7971" xr:uid="{F8E4B892-55A0-4BE8-BE30-AE48AB4D9E01}"/>
    <cellStyle name="Input 2 2 3 6 5 2" xfId="16609" xr:uid="{DF8E8A65-4D9C-4257-926F-67570C7310A5}"/>
    <cellStyle name="Input 2 2 3 6 6" xfId="7709" xr:uid="{93BE5DB9-D649-45D4-88B2-7038B139265C}"/>
    <cellStyle name="Input 2 2 3 6 6 2" xfId="16347" xr:uid="{9EDC7F5F-E611-4E47-A9D9-437936F4CB1E}"/>
    <cellStyle name="Input 2 2 3 6 7" xfId="9092" xr:uid="{82445AFD-63B0-4BC5-BC8F-9567D8076C20}"/>
    <cellStyle name="Input 2 2 3 6 7 2" xfId="17720" xr:uid="{4AC7E4A6-9CAE-40B6-9B80-DFA813C3C427}"/>
    <cellStyle name="Input 2 2 3 6 8" xfId="11654" xr:uid="{4E09B687-75B2-4AD0-9C30-36C3A72488B9}"/>
    <cellStyle name="Input 2 2 3 6 8 2" xfId="20279" xr:uid="{DD346EB4-F2BE-4ABA-8B5F-9FCF4750ABCB}"/>
    <cellStyle name="Input 2 2 3 7" xfId="2198" xr:uid="{687168B2-0678-473F-A87C-7CEB20A945D2}"/>
    <cellStyle name="Input 2 2 3 7 2" xfId="6567" xr:uid="{4B320C10-66D4-452B-82DE-31EED4CEE94C}"/>
    <cellStyle name="Input 2 2 3 7 2 2" xfId="15219" xr:uid="{7A67AFB7-5A34-44DA-B4AC-92888B1FFC55}"/>
    <cellStyle name="Input 2 2 3 7 3" xfId="6204" xr:uid="{6E19126D-8CCC-459A-B1A7-C4945786316E}"/>
    <cellStyle name="Input 2 2 3 7 3 2" xfId="14856" xr:uid="{4422B801-3B65-44D5-9F9A-4736F91ABD03}"/>
    <cellStyle name="Input 2 2 3 7 4" xfId="8221" xr:uid="{0FEFEB4C-5BA8-4430-BABF-8A109564E94A}"/>
    <cellStyle name="Input 2 2 3 7 4 2" xfId="16859" xr:uid="{433FA5D7-D3D3-4E36-AA47-2C254531D307}"/>
    <cellStyle name="Input 2 2 3 7 4 2 2" xfId="35660" xr:uid="{1F99ED44-A001-429E-A458-076BCAB23795}"/>
    <cellStyle name="Input 2 2 3 7 4 2 3" xfId="28193" xr:uid="{B8039EA7-BC13-4216-915E-06964D37FD07}"/>
    <cellStyle name="Input 2 2 3 7 4 3" xfId="33271" xr:uid="{C3D9F3A7-159F-4EF7-88ED-0407464DF0C8}"/>
    <cellStyle name="Input 2 2 3 7 4 4" xfId="25845" xr:uid="{CB4F3CC0-B93B-427D-9585-23DC5DB547BE}"/>
    <cellStyle name="Input 2 2 3 7 5" xfId="6589" xr:uid="{C9816CE9-5992-49EB-B21B-04B61383885F}"/>
    <cellStyle name="Input 2 2 3 7 5 2" xfId="15241" xr:uid="{DBACE077-DECB-4FF9-AD58-8FD5BDDF3ECE}"/>
    <cellStyle name="Input 2 2 3 7 6" xfId="10572" xr:uid="{3721A3F2-6576-4173-BA57-CC5B247BB725}"/>
    <cellStyle name="Input 2 2 3 7 6 2" xfId="19199" xr:uid="{469ECAE5-1D6F-47D6-9F97-B4FDF8ABC06A}"/>
    <cellStyle name="Input 2 2 3 7 7" xfId="10388" xr:uid="{CD2E0FF9-3091-451E-A9E6-982DD3D5A45C}"/>
    <cellStyle name="Input 2 2 3 7 7 2" xfId="19015" xr:uid="{E61387DE-CBAA-419D-B049-17694D35E767}"/>
    <cellStyle name="Input 2 2 3 7 8" xfId="10190" xr:uid="{E106D557-2C9A-4359-9A27-5E57477508FF}"/>
    <cellStyle name="Input 2 2 3 7 8 2" xfId="18817" xr:uid="{9F693C0E-C009-4C83-8691-A3CA52FD2218}"/>
    <cellStyle name="Input 2 2 3 8" xfId="6556" xr:uid="{F3E972CF-970C-40ED-9567-73ECBA00CF4F}"/>
    <cellStyle name="Input 2 2 3 8 2" xfId="15208" xr:uid="{FC894035-FBA5-4706-98ED-1A56DE7BA46D}"/>
    <cellStyle name="Input 2 2 3 9" xfId="6210" xr:uid="{41F12EEA-46F8-4098-9048-D963BD0588EF}"/>
    <cellStyle name="Input 2 2 3 9 2" xfId="14862" xr:uid="{5588CE0F-3CF0-4760-ABA3-DBCFB2838409}"/>
    <cellStyle name="Input 2 2 4" xfId="2199" xr:uid="{A9F1F273-516A-4888-8C96-25E91FCB7634}"/>
    <cellStyle name="Input 2 2 4 10" xfId="6203" xr:uid="{8406C46F-04F8-4229-BAEE-229BA8C999C6}"/>
    <cellStyle name="Input 2 2 4 10 2" xfId="14855" xr:uid="{9DF82303-1F5C-41E4-8C46-F3A0ECC958CA}"/>
    <cellStyle name="Input 2 2 4 11" xfId="6499" xr:uid="{8EF3FA31-7B27-4735-B577-0A3A12B43A66}"/>
    <cellStyle name="Input 2 2 4 11 2" xfId="15151" xr:uid="{D93009D6-0093-4C13-BA41-5C9371035ADE}"/>
    <cellStyle name="Input 2 2 4 11 2 2" xfId="34997" xr:uid="{E8B8A891-63ED-48CB-96C6-8DA43BC700AF}"/>
    <cellStyle name="Input 2 2 4 11 2 3" xfId="27537" xr:uid="{0CE152CB-32E0-456A-A4A7-BC2B4D5C2BD8}"/>
    <cellStyle name="Input 2 2 4 11 3" xfId="32608" xr:uid="{A40B7136-0449-4C4A-840E-B5D1FD25E6EC}"/>
    <cellStyle name="Input 2 2 4 11 4" xfId="25189" xr:uid="{9D874DD5-E38F-4DE0-8163-521C534850A0}"/>
    <cellStyle name="Input 2 2 4 12" xfId="8885" xr:uid="{5C6B1819-4D4E-418E-B1DC-EED84B9C52CC}"/>
    <cellStyle name="Input 2 2 4 12 2" xfId="17513" xr:uid="{BA563BA3-BDA7-4BE7-9E4C-4E6E07BB2FC2}"/>
    <cellStyle name="Input 2 2 4 13" xfId="9217" xr:uid="{94475476-A9AA-4AB6-8EE5-450D31A2AE08}"/>
    <cellStyle name="Input 2 2 4 13 2" xfId="17845" xr:uid="{BAC9D307-1BDB-4119-B142-D27C4061A6B7}"/>
    <cellStyle name="Input 2 2 4 14" xfId="8042" xr:uid="{86F7A94F-E865-43EF-AD8D-7AABFBF1513C}"/>
    <cellStyle name="Input 2 2 4 14 2" xfId="16680" xr:uid="{701F87E8-FCBE-490E-9379-5FC5BC8CFBA3}"/>
    <cellStyle name="Input 2 2 4 15" xfId="12515" xr:uid="{9B6193B5-6FE8-4493-B6F9-ABB31CFCA633}"/>
    <cellStyle name="Input 2 2 4 15 2" xfId="21139" xr:uid="{F926AFD7-12D1-40E0-8844-723E35B4F34F}"/>
    <cellStyle name="Input 2 2 4 2" xfId="2200" xr:uid="{58D481E3-FA14-4AC6-ADD6-AC820A8AA17B}"/>
    <cellStyle name="Input 2 2 4 2 2" xfId="6569" xr:uid="{04B2CA0C-153D-4406-8D09-292C9EA4ACBA}"/>
    <cellStyle name="Input 2 2 4 2 2 2" xfId="15221" xr:uid="{3F42C83C-C7A7-470C-B0FD-4188EB8269FC}"/>
    <cellStyle name="Input 2 2 4 2 3" xfId="4665" xr:uid="{D657D747-E1E0-41EF-B5D9-F136E04BC2F0}"/>
    <cellStyle name="Input 2 2 4 2 3 2" xfId="13326" xr:uid="{2FF22457-C5B1-4B16-86E6-60DCD1525B31}"/>
    <cellStyle name="Input 2 2 4 2 4" xfId="4788" xr:uid="{622B49AA-6EEB-4D14-834B-41E55A23B3CC}"/>
    <cellStyle name="Input 2 2 4 2 4 2" xfId="13449" xr:uid="{02FE3FC9-A3E9-4407-AD4D-F27370F1A66E}"/>
    <cellStyle name="Input 2 2 4 2 4 2 2" xfId="34372" xr:uid="{137ECD88-1EC4-4A08-9B47-517AE1530D58}"/>
    <cellStyle name="Input 2 2 4 2 4 2 3" xfId="26917" xr:uid="{FB24B5B7-00C2-4021-AF8B-9E19F54BEC5A}"/>
    <cellStyle name="Input 2 2 4 2 4 3" xfId="31983" xr:uid="{2917D0BC-D25B-4C2C-9A30-438493902BAE}"/>
    <cellStyle name="Input 2 2 4 2 4 4" xfId="24569" xr:uid="{4B2302B9-1DCB-413D-B174-267FB0EBF5A5}"/>
    <cellStyle name="Input 2 2 4 2 5" xfId="5358" xr:uid="{35A22261-FE51-4E4A-8897-72C1AFDA92C9}"/>
    <cellStyle name="Input 2 2 4 2 5 2" xfId="14017" xr:uid="{ABFFF877-E461-469F-B47F-0CD54DA6F329}"/>
    <cellStyle name="Input 2 2 4 2 6" xfId="5521" xr:uid="{3F3D8504-A4CA-43EA-8E7E-C2F863C87504}"/>
    <cellStyle name="Input 2 2 4 2 6 2" xfId="14180" xr:uid="{735959A5-501E-41AB-B502-545E2E6D1B00}"/>
    <cellStyle name="Input 2 2 4 2 7" xfId="9091" xr:uid="{0750FA90-AB7A-4DBB-8F06-FC30CB00A8E1}"/>
    <cellStyle name="Input 2 2 4 2 7 2" xfId="17719" xr:uid="{0D91CECF-58C0-4E76-86F6-38AEA4E67E93}"/>
    <cellStyle name="Input 2 2 4 2 8" xfId="10191" xr:uid="{F6126EAA-6FC5-43AD-A3F1-2FDEECDBEBE9}"/>
    <cellStyle name="Input 2 2 4 2 8 2" xfId="18818" xr:uid="{4577F17E-5068-44A8-ABF1-9D4802293B5C}"/>
    <cellStyle name="Input 2 2 4 3" xfId="2201" xr:uid="{21194A86-F62E-45F0-A0A5-58D6933B54C4}"/>
    <cellStyle name="Input 2 2 4 3 2" xfId="6570" xr:uid="{0C8DE57A-8449-40E7-B1DB-C143A56735B4}"/>
    <cellStyle name="Input 2 2 4 3 2 2" xfId="15222" xr:uid="{910E4261-66BB-49F9-AC1E-09C4DC85FE4D}"/>
    <cellStyle name="Input 2 2 4 3 3" xfId="6202" xr:uid="{5714EC4C-3D93-430A-8C8C-CCB2A987B04B}"/>
    <cellStyle name="Input 2 2 4 3 3 2" xfId="14854" xr:uid="{AA3A6B6B-BA71-430B-A7EF-29090F6882A2}"/>
    <cellStyle name="Input 2 2 4 3 4" xfId="5340" xr:uid="{D4270268-015E-41DD-AFCC-424A2BF537B2}"/>
    <cellStyle name="Input 2 2 4 3 4 2" xfId="13999" xr:uid="{6449B2E1-D090-41F8-86D4-F2C540FFD085}"/>
    <cellStyle name="Input 2 2 4 3 4 2 2" xfId="34577" xr:uid="{FFF74F78-EC8B-4682-9606-6CDC6F7A5259}"/>
    <cellStyle name="Input 2 2 4 3 4 2 3" xfId="27120" xr:uid="{5517455D-FC0A-409F-871A-1547ACE94676}"/>
    <cellStyle name="Input 2 2 4 3 4 3" xfId="32186" xr:uid="{3F2754D2-0979-4E29-BF0C-EDEBAAF1CE80}"/>
    <cellStyle name="Input 2 2 4 3 4 4" xfId="24772" xr:uid="{EEB504AF-4246-415A-B486-68F3BED964E7}"/>
    <cellStyle name="Input 2 2 4 3 5" xfId="8887" xr:uid="{BAF9CC66-EEFB-4C84-BA43-ECC46750E643}"/>
    <cellStyle name="Input 2 2 4 3 5 2" xfId="17515" xr:uid="{51568AEB-8F82-41A8-A653-AF51D0A438A8}"/>
    <cellStyle name="Input 2 2 4 3 6" xfId="10573" xr:uid="{F147840E-68E8-4FE8-808E-7D233A409172}"/>
    <cellStyle name="Input 2 2 4 3 6 2" xfId="19200" xr:uid="{722CCA8F-1C60-4A0C-AC4F-7B156B714C30}"/>
    <cellStyle name="Input 2 2 4 3 7" xfId="5251" xr:uid="{6A2957F2-F130-42E9-A393-B53A58575568}"/>
    <cellStyle name="Input 2 2 4 3 7 2" xfId="13910" xr:uid="{55A187AE-1AC6-443E-83D8-CC9FBED779E8}"/>
    <cellStyle name="Input 2 2 4 3 8" xfId="8868" xr:uid="{6902B4BD-2257-4279-93B2-455E86D1D67D}"/>
    <cellStyle name="Input 2 2 4 3 8 2" xfId="17496" xr:uid="{92C3CFD4-7E9B-43E3-9B66-6233E813B793}"/>
    <cellStyle name="Input 2 2 4 4" xfId="2202" xr:uid="{269B50D6-5B69-4D83-A14E-D498D4A1F159}"/>
    <cellStyle name="Input 2 2 4 4 2" xfId="6571" xr:uid="{019CDB1C-3258-4B7F-BE0B-A4DDAD968B21}"/>
    <cellStyle name="Input 2 2 4 4 2 2" xfId="15223" xr:uid="{7FAA2F26-15F1-4D26-9A60-43F1CB211173}"/>
    <cellStyle name="Input 2 2 4 4 3" xfId="6201" xr:uid="{3342C4FB-5EF3-44CF-92B3-395E949EBBCB}"/>
    <cellStyle name="Input 2 2 4 4 3 2" xfId="14853" xr:uid="{8CDA0989-D79F-4428-ABB8-E831EA384680}"/>
    <cellStyle name="Input 2 2 4 4 4" xfId="4789" xr:uid="{03BD7ADB-8204-45C3-A14D-16E44957959C}"/>
    <cellStyle name="Input 2 2 4 4 4 2" xfId="13450" xr:uid="{ACBA4D60-6D31-42E5-BB04-CB3704DD62DD}"/>
    <cellStyle name="Input 2 2 4 4 4 2 2" xfId="34373" xr:uid="{19FD88DF-3304-47F8-94C7-3C000FC1C5D3}"/>
    <cellStyle name="Input 2 2 4 4 4 2 3" xfId="26918" xr:uid="{C0A9DBF4-B690-4CB6-9B5F-F92A2EAA1CA6}"/>
    <cellStyle name="Input 2 2 4 4 4 3" xfId="31984" xr:uid="{A5C137A2-0558-487B-9248-B37FFE05781F}"/>
    <cellStyle name="Input 2 2 4 4 4 4" xfId="24570" xr:uid="{A71E8F13-71A0-41FA-B70E-8EC67E5E6948}"/>
    <cellStyle name="Input 2 2 4 4 5" xfId="9255" xr:uid="{ABD38C21-B13B-43CF-B182-C32F58880814}"/>
    <cellStyle name="Input 2 2 4 4 5 2" xfId="17883" xr:uid="{90AC997F-7FD8-44C6-80E5-FED0B3B4C066}"/>
    <cellStyle name="Input 2 2 4 4 6" xfId="5066" xr:uid="{23628360-FB7E-48BA-955C-135552BDA6D9}"/>
    <cellStyle name="Input 2 2 4 4 6 2" xfId="13725" xr:uid="{C0C345A9-4094-411D-9B0D-52ACF2E2EAF5}"/>
    <cellStyle name="Input 2 2 4 4 7" xfId="10389" xr:uid="{6B79B0DD-4548-4A03-8E71-79666FDABEDD}"/>
    <cellStyle name="Input 2 2 4 4 7 2" xfId="19016" xr:uid="{410D9E28-8362-4490-AA3A-42A0412670F6}"/>
    <cellStyle name="Input 2 2 4 4 8" xfId="12516" xr:uid="{193DD1E2-257C-4797-BB05-6CBBE1A155EF}"/>
    <cellStyle name="Input 2 2 4 4 8 2" xfId="21140" xr:uid="{062DE024-E29E-4E77-85DF-86BF2742DF59}"/>
    <cellStyle name="Input 2 2 4 5" xfId="2203" xr:uid="{33B57B82-17A2-42EC-B9BA-1B91C3F1AF06}"/>
    <cellStyle name="Input 2 2 4 5 2" xfId="6572" xr:uid="{505E623B-D60B-4845-B7C8-18AF4DDAD990}"/>
    <cellStyle name="Input 2 2 4 5 2 2" xfId="15224" xr:uid="{5577E545-6CE2-4713-B7BE-3065CC895605}"/>
    <cellStyle name="Input 2 2 4 5 3" xfId="4664" xr:uid="{3836D926-84C4-4F22-B332-3C94DE4F045D}"/>
    <cellStyle name="Input 2 2 4 5 3 2" xfId="13325" xr:uid="{13644066-C5D4-41CB-96E4-BB7CBAA58BEE}"/>
    <cellStyle name="Input 2 2 4 5 4" xfId="6500" xr:uid="{28B39B5C-AAB9-4773-9CCF-4B7A24C4E6A3}"/>
    <cellStyle name="Input 2 2 4 5 4 2" xfId="15152" xr:uid="{FBE142B7-60A4-4A45-A5FE-5438598896A1}"/>
    <cellStyle name="Input 2 2 4 5 4 2 2" xfId="34998" xr:uid="{EB640230-7172-4603-872B-7A4C95395AE8}"/>
    <cellStyle name="Input 2 2 4 5 4 2 3" xfId="27538" xr:uid="{A0765854-B1B3-4044-8F08-94CD7E1D6B01}"/>
    <cellStyle name="Input 2 2 4 5 4 3" xfId="32609" xr:uid="{8DB5528B-E7CF-4308-B34B-D580841BAA8D}"/>
    <cellStyle name="Input 2 2 4 5 4 4" xfId="25190" xr:uid="{E55CE7C6-0756-4678-9B4B-5576462A45AF}"/>
    <cellStyle name="Input 2 2 4 5 5" xfId="6588" xr:uid="{F6734A43-A62D-4E52-A96A-4B91C9AD1C25}"/>
    <cellStyle name="Input 2 2 4 5 5 2" xfId="15240" xr:uid="{ACEF8A9C-783C-4E79-BF8E-EEB8A003C034}"/>
    <cellStyle name="Input 2 2 4 5 6" xfId="9216" xr:uid="{45C8AC44-6D63-4C3F-8C60-E55AF5AF4754}"/>
    <cellStyle name="Input 2 2 4 5 6 2" xfId="17844" xr:uid="{19B47F68-6885-4E9F-89A7-274C0E8125C7}"/>
    <cellStyle name="Input 2 2 4 5 7" xfId="9090" xr:uid="{11EDCB90-794C-49D0-87ED-2CAD716CDA83}"/>
    <cellStyle name="Input 2 2 4 5 7 2" xfId="17718" xr:uid="{87A1ACA3-EE3D-4E8A-A4DE-05F3CF41AAB6}"/>
    <cellStyle name="Input 2 2 4 5 8" xfId="7724" xr:uid="{49CD3E99-FDFA-4196-A1C9-46F082ABF641}"/>
    <cellStyle name="Input 2 2 4 5 8 2" xfId="16362" xr:uid="{8EA84ADA-BFD4-44BE-843D-6B4E4D21BF3A}"/>
    <cellStyle name="Input 2 2 4 6" xfId="2204" xr:uid="{7BDBCE5F-36A8-439E-BBDA-D694CDAC33B5}"/>
    <cellStyle name="Input 2 2 4 6 2" xfId="6573" xr:uid="{7208D838-DB85-4AF6-9B9D-63121CFF8742}"/>
    <cellStyle name="Input 2 2 4 6 2 2" xfId="15225" xr:uid="{E0AD4488-B4E5-49AF-8A01-AAD7518CAAF9}"/>
    <cellStyle name="Input 2 2 4 6 3" xfId="6200" xr:uid="{4DC3BD9D-57FF-41CD-BD4F-EF98D624B8D9}"/>
    <cellStyle name="Input 2 2 4 6 3 2" xfId="14852" xr:uid="{9CD17F72-16D8-4C06-93C4-D8CE9155A8C3}"/>
    <cellStyle name="Input 2 2 4 6 4" xfId="8222" xr:uid="{48FD4766-026C-4EB7-8EED-9BC3285D1219}"/>
    <cellStyle name="Input 2 2 4 6 4 2" xfId="16860" xr:uid="{AD64DB7E-6384-41D3-AE6B-9D09744916A4}"/>
    <cellStyle name="Input 2 2 4 6 4 2 2" xfId="35661" xr:uid="{193B208D-1E88-4FA3-BB31-D055804E058A}"/>
    <cellStyle name="Input 2 2 4 6 4 2 3" xfId="28194" xr:uid="{EDDD5CC9-6A9C-4CFB-9622-0AC5DD2A3410}"/>
    <cellStyle name="Input 2 2 4 6 4 3" xfId="33272" xr:uid="{E1604AD1-D32A-4B1E-9950-4018CCA369EF}"/>
    <cellStyle name="Input 2 2 4 6 4 4" xfId="25846" xr:uid="{9CE6C32B-6547-424B-8586-64D92A41469E}"/>
    <cellStyle name="Input 2 2 4 6 5" xfId="6587" xr:uid="{F97DE592-6A9A-4CAB-8F7B-F8537E4C0D64}"/>
    <cellStyle name="Input 2 2 4 6 5 2" xfId="15239" xr:uid="{F6FBE2EC-26FA-48CA-8C6D-1A293A6ADA2E}"/>
    <cellStyle name="Input 2 2 4 6 6" xfId="10574" xr:uid="{9AD81D95-168B-4969-B063-F9D6F8D1D2C9}"/>
    <cellStyle name="Input 2 2 4 6 6 2" xfId="19201" xr:uid="{9ABCB9CC-46FA-4262-B12E-5C5E421B2B93}"/>
    <cellStyle name="Input 2 2 4 6 7" xfId="8046" xr:uid="{71885EA8-FAF4-4451-82F9-991C1D1DF810}"/>
    <cellStyle name="Input 2 2 4 6 7 2" xfId="16684" xr:uid="{5EC0A905-C392-4D7E-8F2A-A25ADEDACC70}"/>
    <cellStyle name="Input 2 2 4 6 8" xfId="8648" xr:uid="{DF50FAB1-F0D0-43BC-8A8A-B84F35072C57}"/>
    <cellStyle name="Input 2 2 4 6 8 2" xfId="17276" xr:uid="{EB72AD5A-14E8-493E-A9AC-A504C6A4596E}"/>
    <cellStyle name="Input 2 2 4 7" xfId="2205" xr:uid="{433A7E30-2D45-4916-9435-829AA4F90C77}"/>
    <cellStyle name="Input 2 2 4 7 2" xfId="6574" xr:uid="{7CE5EF1B-4F57-44E3-95DE-F4EB2D9A6BEF}"/>
    <cellStyle name="Input 2 2 4 7 2 2" xfId="15226" xr:uid="{EF789E1B-7223-45B8-901E-2C13F6304EDC}"/>
    <cellStyle name="Input 2 2 4 7 3" xfId="6199" xr:uid="{BFD59229-D373-45A7-A272-FAA4FD3D9C0C}"/>
    <cellStyle name="Input 2 2 4 7 3 2" xfId="14851" xr:uid="{D360B0D4-9E74-4128-A31D-81C2FA692FFB}"/>
    <cellStyle name="Input 2 2 4 7 4" xfId="6501" xr:uid="{3ED2504A-A7DD-4953-8A13-EAFB7949E81D}"/>
    <cellStyle name="Input 2 2 4 7 4 2" xfId="15153" xr:uid="{8BC35729-4CFF-44FD-AFC1-E3184675A21E}"/>
    <cellStyle name="Input 2 2 4 7 4 2 2" xfId="34999" xr:uid="{512E278F-5F6E-4D96-BC75-5380339E54C8}"/>
    <cellStyle name="Input 2 2 4 7 4 2 3" xfId="27539" xr:uid="{B7A0D814-EABD-4CE5-A65B-2BBAC920C58E}"/>
    <cellStyle name="Input 2 2 4 7 4 3" xfId="32610" xr:uid="{35297F34-170F-4B91-98E5-2FD529640E92}"/>
    <cellStyle name="Input 2 2 4 7 4 4" xfId="25191" xr:uid="{5C198FE4-B329-4C04-960B-9EF06C0449E3}"/>
    <cellStyle name="Input 2 2 4 7 5" xfId="9256" xr:uid="{EF7EF739-721E-44D3-9A6A-ED128DDB4E01}"/>
    <cellStyle name="Input 2 2 4 7 5 2" xfId="17884" xr:uid="{5DBDA28F-B0B6-4F2D-AE6F-93DE67AC3ACE}"/>
    <cellStyle name="Input 2 2 4 7 6" xfId="5163" xr:uid="{73C4FF72-9032-4AC8-983A-85DA23012E50}"/>
    <cellStyle name="Input 2 2 4 7 6 2" xfId="13822" xr:uid="{B81A959C-24E2-46C7-9EA1-BCC7A441DE98}"/>
    <cellStyle name="Input 2 2 4 7 7" xfId="8047" xr:uid="{66ADD132-98F3-448D-97B2-33C55E761F92}"/>
    <cellStyle name="Input 2 2 4 7 7 2" xfId="16685" xr:uid="{44F5675D-55B0-4029-BBA9-ECEE1E7FE336}"/>
    <cellStyle name="Input 2 2 4 7 8" xfId="12517" xr:uid="{94E32D6C-1407-48AB-B735-E6F00932DE8E}"/>
    <cellStyle name="Input 2 2 4 7 8 2" xfId="21141" xr:uid="{10D436CC-7CF5-474F-BC7A-473155CA54E5}"/>
    <cellStyle name="Input 2 2 4 8" xfId="2206" xr:uid="{CBB7032C-F569-4FB7-82EA-42C1EEA6E56A}"/>
    <cellStyle name="Input 2 2 4 8 2" xfId="6575" xr:uid="{D98770AA-969A-4348-B8F7-E46DAC35EEB2}"/>
    <cellStyle name="Input 2 2 4 8 2 2" xfId="15227" xr:uid="{74C80675-BB7E-4103-915A-6F5D84239B03}"/>
    <cellStyle name="Input 2 2 4 8 3" xfId="4663" xr:uid="{E9C70669-006F-497C-9642-69043879B567}"/>
    <cellStyle name="Input 2 2 4 8 3 2" xfId="13324" xr:uid="{E9404519-1598-4C47-92A9-39AB52981511}"/>
    <cellStyle name="Input 2 2 4 8 4" xfId="4790" xr:uid="{B3412657-F3BF-4E42-9B04-A8ADA2EAE8CC}"/>
    <cellStyle name="Input 2 2 4 8 4 2" xfId="13451" xr:uid="{95BABCD6-A35F-4CAE-ACD5-4E71E97EA48C}"/>
    <cellStyle name="Input 2 2 4 8 4 2 2" xfId="34374" xr:uid="{6007D770-A3C1-40D2-AEBA-C1491DEB5591}"/>
    <cellStyle name="Input 2 2 4 8 4 2 3" xfId="26919" xr:uid="{51408E09-3FD8-4249-8683-4FA3603AC589}"/>
    <cellStyle name="Input 2 2 4 8 4 3" xfId="31985" xr:uid="{178FC7F1-9DB8-4F70-8F0F-2BC1A9E587D9}"/>
    <cellStyle name="Input 2 2 4 8 4 4" xfId="24571" xr:uid="{35D020EC-41CC-418A-B42A-D60D8C264DC0}"/>
    <cellStyle name="Input 2 2 4 8 5" xfId="8257" xr:uid="{DEBDF861-2BA1-4A21-B3D6-1AFD17F6C9E3}"/>
    <cellStyle name="Input 2 2 4 8 5 2" xfId="16895" xr:uid="{41638E5A-D697-4270-815D-42EC904989F8}"/>
    <cellStyle name="Input 2 2 4 8 6" xfId="7710" xr:uid="{DC040BF8-89C5-45C1-A23B-3563C3347625}"/>
    <cellStyle name="Input 2 2 4 8 6 2" xfId="16348" xr:uid="{2EBB228B-C509-41CF-BCFD-34547DB1C7AB}"/>
    <cellStyle name="Input 2 2 4 8 7" xfId="9089" xr:uid="{9DA4CB23-51C5-4B0F-9649-2B72BC098CF2}"/>
    <cellStyle name="Input 2 2 4 8 7 2" xfId="17717" xr:uid="{521AD824-4CCE-4B1C-9B3A-5CE02DA690CA}"/>
    <cellStyle name="Input 2 2 4 8 8" xfId="11653" xr:uid="{60AA641F-8854-4CEA-ABD0-42852810058A}"/>
    <cellStyle name="Input 2 2 4 8 8 2" xfId="20278" xr:uid="{59EEB109-A9B1-4916-9BCB-8BC1B6F0D95F}"/>
    <cellStyle name="Input 2 2 4 9" xfId="6568" xr:uid="{53886DB7-5340-402D-929B-AB4907FF8028}"/>
    <cellStyle name="Input 2 2 4 9 2" xfId="15220" xr:uid="{BD886AB6-17DB-42C4-B0DD-9561C83121CB}"/>
    <cellStyle name="Input 2 2 5" xfId="2207" xr:uid="{8EA70D09-FD43-4BC8-8371-152259FAD007}"/>
    <cellStyle name="Input 2 2 5 2" xfId="6576" xr:uid="{C6D913EA-5CD8-4BCC-A681-C9411B1C1DA2}"/>
    <cellStyle name="Input 2 2 5 2 2" xfId="15228" xr:uid="{0C82ED75-43F1-4F69-AB63-425937A679B8}"/>
    <cellStyle name="Input 2 2 5 3" xfId="6198" xr:uid="{2561D6FA-9FD7-4E41-BA2F-7F6E99FAB02E}"/>
    <cellStyle name="Input 2 2 5 3 2" xfId="14850" xr:uid="{19650340-53FA-4F58-B592-82081E7E3916}"/>
    <cellStyle name="Input 2 2 5 4" xfId="8223" xr:uid="{E44D7E4E-790A-43D6-9798-0AD52752C101}"/>
    <cellStyle name="Input 2 2 5 4 2" xfId="16861" xr:uid="{A7797F2D-759E-43CE-AEBF-88C02B4EDC32}"/>
    <cellStyle name="Input 2 2 5 4 2 2" xfId="35662" xr:uid="{C7FCFF53-CA75-4E6C-AC2F-455F37097999}"/>
    <cellStyle name="Input 2 2 5 4 2 3" xfId="28195" xr:uid="{ED3BFE52-CD28-4621-BEF8-C11E9EF55145}"/>
    <cellStyle name="Input 2 2 5 4 3" xfId="33273" xr:uid="{74E16ABF-B51F-40C7-9D65-9911091DB616}"/>
    <cellStyle name="Input 2 2 5 4 4" xfId="25847" xr:uid="{8254883B-C586-47B4-B436-98CDE1EB4E09}"/>
    <cellStyle name="Input 2 2 5 5" xfId="4833" xr:uid="{3A0AD5C2-8020-438F-B581-8707C0CDB716}"/>
    <cellStyle name="Input 2 2 5 5 2" xfId="13494" xr:uid="{D780CB4C-9FF2-4BE3-895A-F6021A3E92C6}"/>
    <cellStyle name="Input 2 2 5 6" xfId="10575" xr:uid="{62FAF589-4B55-4D7D-AD31-EE9F9F42EDDF}"/>
    <cellStyle name="Input 2 2 5 6 2" xfId="19202" xr:uid="{D11E0E13-046E-4F33-A98F-14AAFDCD174A}"/>
    <cellStyle name="Input 2 2 5 7" xfId="9088" xr:uid="{DB1D435D-7161-4CE3-8F6B-7A083EB9F684}"/>
    <cellStyle name="Input 2 2 5 7 2" xfId="17716" xr:uid="{58CD9FBD-C55B-4C15-979D-ACA15C64B8F0}"/>
    <cellStyle name="Input 2 2 5 8" xfId="10192" xr:uid="{D0EE6373-8A27-4373-916B-86BCFE65BCD8}"/>
    <cellStyle name="Input 2 2 5 8 2" xfId="18819" xr:uid="{A91AE63D-6129-4647-93C6-42CF3C260649}"/>
    <cellStyle name="Input 2 2 6" xfId="2208" xr:uid="{0BE1D268-E89D-4AEA-B3B5-02784D46275A}"/>
    <cellStyle name="Input 2 2 6 2" xfId="6577" xr:uid="{7038AA2A-D0CF-48D5-B5D0-0E82BF2A0105}"/>
    <cellStyle name="Input 2 2 6 2 2" xfId="15229" xr:uid="{CA59B0CE-27B8-4CF9-BA72-63E3E2F9D32B}"/>
    <cellStyle name="Input 2 2 6 3" xfId="6197" xr:uid="{054C96EC-8849-40C8-8618-0CF5DA960AD5}"/>
    <cellStyle name="Input 2 2 6 3 2" xfId="14849" xr:uid="{1D5AD3E9-83F6-4698-8AFC-DFF97D9FDA6B}"/>
    <cellStyle name="Input 2 2 6 4" xfId="4791" xr:uid="{D37ABEC1-A4BA-40CA-82A7-438D8AA89535}"/>
    <cellStyle name="Input 2 2 6 4 2" xfId="13452" xr:uid="{2169D257-8241-4550-9A81-CD9B1D664275}"/>
    <cellStyle name="Input 2 2 6 4 2 2" xfId="34375" xr:uid="{01221B27-9083-470B-9EBF-5F4EA68C36B7}"/>
    <cellStyle name="Input 2 2 6 4 2 3" xfId="26920" xr:uid="{3B7607B5-5334-4F23-9690-B5C01177D87F}"/>
    <cellStyle name="Input 2 2 6 4 3" xfId="31986" xr:uid="{D516B87A-C46E-4E7C-B160-C49CAFB833A7}"/>
    <cellStyle name="Input 2 2 6 4 4" xfId="24572" xr:uid="{56FD0E3A-EAE7-4A2E-82DB-81CBC46A133A}"/>
    <cellStyle name="Input 2 2 6 5" xfId="7849" xr:uid="{993E9097-F4C2-4140-A357-0426B4030428}"/>
    <cellStyle name="Input 2 2 6 5 2" xfId="16487" xr:uid="{7C334113-67A9-488F-90C6-866678DA4F66}"/>
    <cellStyle name="Input 2 2 6 6" xfId="5522" xr:uid="{4C8A7A9A-53CC-4E07-942D-76477E71454E}"/>
    <cellStyle name="Input 2 2 6 6 2" xfId="14181" xr:uid="{8793EA83-6DB9-47BD-93D1-726334585879}"/>
    <cellStyle name="Input 2 2 6 7" xfId="9087" xr:uid="{47A2475C-9C9A-40A8-8853-E20003139ABF}"/>
    <cellStyle name="Input 2 2 6 7 2" xfId="17715" xr:uid="{81334069-5DED-40A4-AA82-CDABD38780B3}"/>
    <cellStyle name="Input 2 2 6 8" xfId="12518" xr:uid="{6CB063E7-5916-4A68-8B25-0B6D54D8036B}"/>
    <cellStyle name="Input 2 2 6 8 2" xfId="21142" xr:uid="{D2818923-6C17-42D0-9F9B-970500049889}"/>
    <cellStyle name="Input 2 2 7" xfId="2209" xr:uid="{58457230-7231-44FC-8F4B-C874A6110F2F}"/>
    <cellStyle name="Input 2 2 7 2" xfId="6578" xr:uid="{7D8A8C1B-B0FB-497B-9716-155A15BB38F8}"/>
    <cellStyle name="Input 2 2 7 2 2" xfId="15230" xr:uid="{21F5360F-32A1-47BF-8A5C-B0A77C9413C7}"/>
    <cellStyle name="Input 2 2 7 3" xfId="4662" xr:uid="{3EE13663-24A1-42BB-9AED-50E31299AC30}"/>
    <cellStyle name="Input 2 2 7 3 2" xfId="13323" xr:uid="{D69F4979-E963-4A47-9A3C-DCFE6BB5D4C8}"/>
    <cellStyle name="Input 2 2 7 4" xfId="4792" xr:uid="{5FC59D8E-9C96-44C7-ADEA-B61137DD9CFA}"/>
    <cellStyle name="Input 2 2 7 4 2" xfId="13453" xr:uid="{1B8766FB-450D-42EB-8A09-1CA663C4F2C6}"/>
    <cellStyle name="Input 2 2 7 4 2 2" xfId="34376" xr:uid="{808CEC32-52C1-4C0F-8F4A-1890D2BBA756}"/>
    <cellStyle name="Input 2 2 7 4 2 3" xfId="26921" xr:uid="{419B2E68-9A53-46A6-B3FE-C971930C6C66}"/>
    <cellStyle name="Input 2 2 7 4 3" xfId="31987" xr:uid="{A7D786E3-176E-4012-A572-7F88EDF48E3C}"/>
    <cellStyle name="Input 2 2 7 4 4" xfId="24573" xr:uid="{E21DC7EC-FD76-4AE4-B274-59E9C9D92411}"/>
    <cellStyle name="Input 2 2 7 5" xfId="6586" xr:uid="{080F3EF6-7C51-4A44-8C70-4E9545FA664D}"/>
    <cellStyle name="Input 2 2 7 5 2" xfId="15238" xr:uid="{3196E057-DDBA-44C2-BFCC-7D83EA06A057}"/>
    <cellStyle name="Input 2 2 7 6" xfId="9215" xr:uid="{AF5A1A97-593E-486C-8312-6D76CBCE4B67}"/>
    <cellStyle name="Input 2 2 7 6 2" xfId="17843" xr:uid="{0729FFE6-0D57-4567-A2F8-C0E5D8BF05F6}"/>
    <cellStyle name="Input 2 2 7 7" xfId="9086" xr:uid="{AAFC8E45-4F32-45C7-BB3A-90206A9E1A08}"/>
    <cellStyle name="Input 2 2 7 7 2" xfId="17714" xr:uid="{56DA753A-F6DE-4A09-86DF-104D201AA999}"/>
    <cellStyle name="Input 2 2 7 8" xfId="10342" xr:uid="{DF0A7171-1C63-4FF1-9848-2C1A724FBA34}"/>
    <cellStyle name="Input 2 2 7 8 2" xfId="18969" xr:uid="{AEEBFF2D-3DE7-4FA5-916F-FF8488B9C289}"/>
    <cellStyle name="Input 2 2 8" xfId="2210" xr:uid="{5A4A86F9-97F1-4008-8E8C-94A5740DC6FF}"/>
    <cellStyle name="Input 2 2 8 2" xfId="6579" xr:uid="{8CB06347-56A3-477E-9D62-7F640731BD77}"/>
    <cellStyle name="Input 2 2 8 2 2" xfId="15231" xr:uid="{13C305FD-F5B3-49BF-9A43-081A1328630A}"/>
    <cellStyle name="Input 2 2 8 3" xfId="4661" xr:uid="{03BC6954-63EC-4D6A-A121-F8323B1DAF1A}"/>
    <cellStyle name="Input 2 2 8 3 2" xfId="13322" xr:uid="{57F97AE0-17E3-41CA-A4A3-0F9C1A280994}"/>
    <cellStyle name="Input 2 2 8 4" xfId="5341" xr:uid="{BF7CC9FF-29FD-462F-BC09-491CF5DBB4DB}"/>
    <cellStyle name="Input 2 2 8 4 2" xfId="14000" xr:uid="{FC6758A9-A3F7-4016-A4E8-C7CC0053ABCC}"/>
    <cellStyle name="Input 2 2 8 4 2 2" xfId="34578" xr:uid="{87CE3EDD-E19B-43BB-AEA2-1214E9EE2304}"/>
    <cellStyle name="Input 2 2 8 4 2 3" xfId="27121" xr:uid="{E9884AF0-B745-4A92-9D74-E9BBF90747C9}"/>
    <cellStyle name="Input 2 2 8 4 3" xfId="32187" xr:uid="{20CFE241-B01E-434D-A25E-2A9E22E9F596}"/>
    <cellStyle name="Input 2 2 8 4 4" xfId="24773" xr:uid="{08354596-E9BB-46BE-BFC2-7F62D0434FB4}"/>
    <cellStyle name="Input 2 2 8 5" xfId="8256" xr:uid="{7D24E0E8-D612-40B9-A07D-8A0CF6CC7F68}"/>
    <cellStyle name="Input 2 2 8 5 2" xfId="16894" xr:uid="{B2468015-CD76-4863-B51E-E6B14EDD151B}"/>
    <cellStyle name="Input 2 2 8 6" xfId="10576" xr:uid="{4218BFB3-5F7D-4365-BCA0-1967431B00C6}"/>
    <cellStyle name="Input 2 2 8 6 2" xfId="19203" xr:uid="{0E29C09D-773C-46E0-8547-2E5B9CE3E9CD}"/>
    <cellStyle name="Input 2 2 8 7" xfId="5252" xr:uid="{198B96DE-0B6A-43D2-99F9-F173D68D9FB3}"/>
    <cellStyle name="Input 2 2 8 7 2" xfId="13911" xr:uid="{E4C426AD-730F-4503-8552-5CCDA3507A05}"/>
    <cellStyle name="Input 2 2 8 8" xfId="11652" xr:uid="{0FEBE703-AF8C-4947-8E64-3B7300E76A0B}"/>
    <cellStyle name="Input 2 2 8 8 2" xfId="20277" xr:uid="{8D80E282-8E8F-4DF5-BA8B-12895F440471}"/>
    <cellStyle name="Input 2 2 9" xfId="2211" xr:uid="{96B8A01C-66E4-4B44-8C78-69BC2EBCBF9A}"/>
    <cellStyle name="Input 2 2 9 2" xfId="6580" xr:uid="{3BDC52BB-3DE8-48D8-9051-3C8564EDC58F}"/>
    <cellStyle name="Input 2 2 9 2 2" xfId="15232" xr:uid="{5135FF6A-D96F-4FE2-B796-2F39F5293FD1}"/>
    <cellStyle name="Input 2 2 9 3" xfId="4660" xr:uid="{42941C7F-F29C-49E6-B1C2-5A292EB2E875}"/>
    <cellStyle name="Input 2 2 9 3 2" xfId="13321" xr:uid="{F8E25A49-E953-4277-A5D6-6250D575FE5A}"/>
    <cellStyle name="Input 2 2 9 4" xfId="4794" xr:uid="{D73258A1-8874-475F-894F-F66C9C0A1B91}"/>
    <cellStyle name="Input 2 2 9 4 2" xfId="13455" xr:uid="{25B0A67E-1BDB-4D25-B4D9-5836C69EDA0E}"/>
    <cellStyle name="Input 2 2 9 4 2 2" xfId="34378" xr:uid="{5D3FFC39-715C-40A8-BD42-793EC2841FF9}"/>
    <cellStyle name="Input 2 2 9 4 2 3" xfId="26923" xr:uid="{E8490457-4B19-49CB-B04C-D03847A58A9B}"/>
    <cellStyle name="Input 2 2 9 4 3" xfId="31989" xr:uid="{4B991504-70E3-41BE-B2D0-BD30326BEFA6}"/>
    <cellStyle name="Input 2 2 9 4 4" xfId="24575" xr:uid="{4DE02987-9AF2-4AF7-9F3F-8E6A95ACF70A}"/>
    <cellStyle name="Input 2 2 9 5" xfId="9257" xr:uid="{4D7E55E2-E508-4C6A-9AC7-9A7732CD7EBF}"/>
    <cellStyle name="Input 2 2 9 5 2" xfId="17885" xr:uid="{64048636-2333-42D1-AD96-F7B50EE80421}"/>
    <cellStyle name="Input 2 2 9 6" xfId="7711" xr:uid="{47E28D8C-BF17-491D-A34E-44960FEFB7F8}"/>
    <cellStyle name="Input 2 2 9 6 2" xfId="16349" xr:uid="{57C7DA1E-26EE-4AAE-BD27-65D53E981A02}"/>
    <cellStyle name="Input 2 2 9 7" xfId="5255" xr:uid="{B607FD9C-02B8-4A90-A406-FE30968C02D4}"/>
    <cellStyle name="Input 2 2 9 7 2" xfId="13914" xr:uid="{53E34EBB-E168-4E0E-A527-3F2CA133E1BE}"/>
    <cellStyle name="Input 2 2 9 8" xfId="12519" xr:uid="{B6FEAF9A-FA60-44C2-9801-2E21F2E930E2}"/>
    <cellStyle name="Input 2 2 9 8 2" xfId="21143" xr:uid="{07C44DBD-9310-4BB3-9C78-4364EBBB473F}"/>
    <cellStyle name="Input 2_111226 Casing Running Cost Mapale wells" xfId="468" xr:uid="{21AC65E0-77B8-4B18-99E7-4043E7508978}"/>
    <cellStyle name="Input 3" xfId="469" xr:uid="{0FB1702B-5054-439F-885E-FC16154BDD0E}"/>
    <cellStyle name="Linked Cell 2" xfId="471" xr:uid="{20719928-0582-414D-94E2-A91F8C888888}"/>
    <cellStyle name="Linked Cell 2 2" xfId="472" xr:uid="{C7FC0011-562A-46D2-BED5-0277823135C8}"/>
    <cellStyle name="Linked Cell 2_111226 Casing Running Cost Mapale wells" xfId="473" xr:uid="{60DA821B-C7A9-460A-8D44-E7662CCC7007}"/>
    <cellStyle name="Linked Cell 3" xfId="474" xr:uid="{0AD9036A-D4DB-4433-BED6-0F5E1B4BA93D}"/>
    <cellStyle name="Migliaia (0)_laroux" xfId="475" xr:uid="{09E2E4E3-A1E0-4718-928E-F0FA72E01A64}"/>
    <cellStyle name="Migliaia_laroux" xfId="476" xr:uid="{E0736A81-FAE9-4866-B6E5-93638256F199}"/>
    <cellStyle name="Millares [0] 2" xfId="477" xr:uid="{92EED503-87D3-4715-AED6-51703899E4A0}"/>
    <cellStyle name="Millares [0] 2 2" xfId="2212" xr:uid="{D49B7144-8FC0-49FD-BFDB-A7506A68E348}"/>
    <cellStyle name="Millares [0] 2 2 2" xfId="30373" xr:uid="{1DC3BB65-68DC-4418-B826-E5C5BFE1E659}"/>
    <cellStyle name="Millares [0] 2 2 3" xfId="22974" xr:uid="{BBAE07E0-7C08-44E4-A8A9-A39AF9AE88B2}"/>
    <cellStyle name="Millares [0] 2 3" xfId="2213" xr:uid="{AABC0983-9CA3-428D-9B8B-877ABFCD98E1}"/>
    <cellStyle name="Millares [0] 2 3 2" xfId="30374" xr:uid="{694617EA-BCE8-4AE9-AB0B-60B56249A764}"/>
    <cellStyle name="Millares [0] 2 3 3" xfId="22975" xr:uid="{65215F3B-0D95-447D-9FAF-63AFB50ACA37}"/>
    <cellStyle name="Millares [0] 2 4" xfId="29297" xr:uid="{AC0ABF53-DD65-4541-96DF-1D705F2F4ADF}"/>
    <cellStyle name="Millares [0] 2 5" xfId="21907" xr:uid="{E09997AE-A48A-442F-9D68-E195AD91DE31}"/>
    <cellStyle name="Millares 2" xfId="478" xr:uid="{A377B756-A9B9-474F-B0AF-0156A0A93FB0}"/>
    <cellStyle name="Millares 2 2" xfId="479" xr:uid="{9ED42E1B-7267-4DC6-B2FC-6D449A84D637}"/>
    <cellStyle name="Millares 2 2 2" xfId="2214" xr:uid="{E1ABC7E2-3D79-4D8A-865F-852E65B96922}"/>
    <cellStyle name="Millares 2 2 2 2" xfId="30375" xr:uid="{D9F239D1-AEA4-463D-AACA-14666233B483}"/>
    <cellStyle name="Millares 2 2 2 3" xfId="22976" xr:uid="{EDE32FE7-F2AC-4771-875A-11C7E49084E3}"/>
    <cellStyle name="Millares 2 2 3" xfId="2215" xr:uid="{37923F76-451A-404B-BDFE-3FA7B85E5496}"/>
    <cellStyle name="Millares 2 2 3 2" xfId="30376" xr:uid="{41EF466C-7D4A-4E2A-9248-2717BC02394E}"/>
    <cellStyle name="Millares 2 2 3 3" xfId="22977" xr:uid="{8F17D519-3AE7-4168-89FF-6A8066F21D9C}"/>
    <cellStyle name="Millares 2 2 4" xfId="29299" xr:uid="{A7D34D38-D170-430E-9FAE-7BB5EA465D90}"/>
    <cellStyle name="Millares 2 2 5" xfId="21909" xr:uid="{6304F211-EB27-40D4-9323-729AE469A659}"/>
    <cellStyle name="Millares 2 3" xfId="480" xr:uid="{71A574C7-790A-4EC6-904F-A4FA1180203D}"/>
    <cellStyle name="Millares 2 3 2" xfId="2216" xr:uid="{98F97BFB-F901-43D0-B919-3BFA5477B358}"/>
    <cellStyle name="Millares 2 3 2 2" xfId="30377" xr:uid="{1D164BBD-E254-41E1-A34A-8273E01AC0F4}"/>
    <cellStyle name="Millares 2 3 2 3" xfId="22978" xr:uid="{712C626F-2549-438F-92F7-10CF7EEDC955}"/>
    <cellStyle name="Millares 2 3 3" xfId="2217" xr:uid="{65CAAB0C-5643-49E8-87DB-9B3AD56E0B80}"/>
    <cellStyle name="Millares 2 3 3 2" xfId="30378" xr:uid="{E1B33091-60A7-4EAD-B130-8BA724AEAE7D}"/>
    <cellStyle name="Millares 2 3 3 3" xfId="22979" xr:uid="{DE49096D-4BC7-41A0-A9EF-923D5EC79041}"/>
    <cellStyle name="Millares 2 3 4" xfId="29300" xr:uid="{6FAD83E8-D800-4D42-A228-7FB0D6544259}"/>
    <cellStyle name="Millares 2 3 5" xfId="21910" xr:uid="{077194FC-F6FB-4EE2-88AD-2C22DAD555F9}"/>
    <cellStyle name="Millares 2 4" xfId="481" xr:uid="{1F8B5465-87FC-4606-9B8D-FA0221CB07FF}"/>
    <cellStyle name="Millares 2 4 2" xfId="2218" xr:uid="{D29407A2-ACB4-4CC0-9F21-68954A077D6C}"/>
    <cellStyle name="Millares 2 4 2 2" xfId="30379" xr:uid="{FE7DCC24-BA8C-45A2-ACD6-7C97FB04E683}"/>
    <cellStyle name="Millares 2 4 2 3" xfId="22980" xr:uid="{DE23B322-9B7E-491B-B989-62B46262DE3F}"/>
    <cellStyle name="Millares 2 4 3" xfId="2219" xr:uid="{653F45C7-A228-4C14-81C3-313ABD00EC1D}"/>
    <cellStyle name="Millares 2 4 3 2" xfId="30380" xr:uid="{1586B98E-9FF9-4517-84D0-266FE690A6DB}"/>
    <cellStyle name="Millares 2 4 3 3" xfId="22981" xr:uid="{3C7C139D-7B62-4884-873F-6EB784221C22}"/>
    <cellStyle name="Millares 2 4 4" xfId="29301" xr:uid="{DB8F0C97-8452-45F7-9A19-07C8A5ABA72E}"/>
    <cellStyle name="Millares 2 4 5" xfId="21911" xr:uid="{07FB0716-8A4D-4E42-948A-4C2A7461EEF5}"/>
    <cellStyle name="Millares 2 5" xfId="2220" xr:uid="{90E5E592-F0F5-4E92-9847-1AE57B759B17}"/>
    <cellStyle name="Millares 2 5 2" xfId="30381" xr:uid="{64D9C0D6-2918-4D15-96D1-57B0C8BF76A8}"/>
    <cellStyle name="Millares 2 5 3" xfId="22982" xr:uid="{7E17A7B8-776A-42D2-9707-0E478ACCA888}"/>
    <cellStyle name="Millares 2 6" xfId="2221" xr:uid="{EC6EA892-5BB6-4C88-A3AE-995421E4F255}"/>
    <cellStyle name="Millares 2 6 2" xfId="30382" xr:uid="{3EC1C4AB-0E66-4B8A-BEF6-5FFB464E980E}"/>
    <cellStyle name="Millares 2 6 3" xfId="22983" xr:uid="{AA64B525-B19D-4780-89F2-A5BF60F3547A}"/>
    <cellStyle name="Millares 2 7" xfId="29298" xr:uid="{444FCD64-A0C2-4399-9CCD-3D9B9873B81A}"/>
    <cellStyle name="Millares 2 8" xfId="21908" xr:uid="{9F9EDC5E-F8ED-407B-9796-70746FCDAF83}"/>
    <cellStyle name="Millares 2_Down Hole Tools" xfId="482" xr:uid="{819AFF7E-04AF-4EDF-98FD-BBB4C3E5E5A9}"/>
    <cellStyle name="Millares 3" xfId="483" xr:uid="{2505387F-A564-47FB-BE47-F9EC1BCA2769}"/>
    <cellStyle name="Millares 3 2" xfId="2222" xr:uid="{CD9E913D-4BC8-40F1-B5C4-465C7B5A4A50}"/>
    <cellStyle name="Millares 3 2 2" xfId="30383" xr:uid="{E4EDB94D-DD80-4F43-AE2A-CDB6AC106CB7}"/>
    <cellStyle name="Millares 3 2 3" xfId="22984" xr:uid="{423658C8-9E1C-45C6-99FA-86FB95D0362D}"/>
    <cellStyle name="Millares 3 3" xfId="2223" xr:uid="{97183036-3198-4AAD-AC9A-01C326297EB0}"/>
    <cellStyle name="Millares 3 3 2" xfId="30384" xr:uid="{1F59DA13-E723-409C-BE33-90AA95AF96B1}"/>
    <cellStyle name="Millares 3 3 3" xfId="22985" xr:uid="{348674ED-C7B6-4117-949A-71F278694A6F}"/>
    <cellStyle name="Millares 3 4" xfId="29302" xr:uid="{918EDB44-6FCC-48CF-8287-BFC0CD7FB10E}"/>
    <cellStyle name="Millares 3 5" xfId="21912" xr:uid="{A451A0E8-A1C3-4052-BD98-2E10D958D5B9}"/>
    <cellStyle name="Millares 4" xfId="1150" xr:uid="{C6C7E195-5352-473A-96E0-E0C6B96622D0}"/>
    <cellStyle name="Millares 4 2" xfId="5534" xr:uid="{47B5F6EA-55D6-4880-B075-E55FC4A43202}"/>
    <cellStyle name="Millares 5" xfId="266" xr:uid="{7EFC239B-02FC-4EFB-9A00-4E73B902C64A}"/>
    <cellStyle name="Millares 5 2" xfId="29167" xr:uid="{E8AE09BB-C789-40B5-9AD0-0D21222734CA}"/>
    <cellStyle name="Millares 5 3" xfId="21777" xr:uid="{F9E48AE4-6F99-420E-B95D-EA2D2F5D7274}"/>
    <cellStyle name="Millares 6" xfId="13028" xr:uid="{3D126BB1-E715-4403-886E-FE962B94F960}"/>
    <cellStyle name="Millares 6 2" xfId="34155" xr:uid="{761969E0-B020-4D30-A586-207D069766AA}"/>
    <cellStyle name="Millares 6 3" xfId="26702" xr:uid="{2D2DCA99-DB2F-4EDC-8A8B-362D76A03AF1}"/>
    <cellStyle name="Moneda" xfId="1" builtinId="4"/>
    <cellStyle name="Moneda 10" xfId="12605" xr:uid="{EA5869C3-5BA0-40F7-90BB-995BAD14073D}"/>
    <cellStyle name="Moneda 10 2" xfId="34144" xr:uid="{47D0F881-4785-48E5-80A8-B8F9F8014DB3}"/>
    <cellStyle name="Moneda 10 3" xfId="26695" xr:uid="{97D9124A-8FEC-40D5-8BD4-86989C1CA91C}"/>
    <cellStyle name="Moneda 2" xfId="484" xr:uid="{304447E9-0A96-414B-80F8-BFAE992AA69D}"/>
    <cellStyle name="Moneda 2 2" xfId="485" xr:uid="{6DA5F8C0-5997-435F-ABCF-AC68C84B7E69}"/>
    <cellStyle name="Moneda 2 2 2" xfId="2224" xr:uid="{32F5F238-FD28-4D92-80F8-C0F582006979}"/>
    <cellStyle name="Moneda 2 2 2 2" xfId="30385" xr:uid="{206BB70F-F65E-438A-87BF-75ADD1F7ACF7}"/>
    <cellStyle name="Moneda 2 2 2 3" xfId="22986" xr:uid="{B108BFD9-0973-4C20-9C63-843E387B9DB7}"/>
    <cellStyle name="Moneda 2 2 3" xfId="2225" xr:uid="{0EDE0B96-5446-4374-9CF4-8652AC665BC5}"/>
    <cellStyle name="Moneda 2 2 3 2" xfId="30386" xr:uid="{784ABE4F-FE4A-42EB-8498-CEEF0AA7A3C4}"/>
    <cellStyle name="Moneda 2 2 3 3" xfId="22987" xr:uid="{B7E99A34-A717-4A66-830B-59B6041DF00D}"/>
    <cellStyle name="Moneda 2 2 4" xfId="29304" xr:uid="{45DA116E-47B7-4C08-BEAD-8D883E2AB04B}"/>
    <cellStyle name="Moneda 2 2 5" xfId="21914" xr:uid="{AA470D04-D29D-41BA-A843-5A0995489152}"/>
    <cellStyle name="Moneda 2 3" xfId="486" xr:uid="{89FFBDAA-87A4-4C2F-BCF9-CCED3D983835}"/>
    <cellStyle name="Moneda 2 3 2" xfId="2226" xr:uid="{BA69BB60-B992-461F-9AF6-906E12A98A96}"/>
    <cellStyle name="Moneda 2 3 2 2" xfId="30387" xr:uid="{96D0F811-AA84-40C8-9275-8410DAB2D010}"/>
    <cellStyle name="Moneda 2 3 2 3" xfId="22988" xr:uid="{5D014D1D-EAFD-4838-903C-854FC735A594}"/>
    <cellStyle name="Moneda 2 3 3" xfId="2227" xr:uid="{853E4B7F-6482-4582-ADBA-CB9E571D60BD}"/>
    <cellStyle name="Moneda 2 3 3 2" xfId="30388" xr:uid="{ABC64838-4859-40FA-8C52-EBC050D9FA9E}"/>
    <cellStyle name="Moneda 2 3 3 3" xfId="22989" xr:uid="{C9B7B054-9224-4CC5-BEA5-A96819799733}"/>
    <cellStyle name="Moneda 2 3 4" xfId="29305" xr:uid="{689EF75D-7129-4D6F-95C1-30ACA885069D}"/>
    <cellStyle name="Moneda 2 3 5" xfId="21915" xr:uid="{F04EB933-0EFC-4147-8F27-01DFFE3EA706}"/>
    <cellStyle name="Moneda 2 4" xfId="29303" xr:uid="{1294CA79-1C57-413A-B579-7EF1214265B0}"/>
    <cellStyle name="Moneda 2 5" xfId="21913" xr:uid="{3BE3A517-6B0D-48A8-9B88-A105D6BFF4D8}"/>
    <cellStyle name="Moneda 2_AFE_DE_PautoM5_Daily_rev1" xfId="487" xr:uid="{78936E88-BF3B-4951-A4E1-D24AE206D6C2}"/>
    <cellStyle name="Moneda 3" xfId="488" xr:uid="{91A4F3E0-45FA-48FD-AE39-DA8DD8D1B22F}"/>
    <cellStyle name="Moneda 3 2" xfId="2228" xr:uid="{F72180E6-E6B7-4978-8E73-65FC2C48C9A5}"/>
    <cellStyle name="Moneda 3 2 2" xfId="30389" xr:uid="{BE5C411D-E1CF-4AAC-A753-0590D8BCE432}"/>
    <cellStyle name="Moneda 3 2 3" xfId="22990" xr:uid="{22A7A0E0-A9E2-475B-BBF4-FD107BCE1B44}"/>
    <cellStyle name="Moneda 3 3" xfId="2229" xr:uid="{9C8F1076-9A17-437D-8C54-52A0569D1386}"/>
    <cellStyle name="Moneda 3 3 2" xfId="30390" xr:uid="{3CB959CB-C75B-45A7-B46A-95F917ECBD72}"/>
    <cellStyle name="Moneda 3 3 3" xfId="22991" xr:uid="{874B09F0-B88D-4F7B-87CD-E344EF9FEFD1}"/>
    <cellStyle name="Moneda 3 4" xfId="29306" xr:uid="{B949F6DD-A040-4A10-B076-13024A49D782}"/>
    <cellStyle name="Moneda 3 5" xfId="21916" xr:uid="{05820AAB-ABEB-4759-8BCF-8CEC6ACC374B}"/>
    <cellStyle name="Moneda 4" xfId="1148" xr:uid="{E6FBA57F-4C69-49C6-AB70-A42F7CDB7C75}"/>
    <cellStyle name="Moneda 4 2" xfId="21655" xr:uid="{BB09C24C-6F50-4733-8478-54C1C197DE43}"/>
    <cellStyle name="Moneda 5" xfId="8563" xr:uid="{CD853EE5-89FF-4B4C-B1F2-807CB671C9F4}"/>
    <cellStyle name="Moneda 5 2" xfId="33347" xr:uid="{1464B0DE-3975-43E6-88E2-17BA759ED6DC}"/>
    <cellStyle name="Moneda 5 3" xfId="25919" xr:uid="{CA457C9E-5FE8-4650-9099-8F51B8AAE44D}"/>
    <cellStyle name="Moneda 6" xfId="9739" xr:uid="{424207B5-620A-4B05-BB57-301F2AF02934}"/>
    <cellStyle name="Moneda 6 2" xfId="33532" xr:uid="{07C94165-FE0A-4C8B-B6D8-113A532D05A3}"/>
    <cellStyle name="Moneda 6 3" xfId="26097" xr:uid="{2E0F4BC2-BFEE-42F4-B3C8-43C9B86F73CC}"/>
    <cellStyle name="Moneda 7" xfId="10665" xr:uid="{051EACCF-3628-4122-A361-850A611B2511}"/>
    <cellStyle name="Moneda 7 2" xfId="33789" xr:uid="{B28C8A6E-CC97-491E-887B-1BAE46183AC7}"/>
    <cellStyle name="Moneda 7 3" xfId="26352" xr:uid="{ABAB4CC1-3232-4B50-8BAD-CF98852432AB}"/>
    <cellStyle name="Moneda 8" xfId="11173" xr:uid="{1607458A-5B28-41C7-817A-E6136100504D}"/>
    <cellStyle name="Moneda 8 2" xfId="33861" xr:uid="{06E08387-F24F-423B-9978-F316521336F2}"/>
    <cellStyle name="Moneda 8 3" xfId="26421" xr:uid="{85BB09DB-9CD2-43B8-872D-B9B5C20E5AC7}"/>
    <cellStyle name="Moneda 9" xfId="12033" xr:uid="{A12463EE-A82C-44FF-BCF7-71FF032886DE}"/>
    <cellStyle name="Moneda 9 2" xfId="33953" xr:uid="{21F09F9C-2952-4B05-A076-F69792237FF7}"/>
    <cellStyle name="Moneda 9 3" xfId="26507" xr:uid="{EDACA729-303D-47B8-932F-A68B2FCF916C}"/>
    <cellStyle name="Naira" xfId="489" xr:uid="{CB283FF4-5483-4DA4-B015-3AEB97148064}"/>
    <cellStyle name="Naira 2" xfId="2230" xr:uid="{03EB3FD5-CCD0-47BA-9DCF-159BEEB79597}"/>
    <cellStyle name="Naira 2 2" xfId="30391" xr:uid="{5AA338FF-4B7A-4811-A943-99CAA9332971}"/>
    <cellStyle name="Naira 2 3" xfId="22992" xr:uid="{B6149052-E7CF-4FBE-8997-2667F9CB1A88}"/>
    <cellStyle name="Naira 3" xfId="2231" xr:uid="{C5675C3B-A481-412B-988E-A2B9807CD070}"/>
    <cellStyle name="Naira 3 2" xfId="30392" xr:uid="{310654FE-B8C8-499A-A48B-03434440C0DD}"/>
    <cellStyle name="Naira 3 3" xfId="22993" xr:uid="{0C062556-1BF1-4B7A-AD07-5B649CC382AB}"/>
    <cellStyle name="Naira 4" xfId="29307" xr:uid="{C7ED8717-F807-4B77-B064-546C205E6D10}"/>
    <cellStyle name="Naira 5" xfId="21917" xr:uid="{B26879FF-E468-45C3-81EC-59AF63554B43}"/>
    <cellStyle name="Neutral 2" xfId="491" xr:uid="{3CED499F-B600-407A-B72F-D90B4CD02F5B}"/>
    <cellStyle name="Neutral 2 2" xfId="492" xr:uid="{6F97B0CF-1377-4697-8B1C-6CD43244BD47}"/>
    <cellStyle name="Neutral 2_111226 Casing Running Cost Mapale wells" xfId="493" xr:uid="{432F5D96-EF8B-4179-AE05-36E66DA80F4C}"/>
    <cellStyle name="Neutral 3" xfId="494" xr:uid="{8011EDDE-0CD7-42CD-9125-2F7511C8C442}"/>
    <cellStyle name="Neutral 4" xfId="2232" xr:uid="{48298E39-F976-4AFC-A752-743C000B7CAB}"/>
    <cellStyle name="Neutral 5" xfId="490" xr:uid="{19783ACA-138C-4911-95C8-7D90B64AAD56}"/>
    <cellStyle name="Normal" xfId="0" builtinId="0"/>
    <cellStyle name="Normal - Style1" xfId="495" xr:uid="{05394CAB-1535-4835-83DD-C53BA4492D69}"/>
    <cellStyle name="Normal - Style1 2" xfId="496" xr:uid="{915AF411-7978-4762-AC2E-45D3F8C82BC3}"/>
    <cellStyle name="Normal - Style1 2 2" xfId="2233" xr:uid="{4192922C-B266-40B2-9660-F66EBD538D49}"/>
    <cellStyle name="Normal - Style1 2 2 2" xfId="30393" xr:uid="{BC964C94-DC7A-433F-B5B3-0215783CA31B}"/>
    <cellStyle name="Normal - Style1 2 2 3" xfId="22994" xr:uid="{1F02B957-88EF-44FB-9086-75B8F360B1C4}"/>
    <cellStyle name="Normal - Style1 2 3" xfId="2234" xr:uid="{8972A902-3386-4385-AA18-E553A96FC3B5}"/>
    <cellStyle name="Normal - Style1 2 3 2" xfId="30394" xr:uid="{5B37BAF8-F581-443F-891C-DB0FCA8CB7A8}"/>
    <cellStyle name="Normal - Style1 2 3 3" xfId="22995" xr:uid="{0C6355EE-58A2-4F8D-9738-90BB81EB1490}"/>
    <cellStyle name="Normal - Style1 2 4" xfId="36544" xr:uid="{E131F142-A548-4C3B-BC39-35371D6BA33C}"/>
    <cellStyle name="Normal - Style1 2 5" xfId="29309" xr:uid="{FC97D6F7-DB04-4450-9756-7B977E4F8CDB}"/>
    <cellStyle name="Normal - Style1 2 6" xfId="21919" xr:uid="{4B023CAA-A271-4F14-9CD9-AB8C01912305}"/>
    <cellStyle name="Normal - Style1 3" xfId="497" xr:uid="{EDAA98B3-CC33-4530-9AA2-93D8250236DE}"/>
    <cellStyle name="Normal - Style1 3 2" xfId="2235" xr:uid="{B88AF17A-4C3A-4C69-9246-1BB37CD951AA}"/>
    <cellStyle name="Normal - Style1 3 2 2" xfId="30395" xr:uid="{124A73FB-DF4D-43A5-9E48-7D73E750E291}"/>
    <cellStyle name="Normal - Style1 3 2 3" xfId="22996" xr:uid="{06CCB6C8-E748-4586-AC61-9DFE6B8AFF58}"/>
    <cellStyle name="Normal - Style1 3 3" xfId="2236" xr:uid="{153431DE-4D37-4BB1-A4F1-5308433623EB}"/>
    <cellStyle name="Normal - Style1 3 3 2" xfId="30396" xr:uid="{FCFD0F71-E6CA-4275-A2F5-DEBB359266CB}"/>
    <cellStyle name="Normal - Style1 3 3 3" xfId="22997" xr:uid="{6127214D-D250-4559-A06A-6C68D3671BD9}"/>
    <cellStyle name="Normal - Style1 3 4" xfId="29310" xr:uid="{E19F2D2B-1526-4B70-A337-00230AA092A6}"/>
    <cellStyle name="Normal - Style1 3 5" xfId="21920" xr:uid="{EADFBC9C-8A9A-42A9-A4E2-EB80D7CBC43D}"/>
    <cellStyle name="Normal - Style1 4" xfId="498" xr:uid="{CC33AD17-8BBD-4504-A8D1-93109279CDE9}"/>
    <cellStyle name="Normal - Style1 4 2" xfId="2237" xr:uid="{B9D5B520-96BE-4BCD-A322-4650247DE26E}"/>
    <cellStyle name="Normal - Style1 4 2 2" xfId="30397" xr:uid="{A55FEF27-EA43-409B-AA85-F368582E8D76}"/>
    <cellStyle name="Normal - Style1 4 2 3" xfId="22998" xr:uid="{2787C037-57DF-4AB2-B30E-428D8223F607}"/>
    <cellStyle name="Normal - Style1 4 3" xfId="2238" xr:uid="{4C611D34-F09E-42A7-BC39-3D55947F1832}"/>
    <cellStyle name="Normal - Style1 4 3 2" xfId="30398" xr:uid="{AAF4A0A3-47F8-49D2-A685-56D23D3144D8}"/>
    <cellStyle name="Normal - Style1 4 3 3" xfId="22999" xr:uid="{09F6AFB2-EB3B-4E48-902F-F7A08E703038}"/>
    <cellStyle name="Normal - Style1 4 4" xfId="29311" xr:uid="{B19251D6-D8C2-4EB5-9385-A704452CA58A}"/>
    <cellStyle name="Normal - Style1 4 5" xfId="21921" xr:uid="{A492868C-B6C9-482F-ADA4-4BDE3FED5CBE}"/>
    <cellStyle name="Normal - Style1 5" xfId="499" xr:uid="{D4E9564C-33F0-4201-99E4-E0A6359D4644}"/>
    <cellStyle name="Normal - Style1 5 2" xfId="2239" xr:uid="{3B7B239F-E045-4A40-9E7B-A5EAE4394BB7}"/>
    <cellStyle name="Normal - Style1 5 2 2" xfId="30399" xr:uid="{56B44A4F-1F57-414A-9983-56779521BAF9}"/>
    <cellStyle name="Normal - Style1 5 2 3" xfId="23000" xr:uid="{331953BF-AF43-4AFA-AAC8-06D2FC3F13B0}"/>
    <cellStyle name="Normal - Style1 5 3" xfId="2240" xr:uid="{1AE10054-2A68-4ABB-BF1A-0CD2EFD9F822}"/>
    <cellStyle name="Normal - Style1 5 3 2" xfId="30400" xr:uid="{7043C076-01D2-42C4-8ADF-F771D655755D}"/>
    <cellStyle name="Normal - Style1 5 3 3" xfId="23001" xr:uid="{C9D665D1-5F2B-4B1B-9E3C-DE8F70DBBEFE}"/>
    <cellStyle name="Normal - Style1 5 4" xfId="29312" xr:uid="{21E6BE31-4350-451C-A39B-BB058E517E3C}"/>
    <cellStyle name="Normal - Style1 5 5" xfId="21922" xr:uid="{B6E96A1B-F218-4A57-ACFD-0553B1CABA2E}"/>
    <cellStyle name="Normal - Style1 6" xfId="29308" xr:uid="{8558F77B-108E-4190-B546-8DBC1779EC9F}"/>
    <cellStyle name="Normal - Style1 7" xfId="21918" xr:uid="{863072B1-6919-4A57-8EB9-958F084FB4E2}"/>
    <cellStyle name="Normal - Style1_AFE x Contract" xfId="500" xr:uid="{DAE95E69-F97C-4AED-9341-9E234FC8F720}"/>
    <cellStyle name="Normal 10" xfId="501" xr:uid="{097BDE39-DA49-4B19-9C2C-C359AD431B2E}"/>
    <cellStyle name="Normal 10 2" xfId="502" xr:uid="{81EBCEC4-B5DE-488C-BE42-80D8F87F10F7}"/>
    <cellStyle name="Normal 10 2 2" xfId="2241" xr:uid="{265C819C-BD97-48C4-9937-4B62B5B03C20}"/>
    <cellStyle name="Normal 10 2 2 2" xfId="30401" xr:uid="{46D431AC-EDA8-417F-B337-019DF9C41617}"/>
    <cellStyle name="Normal 10 2 2 3" xfId="23002" xr:uid="{A249A169-CA07-47C0-93CC-3DFEF265FA40}"/>
    <cellStyle name="Normal 10 2 3" xfId="2242" xr:uid="{92EAEC0A-EE60-4415-8C82-D92BB34BB43B}"/>
    <cellStyle name="Normal 10 2 3 2" xfId="30402" xr:uid="{DD24785C-968C-4AF2-9D0B-9ED0B11F6EFA}"/>
    <cellStyle name="Normal 10 2 3 3" xfId="23003" xr:uid="{5A725BAF-0D21-4BBB-8C8E-CB204311CABC}"/>
    <cellStyle name="Normal 10 2 4" xfId="29314" xr:uid="{5C9D1491-75E6-4BEE-AC60-CF6F9E73ED96}"/>
    <cellStyle name="Normal 10 2 5" xfId="21924" xr:uid="{0622A9FC-FF8A-482C-BDAA-3BD2826E93D1}"/>
    <cellStyle name="Normal 10 3" xfId="503" xr:uid="{5D0DFC89-2253-4571-8674-9A984230F1CB}"/>
    <cellStyle name="Normal 10 3 2" xfId="2243" xr:uid="{97D94E0F-EC0E-473B-8A1E-6FB11028E2C7}"/>
    <cellStyle name="Normal 10 3 2 2" xfId="30403" xr:uid="{CF2570F7-7A3E-4D78-957B-F3E81FB0C28A}"/>
    <cellStyle name="Normal 10 3 2 3" xfId="23004" xr:uid="{482D28F5-ED7B-49EF-A901-528D087FD3B4}"/>
    <cellStyle name="Normal 10 3 3" xfId="2244" xr:uid="{2209B270-B88B-489E-AECB-34F21F1EC513}"/>
    <cellStyle name="Normal 10 3 3 2" xfId="30404" xr:uid="{3D10D6ED-8C01-47AF-997F-702A624A3626}"/>
    <cellStyle name="Normal 10 3 3 3" xfId="23005" xr:uid="{6D18512C-AEC3-424F-B6D3-942438CEDF89}"/>
    <cellStyle name="Normal 10 3 4" xfId="29315" xr:uid="{FE627C0E-CEFA-4D0C-B264-C3758965FF3E}"/>
    <cellStyle name="Normal 10 3 5" xfId="21925" xr:uid="{B4506293-29A1-48C2-8318-3023217F0FF2}"/>
    <cellStyle name="Normal 10 4" xfId="2245" xr:uid="{46FF65DA-FD9E-4CE3-B891-C3798E2BF4DD}"/>
    <cellStyle name="Normal 10 4 2" xfId="30405" xr:uid="{1E836E92-50BF-409E-90ED-20116668333E}"/>
    <cellStyle name="Normal 10 4 3" xfId="23006" xr:uid="{748D50AF-F6F2-47F6-9954-787E0F5F30D8}"/>
    <cellStyle name="Normal 10 5" xfId="2246" xr:uid="{E02AC597-0870-4151-909F-4F4C01832EEA}"/>
    <cellStyle name="Normal 10 5 2" xfId="30406" xr:uid="{D5537000-B1AB-46FF-A846-1E642F7C06DB}"/>
    <cellStyle name="Normal 10 5 3" xfId="23007" xr:uid="{C78B0760-AC22-4760-96E5-F42D529D710B}"/>
    <cellStyle name="Normal 10 6" xfId="29313" xr:uid="{C3A2A21E-B86E-4EB9-A1E8-7F540276ED1F}"/>
    <cellStyle name="Normal 10 7" xfId="21923" xr:uid="{EE550A2A-9AA9-494C-8488-F1F56E69A5B1}"/>
    <cellStyle name="Normal 10_110906 COST MAPALE-1 OFFSHORE WELL V 5" xfId="504" xr:uid="{36BD921F-6750-4E04-86A5-A2F2599645E5}"/>
    <cellStyle name="Normal 11" xfId="505" xr:uid="{22608FDA-0BEB-447A-8525-D92DCA9AF839}"/>
    <cellStyle name="Normal 11 2" xfId="2247" xr:uid="{2B85986F-4E40-494D-982D-AF9DC834FF75}"/>
    <cellStyle name="Normal 11 2 2" xfId="30407" xr:uid="{5B342776-5874-4B48-9C8B-0A22336C3FE0}"/>
    <cellStyle name="Normal 11 2 3" xfId="23008" xr:uid="{CB4DF65A-EAB3-4CC6-8620-7C5EE8AD2657}"/>
    <cellStyle name="Normal 11 3" xfId="2248" xr:uid="{8950E002-E8E2-4A89-990C-83A40A0F51DE}"/>
    <cellStyle name="Normal 11 3 2" xfId="30408" xr:uid="{10DBCCD8-B2AF-473E-998E-4E5E3A9968A4}"/>
    <cellStyle name="Normal 11 3 3" xfId="23009" xr:uid="{3EB1FE58-FAF0-4581-B218-2A97DBA565DD}"/>
    <cellStyle name="Normal 11 4" xfId="29316" xr:uid="{3E35AEDE-8DD4-484D-B643-8F598B87A425}"/>
    <cellStyle name="Normal 11 5" xfId="21926" xr:uid="{BCA198E6-CB9F-4EFF-BFC7-8A6D82DE1CE1}"/>
    <cellStyle name="Normal 12" xfId="506" xr:uid="{E6FA0A14-89A5-4CBB-BD1D-F526A3C9F254}"/>
    <cellStyle name="Normal 12 2" xfId="2249" xr:uid="{A4349B81-2357-4BE1-88E9-32765C8A88EA}"/>
    <cellStyle name="Normal 12 2 2" xfId="30409" xr:uid="{36B4DC17-A858-48F9-955F-C23313A2A362}"/>
    <cellStyle name="Normal 12 2 3" xfId="23010" xr:uid="{44881B5D-B1DC-4652-869F-217E1C618143}"/>
    <cellStyle name="Normal 12 3" xfId="2250" xr:uid="{0AF7BBF0-BC84-4255-96E1-D1F960EAA15D}"/>
    <cellStyle name="Normal 12 3 2" xfId="30410" xr:uid="{5B5E3AE4-290D-4AF1-9CFF-3490C2A49D31}"/>
    <cellStyle name="Normal 12 3 3" xfId="23011" xr:uid="{B3BD3349-0DF5-4B2C-B719-9B8CA74337A0}"/>
    <cellStyle name="Normal 12 4" xfId="29317" xr:uid="{EAE4F894-2CA0-42FB-90D9-4787ABB7C676}"/>
    <cellStyle name="Normal 12 5" xfId="21927" xr:uid="{35C68C23-09BC-4DFC-AB6B-B86D247BB7D6}"/>
    <cellStyle name="Normal 13" xfId="507" xr:uid="{B54B3F74-9100-46FE-B417-A33A253694FC}"/>
    <cellStyle name="Normal 13 2" xfId="2251" xr:uid="{DEF95256-D399-410F-AFA0-114CBE6613E0}"/>
    <cellStyle name="Normal 13 2 2" xfId="6620" xr:uid="{56D56DF8-4099-48F5-A852-4D6E9CE8087E}"/>
    <cellStyle name="Normal 13 3" xfId="2252" xr:uid="{C85EE0C5-226B-45C2-85FC-73FDF4A3FD94}"/>
    <cellStyle name="Normal 13 3 2" xfId="6621" xr:uid="{EF8FDB23-13EE-412E-8F16-D92E7B2F1072}"/>
    <cellStyle name="Normal 13 4" xfId="4857" xr:uid="{8DC98E84-62F7-484A-A1B2-B6C9C707FB82}"/>
    <cellStyle name="Normal 14" xfId="508" xr:uid="{F2B41B33-D0DF-45A0-A04B-3E57BFBCE4C6}"/>
    <cellStyle name="Normal 14 2" xfId="509" xr:uid="{84EA6A3D-89BD-4FC0-A2F5-F01AA5B93F22}"/>
    <cellStyle name="Normal 14 2 2" xfId="2253" xr:uid="{BB564612-0AB8-4925-B3F9-419934763CE6}"/>
    <cellStyle name="Normal 14 2 2 2" xfId="30411" xr:uid="{10F246B8-B499-4888-8E7A-D7C233D04B38}"/>
    <cellStyle name="Normal 14 2 2 3" xfId="23012" xr:uid="{DF1CD366-311B-4D91-87E7-CA12D303D0F1}"/>
    <cellStyle name="Normal 14 2 3" xfId="2254" xr:uid="{E47EE5F8-4E42-499E-AF8C-438151D4BCFC}"/>
    <cellStyle name="Normal 14 2 3 2" xfId="30412" xr:uid="{728DE113-4475-4DF9-92F8-7CEAFD62C07D}"/>
    <cellStyle name="Normal 14 2 3 3" xfId="23013" xr:uid="{8447244F-EECA-4F7D-8F66-9B59F8B91B82}"/>
    <cellStyle name="Normal 14 2 4" xfId="29319" xr:uid="{95B1E41F-65B6-46FA-B876-680961404A99}"/>
    <cellStyle name="Normal 14 2 5" xfId="21929" xr:uid="{627706C9-927D-4659-8B3D-B06522A63B7A}"/>
    <cellStyle name="Normal 14 3" xfId="510" xr:uid="{5717C838-D86D-4FFF-A128-D64891ACD933}"/>
    <cellStyle name="Normal 14 3 2" xfId="2255" xr:uid="{975E1A0B-8B29-450E-AA11-184AEE18A36C}"/>
    <cellStyle name="Normal 14 3 2 2" xfId="30413" xr:uid="{AF75E1AB-877A-4880-929E-C61F9538DCD5}"/>
    <cellStyle name="Normal 14 3 2 3" xfId="23014" xr:uid="{4547FF8A-1A40-4DA3-990F-37FE896E512B}"/>
    <cellStyle name="Normal 14 3 3" xfId="2256" xr:uid="{91B0CC4B-A5C2-445E-831C-480EAED2B1F7}"/>
    <cellStyle name="Normal 14 3 3 2" xfId="30414" xr:uid="{34BEB5EA-F30C-44C2-9FF5-A5D669B495DF}"/>
    <cellStyle name="Normal 14 3 3 3" xfId="23015" xr:uid="{8F4AD19B-A70B-49E0-B5C9-CF16D81A8F37}"/>
    <cellStyle name="Normal 14 3 4" xfId="29320" xr:uid="{7838E941-24C3-4D45-9141-E6D03209ADCF}"/>
    <cellStyle name="Normal 14 3 5" xfId="21930" xr:uid="{DDBE37EC-9CCE-4344-970A-29000EF27529}"/>
    <cellStyle name="Normal 14 4" xfId="2257" xr:uid="{1A2439F0-01D8-4B4A-8D09-1DAC11D4C123}"/>
    <cellStyle name="Normal 14 4 2" xfId="30415" xr:uid="{3CED9AC2-95B6-4552-8E2E-8A58FB92F6D8}"/>
    <cellStyle name="Normal 14 4 3" xfId="23016" xr:uid="{3B4471E3-B898-48A1-A36C-FFF8CF34BE22}"/>
    <cellStyle name="Normal 14 5" xfId="2258" xr:uid="{F239ED2B-7341-4954-959E-A03FA56B470F}"/>
    <cellStyle name="Normal 14 5 2" xfId="30416" xr:uid="{46B1DF7C-A95D-4DEB-9974-5148B9A58911}"/>
    <cellStyle name="Normal 14 5 3" xfId="23017" xr:uid="{28923DC3-90FA-4B8D-9D39-21A8E1001A28}"/>
    <cellStyle name="Normal 14 6" xfId="29318" xr:uid="{6FDA698C-7065-474D-8577-F5AC25941FC2}"/>
    <cellStyle name="Normal 14 7" xfId="21928" xr:uid="{B8E74670-C1C9-4DFC-814D-623037B4E6B8}"/>
    <cellStyle name="Normal 15" xfId="511" xr:uid="{8737E34C-01DF-49E2-9664-089B4BF83BB6}"/>
    <cellStyle name="Normal 15 2" xfId="2259" xr:uid="{D9C0FF61-E248-43E1-9B07-FC3B3CB9B368}"/>
    <cellStyle name="Normal 15 2 2" xfId="6628" xr:uid="{9A17103A-7795-40FE-BF70-743263A74F8E}"/>
    <cellStyle name="Normal 15 3" xfId="2260" xr:uid="{0B259755-7E0B-4BE5-AA35-4CFD57BE8772}"/>
    <cellStyle name="Normal 15 3 2" xfId="6629" xr:uid="{02ECF623-A161-4959-B8FA-7A823063B9FA}"/>
    <cellStyle name="Normal 15 4" xfId="4861" xr:uid="{E61E3E97-042D-4C0B-9676-6BBEF9E4B049}"/>
    <cellStyle name="Normal 16" xfId="512" xr:uid="{A1731336-26C6-4A5C-9506-63AB94BB8B17}"/>
    <cellStyle name="Normal 16 2" xfId="1145" xr:uid="{59BFF1DC-188D-4A2D-82E3-DF8773F81135}"/>
    <cellStyle name="Normal 16 2 2" xfId="21654" xr:uid="{95B13BD0-D075-427B-9FAB-F6F12A78DF91}"/>
    <cellStyle name="Normal 17" xfId="513" xr:uid="{1225C5CE-EF4F-4CDF-8FD3-DA04F9A2B4A2}"/>
    <cellStyle name="Normal 17 2" xfId="2261" xr:uid="{A6161F65-A864-4160-9C53-845A61EA0199}"/>
    <cellStyle name="Normal 17 2 2" xfId="30417" xr:uid="{0F7374E4-CDD8-4D07-A10D-38B53591ED83}"/>
    <cellStyle name="Normal 17 2 3" xfId="23018" xr:uid="{6FC0D5F0-012B-4552-825A-ED915CCA95CD}"/>
    <cellStyle name="Normal 17 3" xfId="2262" xr:uid="{67A6947A-E415-4AB8-BBF3-FC04EF655228}"/>
    <cellStyle name="Normal 17 3 2" xfId="30418" xr:uid="{56E1B710-7B6C-4E1A-9624-85BFD3979E9F}"/>
    <cellStyle name="Normal 17 3 3" xfId="23019" xr:uid="{D3B8E9A9-1DCD-4B3E-AF00-43D6F8403FD5}"/>
    <cellStyle name="Normal 17 4" xfId="29321" xr:uid="{3E1A934D-FA3A-4082-A057-6C446FA382F1}"/>
    <cellStyle name="Normal 17 5" xfId="21931" xr:uid="{7C128B67-CD4B-489D-9B40-834A18278163}"/>
    <cellStyle name="Normal 18" xfId="1143" xr:uid="{030F1A94-5157-490E-980D-FC8AEFCA0C82}"/>
    <cellStyle name="Normal 18 2" xfId="1146" xr:uid="{428C7C92-3F94-4948-B8E0-EB9C12143B97}"/>
    <cellStyle name="Normal 18 2 2" xfId="2263" xr:uid="{9E362FC0-CFA4-4740-A0DD-E345E0ED4816}"/>
    <cellStyle name="Normal 18 2 2 2" xfId="6632" xr:uid="{5E5CFC7F-999F-4A65-A78B-947320D9E600}"/>
    <cellStyle name="Normal 18 2 3" xfId="2264" xr:uid="{A3DDA3D8-13B5-4E47-BB3A-119A4393420B}"/>
    <cellStyle name="Normal 18 2 3 2" xfId="6633" xr:uid="{19081692-C4C0-40B0-975F-D629B76B7F7F}"/>
    <cellStyle name="Normal 18 2 4" xfId="5530" xr:uid="{15D56D45-6EA9-43F9-95E2-DE9FCEF0BB87}"/>
    <cellStyle name="Normal 18 3" xfId="1147" xr:uid="{74DB7367-5F78-467B-846B-0C7C12C35AA3}"/>
    <cellStyle name="Normal 18 3 2" xfId="2265" xr:uid="{F9D79085-5809-46B6-9ACB-0962E6D3943C}"/>
    <cellStyle name="Normal 18 3 2 2" xfId="6634" xr:uid="{399C11F4-5A25-48BE-AC07-90185BBC01A5}"/>
    <cellStyle name="Normal 18 3 3" xfId="2266" xr:uid="{FE9C7AED-0779-446F-A18C-4F5BB49ED57E}"/>
    <cellStyle name="Normal 18 3 3 2" xfId="6635" xr:uid="{96B34E5D-2F6F-4D7C-9B40-D1503435FA8F}"/>
    <cellStyle name="Normal 18 3 4" xfId="4363" xr:uid="{841DE703-DAFD-42CF-A668-BC705BF9FEEF}"/>
    <cellStyle name="Normal 18 3 4 2" xfId="4367" xr:uid="{D7BD1A83-D2FA-4BBB-8708-AC01B9BC5B58}"/>
    <cellStyle name="Normal 18 3 4 2 2" xfId="8565" xr:uid="{0A69E425-05F6-45A2-BE71-14A71896247D}"/>
    <cellStyle name="Normal 18 3 4 3" xfId="8560" xr:uid="{58B41A26-79B4-4DAD-9AD7-A449EB689599}"/>
    <cellStyle name="Normal 18 3 5" xfId="5531" xr:uid="{E2E58262-5DEE-49E0-8780-1A491DDDC271}"/>
    <cellStyle name="Normal 18 4" xfId="2267" xr:uid="{59CA9241-98CD-4B0A-BEE7-4E433E45B94E}"/>
    <cellStyle name="Normal 18 4 2" xfId="6636" xr:uid="{5EAE012D-5AA7-480D-903B-2080A88362E3}"/>
    <cellStyle name="Normal 18 5" xfId="2268" xr:uid="{C59DE5DE-01C9-420E-BC49-7EE0994ED4BC}"/>
    <cellStyle name="Normal 18 5 2" xfId="6637" xr:uid="{EF375469-EE48-4C6A-B033-333709BC2D25}"/>
    <cellStyle name="Normal 18 6" xfId="4361" xr:uid="{6245D66C-105C-4ECB-8A7A-51E030C20ACE}"/>
    <cellStyle name="Normal 18 6 2" xfId="8558" xr:uid="{E331ADD5-F9F9-40E7-8E7C-E7AFE72FB6A1}"/>
    <cellStyle name="Normal 18 7" xfId="4365" xr:uid="{9A2DC585-FC97-4B50-A0E8-C46BF5DB5C14}"/>
    <cellStyle name="Normal 18 7 2" xfId="8562" xr:uid="{B9544D0C-42EF-4EA8-8DAB-15AEC6C83E10}"/>
    <cellStyle name="Normal 18 8" xfId="4368" xr:uid="{A754B9B1-A58F-4A63-BB76-65EC41FE571E}"/>
    <cellStyle name="Normal 18 8 2" xfId="8566" xr:uid="{B588CF98-5583-49CA-A0BB-DC4711E0EBD9}"/>
    <cellStyle name="Normal 18 9" xfId="5527" xr:uid="{ED72E15A-9F22-4DE5-AC54-4F2DF483E63B}"/>
    <cellStyle name="Normal 19" xfId="1144" xr:uid="{2DFC8E13-7FC2-4611-AB04-5B9ECBFA8D74}"/>
    <cellStyle name="Normal 19 2" xfId="2269" xr:uid="{7B21E7F3-EB3D-4997-86B6-9715BCBD13C2}"/>
    <cellStyle name="Normal 19 2 2" xfId="6638" xr:uid="{448D0A0D-4817-46A8-BC63-B5336F119EFD}"/>
    <cellStyle name="Normal 19 3" xfId="2270" xr:uid="{B2AF6CDD-1878-44E7-A62D-08690F0E7028}"/>
    <cellStyle name="Normal 19 3 2" xfId="6639" xr:uid="{A4BF24EE-FC43-470E-8D86-414BA6DC0671}"/>
    <cellStyle name="Normal 19 4" xfId="4362" xr:uid="{1E802545-A434-4846-8A66-B3917BE19138}"/>
    <cellStyle name="Normal 19 4 2" xfId="4366" xr:uid="{BFE49100-E222-4CD9-8690-93B49959F0A7}"/>
    <cellStyle name="Normal 19 4 2 2" xfId="8564" xr:uid="{D31DEAE6-1A5E-4BC5-B427-06FDAADE0E25}"/>
    <cellStyle name="Normal 19 4 3" xfId="8559" xr:uid="{1FCC9C8A-9DCB-48EF-9EAC-73770B66EDFE}"/>
    <cellStyle name="Normal 19 5" xfId="5528" xr:uid="{FA0B6DF5-82B9-4A85-BA4A-798E07326FCC}"/>
    <cellStyle name="Normal 2" xfId="514" xr:uid="{7200B6C7-CA7B-42E3-AE77-8C2D3B0C257A}"/>
    <cellStyle name="Normal 2 10" xfId="515" xr:uid="{380752DF-AFBE-4523-9FAC-2E3494743A09}"/>
    <cellStyle name="Normal 2 10 2" xfId="2271" xr:uid="{DA79962C-E3BA-4BC5-A901-30F5265DD118}"/>
    <cellStyle name="Normal 2 10 2 2" xfId="30419" xr:uid="{36179F87-8EC9-4BB0-B28B-1F8DA93EB021}"/>
    <cellStyle name="Normal 2 10 2 3" xfId="23020" xr:uid="{A925F5DA-B8A2-4E6C-97EA-6644D834D25E}"/>
    <cellStyle name="Normal 2 10 3" xfId="2272" xr:uid="{51952F47-48DC-46BB-A0D2-2C54939453B5}"/>
    <cellStyle name="Normal 2 10 3 2" xfId="30420" xr:uid="{36D96F40-F617-4265-9103-8EF0C4EACC38}"/>
    <cellStyle name="Normal 2 10 3 3" xfId="23021" xr:uid="{5FF3488E-5B78-4F06-AC75-D78401C86F6F}"/>
    <cellStyle name="Normal 2 10 4" xfId="29323" xr:uid="{2A339C88-20B8-44D5-B4E8-491AE07478D2}"/>
    <cellStyle name="Normal 2 10 5" xfId="21933" xr:uid="{326F9441-4C48-4AEB-B8BA-7E494187EAE7}"/>
    <cellStyle name="Normal 2 11" xfId="516" xr:uid="{90D6FB71-0BA9-4A0C-80A8-F5261E5F9ED5}"/>
    <cellStyle name="Normal 2 11 2" xfId="2273" xr:uid="{6573FF54-D610-40CE-970A-E26E77FB6CAB}"/>
    <cellStyle name="Normal 2 11 2 2" xfId="30421" xr:uid="{7A7FD2FC-6B88-4A5C-AE26-93F687BC51EE}"/>
    <cellStyle name="Normal 2 11 2 3" xfId="23022" xr:uid="{F29B3565-BC36-4838-8811-328FE1049822}"/>
    <cellStyle name="Normal 2 11 3" xfId="2274" xr:uid="{34FEF669-7C2A-426E-A3BB-81458BC22194}"/>
    <cellStyle name="Normal 2 11 3 2" xfId="30422" xr:uid="{B33612AE-4489-4632-B8B3-3D08F9828DFB}"/>
    <cellStyle name="Normal 2 11 3 3" xfId="23023" xr:uid="{FF543285-9984-44A6-BEAF-AD7DC151B0B2}"/>
    <cellStyle name="Normal 2 11 4" xfId="29324" xr:uid="{DCA91828-4941-46EF-9D97-7E950DB5C9ED}"/>
    <cellStyle name="Normal 2 11 5" xfId="21934" xr:uid="{ACAFC97F-9A2B-42D6-A05E-B0AF785A3F1A}"/>
    <cellStyle name="Normal 2 12" xfId="517" xr:uid="{43FBDBE9-F6B1-4EBB-8171-A41E08823544}"/>
    <cellStyle name="Normal 2 12 2" xfId="2275" xr:uid="{60A41540-16F0-4C62-AAE7-B47B943CCA99}"/>
    <cellStyle name="Normal 2 12 2 2" xfId="30423" xr:uid="{2AFCF373-16D7-4F25-B62F-01AEAB363D37}"/>
    <cellStyle name="Normal 2 12 2 3" xfId="23024" xr:uid="{3E74D854-3B99-4329-95E8-C3DE09981EE4}"/>
    <cellStyle name="Normal 2 12 3" xfId="2276" xr:uid="{2FE4E8E9-54C3-4945-AB33-684BB831641E}"/>
    <cellStyle name="Normal 2 12 3 2" xfId="30424" xr:uid="{88F4EE6F-AD50-410E-97E5-77DC0539B367}"/>
    <cellStyle name="Normal 2 12 3 3" xfId="23025" xr:uid="{72DA66AD-668B-4820-8AAE-EDE6F8837B24}"/>
    <cellStyle name="Normal 2 12 4" xfId="29325" xr:uid="{0D2B19A2-6C9F-49AB-8C5E-8432448F3E97}"/>
    <cellStyle name="Normal 2 12 5" xfId="21935" xr:uid="{06006863-B504-43AF-846C-4E42EC7BBC6A}"/>
    <cellStyle name="Normal 2 13" xfId="518" xr:uid="{5CC29086-ED15-4A2F-A402-6AFD41CC73D4}"/>
    <cellStyle name="Normal 2 13 2" xfId="2277" xr:uid="{FC25E057-9348-4292-92CD-6F2D6A88E7EA}"/>
    <cellStyle name="Normal 2 13 2 2" xfId="30425" xr:uid="{8B54D999-E8C9-4918-BC68-DD36E09D649C}"/>
    <cellStyle name="Normal 2 13 2 3" xfId="23026" xr:uid="{923B026E-4A8D-4852-9077-1BC3D0A42453}"/>
    <cellStyle name="Normal 2 13 3" xfId="2278" xr:uid="{1FC05156-9D9B-41D7-AB34-20D4C21403B2}"/>
    <cellStyle name="Normal 2 13 3 2" xfId="30426" xr:uid="{7B400721-DFDB-4A9E-AFC2-1240AB06C822}"/>
    <cellStyle name="Normal 2 13 3 3" xfId="23027" xr:uid="{716DE0D0-6FB0-4A25-AF24-0D9D61B8FE9E}"/>
    <cellStyle name="Normal 2 13 4" xfId="29326" xr:uid="{4AC17BEA-57B0-433B-8A03-A12F63477B5B}"/>
    <cellStyle name="Normal 2 13 5" xfId="21936" xr:uid="{BD534068-2D04-4695-8A8E-B9FCF9F33148}"/>
    <cellStyle name="Normal 2 14" xfId="519" xr:uid="{6C638259-0ADD-4F53-AA5E-2BC0BAE82290}"/>
    <cellStyle name="Normal 2 14 2" xfId="2279" xr:uid="{40F8E10F-9314-485E-8B6E-7811ECFE0D02}"/>
    <cellStyle name="Normal 2 14 2 2" xfId="30427" xr:uid="{72E0143C-220D-4390-948B-FE6DF6C5884E}"/>
    <cellStyle name="Normal 2 14 2 3" xfId="23028" xr:uid="{E78177E2-F113-4FED-8FD3-89FF3D863AE5}"/>
    <cellStyle name="Normal 2 14 3" xfId="2280" xr:uid="{17D3F713-4FF8-4CF7-AC30-30F20C6EB1AE}"/>
    <cellStyle name="Normal 2 14 3 2" xfId="30428" xr:uid="{1FCC057F-0F7E-48D9-8B70-F651F25606DC}"/>
    <cellStyle name="Normal 2 14 3 3" xfId="23029" xr:uid="{358553DA-2B1C-4D74-B2D5-5BFB6939E577}"/>
    <cellStyle name="Normal 2 14 4" xfId="29327" xr:uid="{272D5B7C-2FA7-495C-89E9-79343810D9E4}"/>
    <cellStyle name="Normal 2 14 5" xfId="21937" xr:uid="{FDEEEFF6-DBCD-4D21-8D13-164AC9FBDA81}"/>
    <cellStyle name="Normal 2 15" xfId="520" xr:uid="{BD2C25BE-5D78-4026-9D72-D588CCDA43E1}"/>
    <cellStyle name="Normal 2 15 2" xfId="2281" xr:uid="{9E883E8C-6C4F-4F1B-8ECD-0DB6AFC415D0}"/>
    <cellStyle name="Normal 2 15 2 2" xfId="30429" xr:uid="{7D684C26-93D0-43FF-B636-BEC21CA6FD89}"/>
    <cellStyle name="Normal 2 15 2 3" xfId="23030" xr:uid="{A6A938F2-55FD-4F88-800B-F2577B0F6A9C}"/>
    <cellStyle name="Normal 2 15 3" xfId="2282" xr:uid="{A46B2CAD-4A2C-44CA-97E8-D5C9F58B1D1D}"/>
    <cellStyle name="Normal 2 15 3 2" xfId="30430" xr:uid="{D9459BCE-D9B3-49DA-9E7B-80200FCB67C3}"/>
    <cellStyle name="Normal 2 15 3 3" xfId="23031" xr:uid="{22D5FC49-731F-425C-9B76-C7F7D2303505}"/>
    <cellStyle name="Normal 2 15 4" xfId="29328" xr:uid="{37082808-8415-4863-8C22-9B4AA5A64C3B}"/>
    <cellStyle name="Normal 2 15 5" xfId="21938" xr:uid="{6261ADA1-5F18-4F82-BEF3-59D92584CE8D}"/>
    <cellStyle name="Normal 2 16" xfId="521" xr:uid="{4F33032E-C35B-43EF-AA3F-E1E4F2BC0BD2}"/>
    <cellStyle name="Normal 2 16 2" xfId="2283" xr:uid="{2666D166-769E-4A30-B0E8-2707A1C80E8A}"/>
    <cellStyle name="Normal 2 16 2 2" xfId="30431" xr:uid="{C3B73DE9-B878-49EF-B85F-81652AEFFA5A}"/>
    <cellStyle name="Normal 2 16 2 3" xfId="23032" xr:uid="{EDD4E2A3-0159-4FE8-9F44-CA0096577A37}"/>
    <cellStyle name="Normal 2 16 3" xfId="2284" xr:uid="{BBF252D0-2FEA-4852-85A1-DF97003BC63D}"/>
    <cellStyle name="Normal 2 16 3 2" xfId="30432" xr:uid="{6FDD4A57-2B2F-469A-9544-A853E955DFEC}"/>
    <cellStyle name="Normal 2 16 3 3" xfId="23033" xr:uid="{0B975C74-31E2-461D-A51B-1C7FB5FCB3E8}"/>
    <cellStyle name="Normal 2 16 4" xfId="29329" xr:uid="{674FCFD9-DDA0-4751-9DDE-9F9249243A2B}"/>
    <cellStyle name="Normal 2 16 5" xfId="21939" xr:uid="{57E69116-425D-4258-A3B8-20A9B213AA23}"/>
    <cellStyle name="Normal 2 17" xfId="522" xr:uid="{83F8D8DC-C487-49DD-BB04-14970986E724}"/>
    <cellStyle name="Normal 2 17 2" xfId="2285" xr:uid="{7CC60C59-6197-495C-A274-F3AA385CE8CE}"/>
    <cellStyle name="Normal 2 17 2 2" xfId="30433" xr:uid="{2F7F9EE1-92C8-45AC-81B1-90BDD5BAC35C}"/>
    <cellStyle name="Normal 2 17 2 3" xfId="23034" xr:uid="{2761D7B0-9165-49B7-BD8E-D490C0D316A5}"/>
    <cellStyle name="Normal 2 17 3" xfId="2286" xr:uid="{49300404-52EE-48BA-9EB9-65D920A49D39}"/>
    <cellStyle name="Normal 2 17 3 2" xfId="30434" xr:uid="{40E9035C-8C69-489A-BF47-E57D597BE8B4}"/>
    <cellStyle name="Normal 2 17 3 3" xfId="23035" xr:uid="{FF2EB120-B00C-43FE-9873-7597CD2BA861}"/>
    <cellStyle name="Normal 2 17 4" xfId="29330" xr:uid="{C39FFA48-0851-4C0F-8409-F297009BF210}"/>
    <cellStyle name="Normal 2 17 5" xfId="21940" xr:uid="{92870170-2591-4F61-A800-E6907FA4261A}"/>
    <cellStyle name="Normal 2 18" xfId="523" xr:uid="{86773DC6-1EA8-44CE-A9A7-9ECF84F31EC5}"/>
    <cellStyle name="Normal 2 18 2" xfId="2287" xr:uid="{7988138D-C18A-4364-A61F-5EF38157C15E}"/>
    <cellStyle name="Normal 2 18 2 2" xfId="30435" xr:uid="{F2AA8EFE-F9D6-4B70-9DF0-440CC81C924E}"/>
    <cellStyle name="Normal 2 18 2 3" xfId="23036" xr:uid="{DB24BA64-FBA6-4A1D-8815-B675BEFAD064}"/>
    <cellStyle name="Normal 2 18 3" xfId="2288" xr:uid="{E06DE385-C9D3-43F1-B7DA-6F90AE776683}"/>
    <cellStyle name="Normal 2 18 3 2" xfId="30436" xr:uid="{D3C05B6A-0D68-45FF-898E-7FE5289D17D2}"/>
    <cellStyle name="Normal 2 18 3 3" xfId="23037" xr:uid="{48D1B0FB-6BE5-45BE-95CB-FA7495716A4B}"/>
    <cellStyle name="Normal 2 18 4" xfId="29331" xr:uid="{38D9A83F-EC19-4870-AFF7-D36830D8C3BA}"/>
    <cellStyle name="Normal 2 18 5" xfId="21941" xr:uid="{CB7D20AE-515D-4C87-A06C-6A5AA21B6AAD}"/>
    <cellStyle name="Normal 2 19" xfId="524" xr:uid="{625C318F-451A-45E4-BC02-04291EC0AC51}"/>
    <cellStyle name="Normal 2 19 2" xfId="2289" xr:uid="{4A3D7C25-A9A8-42F4-8F2E-D875279841AA}"/>
    <cellStyle name="Normal 2 19 2 2" xfId="30437" xr:uid="{BFC6AA27-5953-4778-AD15-2DDD2954E959}"/>
    <cellStyle name="Normal 2 19 2 3" xfId="23038" xr:uid="{8C143D83-4286-4259-AE41-3896BEFD143C}"/>
    <cellStyle name="Normal 2 19 3" xfId="2290" xr:uid="{C9ABE9EB-03EB-4B7C-AC98-727DACDB492A}"/>
    <cellStyle name="Normal 2 19 3 2" xfId="30438" xr:uid="{D94982C0-ABCD-4036-96D8-6ABF5180F8D2}"/>
    <cellStyle name="Normal 2 19 3 3" xfId="23039" xr:uid="{D91F4601-1F4C-4122-9A93-54AF1A093C2B}"/>
    <cellStyle name="Normal 2 19 4" xfId="29332" xr:uid="{05D32DC8-6CA7-4383-8D85-D31E498791C3}"/>
    <cellStyle name="Normal 2 19 5" xfId="21942" xr:uid="{5B9F85DC-7E7C-4B59-8C22-FAA345A9D121}"/>
    <cellStyle name="Normal 2 2" xfId="525" xr:uid="{F01EF662-41BF-4605-961A-2672C35FDA89}"/>
    <cellStyle name="Normal 2 2 2" xfId="2291" xr:uid="{D3708C4F-9A15-4B90-BB8D-A765D0DD3AF3}"/>
    <cellStyle name="Normal 2 2 2 2" xfId="30439" xr:uid="{DE8B5F9C-4D6C-4299-8A1F-E5658DF2E4AB}"/>
    <cellStyle name="Normal 2 2 2 3" xfId="23040" xr:uid="{38568D2A-3175-4CF8-A9E3-6A131CAE8E04}"/>
    <cellStyle name="Normal 2 2 3" xfId="2292" xr:uid="{10F3AE75-AB46-4AAA-B7FF-5D32E1FA1F22}"/>
    <cellStyle name="Normal 2 2 3 2" xfId="30440" xr:uid="{2446C3D5-82F9-4A96-9669-73C01BC8ECD9}"/>
    <cellStyle name="Normal 2 2 3 3" xfId="23041" xr:uid="{ED308C73-2B70-4E72-814D-DEFB50485C2D}"/>
    <cellStyle name="Normal 2 2 4" xfId="29333" xr:uid="{EA30A856-759E-4AD4-9FD8-8F12879E0858}"/>
    <cellStyle name="Normal 2 2 5" xfId="21943" xr:uid="{1E25044B-4257-4E2F-AD13-4657F375E020}"/>
    <cellStyle name="Normal 2 20" xfId="526" xr:uid="{0C301148-2BE6-4BDA-8D33-CB1AE37FC326}"/>
    <cellStyle name="Normal 2 20 2" xfId="2293" xr:uid="{5089758A-A51C-4BF6-BA00-4EBB5662C505}"/>
    <cellStyle name="Normal 2 20 2 2" xfId="30441" xr:uid="{AFF0D6E0-E42B-4467-934D-953F0AFF2D45}"/>
    <cellStyle name="Normal 2 20 2 3" xfId="23042" xr:uid="{FA4F289F-B041-49C0-AB6E-85AD217EFEEA}"/>
    <cellStyle name="Normal 2 20 3" xfId="2294" xr:uid="{B24B784E-1C68-462C-B05F-1006836469C3}"/>
    <cellStyle name="Normal 2 20 3 2" xfId="30442" xr:uid="{A04244A5-F23D-45DF-8590-94E3091FB1B4}"/>
    <cellStyle name="Normal 2 20 3 3" xfId="23043" xr:uid="{20A1AF0E-D8BC-4E7E-85C0-36A0BABA81D3}"/>
    <cellStyle name="Normal 2 20 4" xfId="29334" xr:uid="{95294639-C352-412F-BD70-EBD3BC0DB5B4}"/>
    <cellStyle name="Normal 2 20 5" xfId="21944" xr:uid="{E531EE32-D423-49E4-BFA2-A3999F5B6A4F}"/>
    <cellStyle name="Normal 2 21" xfId="527" xr:uid="{7BB5BD12-F2E9-4A3A-AB45-BB2F61581118}"/>
    <cellStyle name="Normal 2 21 2" xfId="2295" xr:uid="{26BE494F-4876-4894-AB32-EE56B2863290}"/>
    <cellStyle name="Normal 2 21 2 2" xfId="30443" xr:uid="{2E4BD0CD-7D58-4B77-B403-53DF8B2C6846}"/>
    <cellStyle name="Normal 2 21 2 3" xfId="23044" xr:uid="{500D2D6D-CBA5-45F0-9B56-A05A04490EC0}"/>
    <cellStyle name="Normal 2 21 3" xfId="2296" xr:uid="{637C91D8-526A-4B94-9A4F-EABB887BF58D}"/>
    <cellStyle name="Normal 2 21 3 2" xfId="30444" xr:uid="{BAD11936-9724-4736-B7C6-597D7418FC80}"/>
    <cellStyle name="Normal 2 21 3 3" xfId="23045" xr:uid="{8A228B5D-517A-4BC1-B8E9-6D50422D2D8B}"/>
    <cellStyle name="Normal 2 21 4" xfId="29335" xr:uid="{C6662120-DA45-40EF-A17A-416C73528E1F}"/>
    <cellStyle name="Normal 2 21 5" xfId="21945" xr:uid="{37C179B7-F98E-4864-8391-2BC292B18506}"/>
    <cellStyle name="Normal 2 22" xfId="528" xr:uid="{02148D4F-B2AF-445A-A089-191663199CC3}"/>
    <cellStyle name="Normal 2 22 2" xfId="2297" xr:uid="{172D1263-201E-4B44-A5A9-A7977DF74A18}"/>
    <cellStyle name="Normal 2 22 2 2" xfId="30445" xr:uid="{8A8E24C6-E473-4360-B04C-64FF040F7EB2}"/>
    <cellStyle name="Normal 2 22 2 3" xfId="23046" xr:uid="{0662DF0C-3890-4C3F-B700-1FBD25DBFFE1}"/>
    <cellStyle name="Normal 2 22 3" xfId="2298" xr:uid="{0068713C-539B-48DE-9CBB-C76F5326BBAA}"/>
    <cellStyle name="Normal 2 22 3 2" xfId="30446" xr:uid="{A835D0FB-BFF5-42C9-A943-575EDD7E3BAF}"/>
    <cellStyle name="Normal 2 22 3 3" xfId="23047" xr:uid="{E91A0DAB-1B35-4628-99FA-95B3FB202424}"/>
    <cellStyle name="Normal 2 22 4" xfId="29336" xr:uid="{5597548D-627F-44BE-9729-B3F3D7977525}"/>
    <cellStyle name="Normal 2 22 5" xfId="21946" xr:uid="{D48EB7C6-8066-4554-BCF0-FAB915CC664C}"/>
    <cellStyle name="Normal 2 23" xfId="529" xr:uid="{15C0F267-6B9B-4D65-A21E-9B0E0D249125}"/>
    <cellStyle name="Normal 2 23 2" xfId="2299" xr:uid="{F5577DB4-F373-469C-9328-B987D2C439FB}"/>
    <cellStyle name="Normal 2 23 2 2" xfId="30447" xr:uid="{62732FF1-2F22-4497-86A6-FFE667BEDA7F}"/>
    <cellStyle name="Normal 2 23 2 3" xfId="23048" xr:uid="{B945D54E-AD7C-4706-BF84-F2841D33AFD0}"/>
    <cellStyle name="Normal 2 23 3" xfId="2300" xr:uid="{85D4D613-3D59-4401-AD6B-BD67F7F21372}"/>
    <cellStyle name="Normal 2 23 3 2" xfId="30448" xr:uid="{EE40DDB5-DD74-42E4-8FF5-7193E4302782}"/>
    <cellStyle name="Normal 2 23 3 3" xfId="23049" xr:uid="{CE2F7574-72E2-49B2-B067-A09AC9125C42}"/>
    <cellStyle name="Normal 2 23 4" xfId="29337" xr:uid="{12246210-8F0C-482D-BAAB-8254D721A076}"/>
    <cellStyle name="Normal 2 23 5" xfId="21947" xr:uid="{4D7C5161-406D-4E7E-96F6-F7EA2C74E495}"/>
    <cellStyle name="Normal 2 24" xfId="530" xr:uid="{F61FC15F-4080-44DA-857F-DC2FFA5E628A}"/>
    <cellStyle name="Normal 2 24 2" xfId="2301" xr:uid="{BB4F94BB-9932-404F-98D6-49ED050A48A5}"/>
    <cellStyle name="Normal 2 24 2 2" xfId="30449" xr:uid="{A0877286-1A5C-4C9E-B33E-75F433872F6A}"/>
    <cellStyle name="Normal 2 24 2 3" xfId="23050" xr:uid="{641FB5B4-6C7C-434F-ACEB-F72360F62D57}"/>
    <cellStyle name="Normal 2 24 3" xfId="2302" xr:uid="{BD6BA3E9-60F7-4261-B11C-BAC0402C8EB0}"/>
    <cellStyle name="Normal 2 24 3 2" xfId="30450" xr:uid="{44323DF5-84AA-4E4C-A1D2-62575EB38174}"/>
    <cellStyle name="Normal 2 24 3 3" xfId="23051" xr:uid="{2B00769F-399E-4B2E-8D14-6A345150871A}"/>
    <cellStyle name="Normal 2 24 4" xfId="29338" xr:uid="{6F134333-5AB9-4D05-9CCD-9A7AA929DC00}"/>
    <cellStyle name="Normal 2 24 5" xfId="21948" xr:uid="{7B01DB6E-3348-4D96-8140-073DA30D432D}"/>
    <cellStyle name="Normal 2 25" xfId="531" xr:uid="{5679E90C-0361-4141-BAE4-2DB91A78D843}"/>
    <cellStyle name="Normal 2 25 2" xfId="2303" xr:uid="{67EEC663-BCF6-4567-B010-F6C1DB94A023}"/>
    <cellStyle name="Normal 2 25 2 2" xfId="30451" xr:uid="{EAD942D3-CDC9-4ED2-81E3-F77B98DB5365}"/>
    <cellStyle name="Normal 2 25 2 3" xfId="23052" xr:uid="{6D8C9C48-62C9-4011-BE76-2158D51F2D52}"/>
    <cellStyle name="Normal 2 25 3" xfId="2304" xr:uid="{C1541A53-F6A5-4AEA-863F-7124861A2689}"/>
    <cellStyle name="Normal 2 25 3 2" xfId="30452" xr:uid="{2C60488D-2C01-4501-9E17-F977161804C7}"/>
    <cellStyle name="Normal 2 25 3 3" xfId="23053" xr:uid="{39BA5A92-90F7-4358-B30D-4C5D6F09056E}"/>
    <cellStyle name="Normal 2 25 4" xfId="29339" xr:uid="{7C0B63C3-F356-4A42-AFBD-FD5AA2CA74D3}"/>
    <cellStyle name="Normal 2 25 5" xfId="21949" xr:uid="{E2163A2F-4416-4D50-8FE4-97BFBDD07433}"/>
    <cellStyle name="Normal 2 26" xfId="532" xr:uid="{FBF0DE64-253D-45A5-A341-AC07E68C1E76}"/>
    <cellStyle name="Normal 2 26 2" xfId="2305" xr:uid="{B8D47533-71DC-471F-8508-63C8804394C2}"/>
    <cellStyle name="Normal 2 26 2 2" xfId="30453" xr:uid="{315DEAB6-7F2A-4EA8-8C09-CE4FDDAD2434}"/>
    <cellStyle name="Normal 2 26 2 3" xfId="23054" xr:uid="{0889B43A-3541-4121-814F-50C6968A116F}"/>
    <cellStyle name="Normal 2 26 3" xfId="2306" xr:uid="{1AFB6809-A82E-4F53-B4C0-45C7C3245B94}"/>
    <cellStyle name="Normal 2 26 3 2" xfId="30454" xr:uid="{68D7F6AB-1C78-4E68-ACFD-5F1F56B1990A}"/>
    <cellStyle name="Normal 2 26 3 3" xfId="23055" xr:uid="{26604CC4-9E95-4DE2-88AC-86860F9532CF}"/>
    <cellStyle name="Normal 2 26 4" xfId="29340" xr:uid="{8AF32169-CA0F-409F-B0F4-95A4DDD4D093}"/>
    <cellStyle name="Normal 2 26 5" xfId="21950" xr:uid="{3FE61310-6493-4517-8E7F-026881C9A4D9}"/>
    <cellStyle name="Normal 2 27" xfId="533" xr:uid="{A4CD1BDA-C942-42DC-83EB-5E22C092A569}"/>
    <cellStyle name="Normal 2 27 2" xfId="2307" xr:uid="{E7F277F5-B123-46A0-B6A0-1C2910D88228}"/>
    <cellStyle name="Normal 2 27 2 2" xfId="30455" xr:uid="{23EDB5CC-78A4-4388-A3DB-D9E2FE6AFC92}"/>
    <cellStyle name="Normal 2 27 2 3" xfId="23056" xr:uid="{34482F63-B189-4978-833C-22B9899C3DFD}"/>
    <cellStyle name="Normal 2 27 3" xfId="2308" xr:uid="{B01D126A-220C-40F2-AA61-E4DDB935F6B6}"/>
    <cellStyle name="Normal 2 27 3 2" xfId="30456" xr:uid="{B6EAAD45-1ED4-4177-8324-C4AA75916548}"/>
    <cellStyle name="Normal 2 27 3 3" xfId="23057" xr:uid="{7769C8B4-4F2D-496A-9B63-6D27313CF146}"/>
    <cellStyle name="Normal 2 27 4" xfId="29341" xr:uid="{66B2D533-94CF-4C2E-8388-1ED7E606BAD6}"/>
    <cellStyle name="Normal 2 27 5" xfId="21951" xr:uid="{0189374A-4F6B-458A-A586-BDB73B5EB238}"/>
    <cellStyle name="Normal 2 28" xfId="534" xr:uid="{33FA3A47-3C28-4E1B-80EF-8465C0D7F32D}"/>
    <cellStyle name="Normal 2 28 2" xfId="2309" xr:uid="{519A8898-C94C-4848-86A3-AB9B5BE1A779}"/>
    <cellStyle name="Normal 2 28 2 2" xfId="30457" xr:uid="{0864ED1E-E8A0-4EF6-BA6C-F1E97BA38F72}"/>
    <cellStyle name="Normal 2 28 2 3" xfId="23058" xr:uid="{636E1527-F32D-472C-BBAD-B60C698050A0}"/>
    <cellStyle name="Normal 2 28 3" xfId="2310" xr:uid="{7E30F89C-DF0D-40B1-A14C-73B556AFD1B1}"/>
    <cellStyle name="Normal 2 28 3 2" xfId="30458" xr:uid="{49682275-7010-48BB-A8B7-00FF049D0CA2}"/>
    <cellStyle name="Normal 2 28 3 3" xfId="23059" xr:uid="{02DEC9DE-73D2-48BD-B354-7282FBEE0579}"/>
    <cellStyle name="Normal 2 28 4" xfId="29342" xr:uid="{CB60DD34-ED0C-473B-A9A9-08BF6A17740A}"/>
    <cellStyle name="Normal 2 28 5" xfId="21952" xr:uid="{9E61C527-71EC-4775-AFA9-26C083A39D3F}"/>
    <cellStyle name="Normal 2 29" xfId="535" xr:uid="{ADED0B32-C4CC-4425-AAA5-BAC48873B7D0}"/>
    <cellStyle name="Normal 2 29 2" xfId="2311" xr:uid="{8526F164-3539-46EC-B1BB-CE5A20F6B28B}"/>
    <cellStyle name="Normal 2 29 2 2" xfId="30459" xr:uid="{6A5A213E-98EB-4FF6-9AD0-A504E6BFD936}"/>
    <cellStyle name="Normal 2 29 2 3" xfId="23060" xr:uid="{B7E3807E-263B-4CB6-9C7A-721E1225B302}"/>
    <cellStyle name="Normal 2 29 3" xfId="2312" xr:uid="{F9FFF710-694F-4258-A2B8-0317D3A0E073}"/>
    <cellStyle name="Normal 2 29 3 2" xfId="30460" xr:uid="{F99E1B02-4403-48CD-B38B-993915471BD1}"/>
    <cellStyle name="Normal 2 29 3 3" xfId="23061" xr:uid="{BC0EEBB3-F404-4B3A-9D3B-C706F81459E8}"/>
    <cellStyle name="Normal 2 29 4" xfId="29343" xr:uid="{89077944-19A1-4921-99E6-0539BC971C9F}"/>
    <cellStyle name="Normal 2 29 5" xfId="21953" xr:uid="{51727D98-5A82-4AB0-9611-5BBC9CAF051F}"/>
    <cellStyle name="Normal 2 3" xfId="536" xr:uid="{3A8ABB69-826C-4ADB-A3DB-58E883C94CE4}"/>
    <cellStyle name="Normal 2 3 2" xfId="2313" xr:uid="{028F19C5-6871-4E80-8278-B8C939F20031}"/>
    <cellStyle name="Normal 2 3 2 2" xfId="30461" xr:uid="{B4172A71-D1A6-4035-B554-180513D37449}"/>
    <cellStyle name="Normal 2 3 2 3" xfId="23062" xr:uid="{8BCB4B07-173C-42B8-B39A-D552DF235EE1}"/>
    <cellStyle name="Normal 2 3 3" xfId="2314" xr:uid="{4E1430E9-356D-4954-B52E-6F6A479D554A}"/>
    <cellStyle name="Normal 2 3 3 2" xfId="30462" xr:uid="{0E64DD93-8715-45BF-AE79-4E45BF87295E}"/>
    <cellStyle name="Normal 2 3 3 3" xfId="23063" xr:uid="{39CE36BC-7928-49BD-A0C3-91140B6C1BC6}"/>
    <cellStyle name="Normal 2 3 4" xfId="29344" xr:uid="{F0B8A11F-3039-4258-8E6D-881DEBF28C06}"/>
    <cellStyle name="Normal 2 3 5" xfId="21954" xr:uid="{AB8262F6-5C17-47B9-AE05-28A3EAC9CA20}"/>
    <cellStyle name="Normal 2 30" xfId="537" xr:uid="{9BAB633D-F22C-4B18-A554-508E109AD4F0}"/>
    <cellStyle name="Normal 2 31" xfId="538" xr:uid="{FCB86241-FBC0-4573-B1FA-47C73CA2B5DC}"/>
    <cellStyle name="Normal 2 31 2" xfId="2315" xr:uid="{02FA29AA-4C62-427E-B1F9-065099176244}"/>
    <cellStyle name="Normal 2 31 2 2" xfId="30463" xr:uid="{492C2F63-B454-4230-9F63-196444FCD95A}"/>
    <cellStyle name="Normal 2 31 2 3" xfId="23064" xr:uid="{9903502D-9862-4A0C-A02B-5F8E9E0D2FBE}"/>
    <cellStyle name="Normal 2 31 3" xfId="2316" xr:uid="{0F892F12-0F79-4C20-AFD7-F18DAE1753E2}"/>
    <cellStyle name="Normal 2 31 3 2" xfId="30464" xr:uid="{F304D877-0923-4CD6-A8CB-F003EA807B76}"/>
    <cellStyle name="Normal 2 31 3 3" xfId="23065" xr:uid="{31CF496B-E537-48D6-8632-4719BE136F07}"/>
    <cellStyle name="Normal 2 31 4" xfId="29345" xr:uid="{5C31C024-0D22-4E93-A1F3-AED1CE0DE189}"/>
    <cellStyle name="Normal 2 31 5" xfId="21955" xr:uid="{6F8A9EDE-55ED-4E6A-95CA-07C1FD950FD6}"/>
    <cellStyle name="Normal 2 32" xfId="2317" xr:uid="{A23AF4AF-2CCC-4450-96C5-E3C8E62C2973}"/>
    <cellStyle name="Normal 2 32 2" xfId="30465" xr:uid="{09D6EA00-077D-4A73-885C-A7FCAB867E79}"/>
    <cellStyle name="Normal 2 32 3" xfId="23066" xr:uid="{7E34D3C9-4AAA-47D2-BFDE-AF4FF8D9972B}"/>
    <cellStyle name="Normal 2 33" xfId="2318" xr:uid="{56FC0DEC-7A6B-4D70-A895-103CD6907F6C}"/>
    <cellStyle name="Normal 2 33 2" xfId="30466" xr:uid="{354EF418-E155-40AC-8C85-400BBB5292B7}"/>
    <cellStyle name="Normal 2 33 3" xfId="23067" xr:uid="{558765EC-7109-4E69-9C24-FE836E6E69F4}"/>
    <cellStyle name="Normal 2 34" xfId="29322" xr:uid="{359D5EEE-DB0C-4D62-8907-34DF23D235F4}"/>
    <cellStyle name="Normal 2 35" xfId="21932" xr:uid="{4BE67EC5-9EEF-4154-81E0-95616FB05675}"/>
    <cellStyle name="Normal 2 4" xfId="539" xr:uid="{79920042-9305-41B9-9EFC-EFC972BD6360}"/>
    <cellStyle name="Normal 2 4 10" xfId="21956" xr:uid="{144E232E-E287-433A-9DCE-6B1A15D52F62}"/>
    <cellStyle name="Normal 2 4 2" xfId="540" xr:uid="{751603E7-76BA-4421-821C-22E0F0BA2D87}"/>
    <cellStyle name="Normal 2 4 2 2" xfId="2319" xr:uid="{C83916AA-8F7A-44F8-A216-7FFBB05EBF43}"/>
    <cellStyle name="Normal 2 4 2 2 2" xfId="30467" xr:uid="{8729CDEF-90DD-4EB3-8A00-A143C5B2ED17}"/>
    <cellStyle name="Normal 2 4 2 2 3" xfId="23068" xr:uid="{F0B05B5D-C922-4182-8A1D-C8A0E112BCD0}"/>
    <cellStyle name="Normal 2 4 2 3" xfId="2320" xr:uid="{F59DDB90-6495-4800-8A05-19A9F4E5DB0A}"/>
    <cellStyle name="Normal 2 4 2 3 2" xfId="30468" xr:uid="{0361D015-C373-41B8-BDD1-7F059826A03C}"/>
    <cellStyle name="Normal 2 4 2 3 3" xfId="23069" xr:uid="{7CB97BE8-F853-450A-800E-C95DB46F94FD}"/>
    <cellStyle name="Normal 2 4 2 4" xfId="29347" xr:uid="{8340F290-2196-4EDB-A59A-C32F7C8668EB}"/>
    <cellStyle name="Normal 2 4 2 5" xfId="21957" xr:uid="{BC5FF7FD-B609-4F3D-8CCC-891AEEBAA0A2}"/>
    <cellStyle name="Normal 2 4 3" xfId="541" xr:uid="{05F3A9EB-7922-48C5-A0B4-315EF6E91C88}"/>
    <cellStyle name="Normal 2 4 3 2" xfId="2321" xr:uid="{F2F7CFBC-FA23-482A-8171-1887E65DD601}"/>
    <cellStyle name="Normal 2 4 3 2 2" xfId="30469" xr:uid="{5DAA1BE3-0E75-40EB-A709-D4DC5226E1B5}"/>
    <cellStyle name="Normal 2 4 3 2 3" xfId="23070" xr:uid="{DA8D56C7-3D27-4062-BAB4-6212C92E071F}"/>
    <cellStyle name="Normal 2 4 3 3" xfId="2322" xr:uid="{C4A7D088-C0C8-4956-84DA-431159F9F504}"/>
    <cellStyle name="Normal 2 4 3 3 2" xfId="30470" xr:uid="{04D71D49-D6E0-4B57-9BD0-82AA0D36478D}"/>
    <cellStyle name="Normal 2 4 3 3 3" xfId="23071" xr:uid="{3CD732DF-C803-48C7-9186-35417123BB26}"/>
    <cellStyle name="Normal 2 4 3 4" xfId="29348" xr:uid="{91309FDA-1E7F-4E56-AA86-B2B9709C82ED}"/>
    <cellStyle name="Normal 2 4 3 5" xfId="21958" xr:uid="{0E464054-32DE-4DD1-ADA5-1A7715641F58}"/>
    <cellStyle name="Normal 2 4 4" xfId="542" xr:uid="{FFA7EDEF-4ED7-4FA5-8A2E-8F40739EACD5}"/>
    <cellStyle name="Normal 2 4 4 2" xfId="2323" xr:uid="{18C1C97E-1648-46DE-843A-6D704C65916E}"/>
    <cellStyle name="Normal 2 4 4 2 2" xfId="30471" xr:uid="{28EC0DF7-02AF-46BA-A0D1-FA00C3012945}"/>
    <cellStyle name="Normal 2 4 4 2 3" xfId="23072" xr:uid="{DE475C9D-D39B-43DE-9066-CF6A6F7DDCC1}"/>
    <cellStyle name="Normal 2 4 4 3" xfId="2324" xr:uid="{3EDDB25B-A27B-4A29-8B55-4E2F872D1141}"/>
    <cellStyle name="Normal 2 4 4 3 2" xfId="30472" xr:uid="{DF996281-0177-464E-9FC3-57A9E90EE727}"/>
    <cellStyle name="Normal 2 4 4 3 3" xfId="23073" xr:uid="{57BF050F-8746-44D9-8AD3-E39F0D3EFB2E}"/>
    <cellStyle name="Normal 2 4 4 4" xfId="29349" xr:uid="{B3921629-C151-4C9F-A6F1-8E2073F32E49}"/>
    <cellStyle name="Normal 2 4 4 5" xfId="21959" xr:uid="{CCB7EB0F-2688-41C9-B18E-17122099DFAB}"/>
    <cellStyle name="Normal 2 4 5" xfId="543" xr:uid="{DDFDD4B6-106D-4657-9390-7FFB7DC92FF6}"/>
    <cellStyle name="Normal 2 4 5 2" xfId="2325" xr:uid="{7FBAAEA3-309D-47AD-83F4-B7F81001BF70}"/>
    <cellStyle name="Normal 2 4 5 2 2" xfId="30473" xr:uid="{E38352F5-50C3-46DB-B3F6-E4C8F634410C}"/>
    <cellStyle name="Normal 2 4 5 2 3" xfId="23074" xr:uid="{BC91BC3D-A81C-45E6-BCF7-A90080B4BFCD}"/>
    <cellStyle name="Normal 2 4 5 3" xfId="2326" xr:uid="{1D430535-2080-4763-8CC5-2D057923BB9D}"/>
    <cellStyle name="Normal 2 4 5 3 2" xfId="30474" xr:uid="{C36CCD41-C8CC-4E33-8011-B5AFE03951CE}"/>
    <cellStyle name="Normal 2 4 5 3 3" xfId="23075" xr:uid="{1F43FA04-6A28-4005-9102-75A625FA98F5}"/>
    <cellStyle name="Normal 2 4 5 4" xfId="29350" xr:uid="{5DC8EB7F-803A-4381-A6EE-3B1C349C5097}"/>
    <cellStyle name="Normal 2 4 5 5" xfId="21960" xr:uid="{FDDE19B9-D648-41D2-B65E-26813E77FCFE}"/>
    <cellStyle name="Normal 2 4 6" xfId="544" xr:uid="{C86EE3F4-3846-422D-A0C5-A6AAC4997B16}"/>
    <cellStyle name="Normal 2 4 6 2" xfId="2327" xr:uid="{23006EA5-DF63-45CD-B26A-9574C18E487D}"/>
    <cellStyle name="Normal 2 4 6 2 2" xfId="30475" xr:uid="{78222C1D-CD87-40D2-8486-BD9F36B89757}"/>
    <cellStyle name="Normal 2 4 6 2 3" xfId="23076" xr:uid="{6BF60AB6-1250-4063-815A-7EF7158774FC}"/>
    <cellStyle name="Normal 2 4 6 3" xfId="2328" xr:uid="{64D478A1-BE51-4E6C-BD1B-A02D769F1682}"/>
    <cellStyle name="Normal 2 4 6 3 2" xfId="30476" xr:uid="{315D091B-8147-43B2-AD3A-C83A29348BA9}"/>
    <cellStyle name="Normal 2 4 6 3 3" xfId="23077" xr:uid="{12E5ADDF-43C1-4D69-BADE-07EE9A8F5680}"/>
    <cellStyle name="Normal 2 4 6 4" xfId="29351" xr:uid="{6E6A80BD-B32E-4357-8B06-77ACBE68BADE}"/>
    <cellStyle name="Normal 2 4 6 5" xfId="21961" xr:uid="{94BAEB7C-B00F-4E99-A556-C02DD6F4AEE0}"/>
    <cellStyle name="Normal 2 4 7" xfId="2329" xr:uid="{B96361BE-BF74-4E9E-86D8-24A21ABBA72B}"/>
    <cellStyle name="Normal 2 4 7 2" xfId="30477" xr:uid="{22328397-7428-4C67-8198-3EDBEF8C5F59}"/>
    <cellStyle name="Normal 2 4 7 3" xfId="23078" xr:uid="{0EB2CAD0-4154-4768-869A-ECE081E90C5B}"/>
    <cellStyle name="Normal 2 4 8" xfId="2330" xr:uid="{5569F127-474D-4743-9F79-664205B4074A}"/>
    <cellStyle name="Normal 2 4 8 2" xfId="30478" xr:uid="{29090ACB-CE6D-4CE8-B380-435B2D67DA10}"/>
    <cellStyle name="Normal 2 4 8 3" xfId="23079" xr:uid="{4BEE7E59-D1AE-4AF5-AF9D-A666B38B397D}"/>
    <cellStyle name="Normal 2 4 9" xfId="29346" xr:uid="{B6DC4D24-0C8D-41C1-AA14-99239C06577E}"/>
    <cellStyle name="Normal 2 5" xfId="545" xr:uid="{673A9644-F770-4FCD-B0CE-C9EE895DECE6}"/>
    <cellStyle name="Normal 2 5 2" xfId="2331" xr:uid="{9876415E-948B-48EC-A51F-C6F7E69B8914}"/>
    <cellStyle name="Normal 2 5 2 2" xfId="30479" xr:uid="{EE1DC463-2EB6-4784-BB8B-54435592DA5E}"/>
    <cellStyle name="Normal 2 5 2 3" xfId="23080" xr:uid="{682AE593-4F48-41C2-8A2F-B4F85CC8FC01}"/>
    <cellStyle name="Normal 2 5 3" xfId="2332" xr:uid="{DC3A1339-2D4A-488A-B9E5-07465E1F71D7}"/>
    <cellStyle name="Normal 2 5 3 2" xfId="30480" xr:uid="{70F2B18A-536C-4156-A47B-88930CCFF2E3}"/>
    <cellStyle name="Normal 2 5 3 3" xfId="23081" xr:uid="{62AE6292-60BB-4FC3-8DE1-36B6567C1018}"/>
    <cellStyle name="Normal 2 5 4" xfId="29352" xr:uid="{53EA96CC-61DB-4738-91CC-5FDB588A58D6}"/>
    <cellStyle name="Normal 2 5 5" xfId="21962" xr:uid="{945507D0-5B74-48E6-AC43-D14A8102CB8B}"/>
    <cellStyle name="Normal 2 6" xfId="546" xr:uid="{991EF986-E9C0-461F-9B33-24AC084D7353}"/>
    <cellStyle name="Normal 2 6 2" xfId="2333" xr:uid="{944F6B79-9552-45B5-B630-C403612F9684}"/>
    <cellStyle name="Normal 2 6 2 2" xfId="30481" xr:uid="{D4262351-F655-445C-94B7-505B37F8DBB5}"/>
    <cellStyle name="Normal 2 6 2 3" xfId="23082" xr:uid="{3C24B086-1514-40EB-AAEB-0AEFEC4CC9A4}"/>
    <cellStyle name="Normal 2 6 3" xfId="2334" xr:uid="{8BF4E92A-D862-46B6-AD61-C7323156EF66}"/>
    <cellStyle name="Normal 2 6 3 2" xfId="30482" xr:uid="{6E055018-552F-4247-8346-58CC572ECE6E}"/>
    <cellStyle name="Normal 2 6 3 3" xfId="23083" xr:uid="{F44665B7-A532-4C10-A59F-81B818825FDA}"/>
    <cellStyle name="Normal 2 6 4" xfId="29353" xr:uid="{264958D1-51C1-41B8-B479-F1E6E07B1639}"/>
    <cellStyle name="Normal 2 6 5" xfId="21963" xr:uid="{2A34A6D5-47EC-4B39-8202-51EB1F22C853}"/>
    <cellStyle name="Normal 2 7" xfId="547" xr:uid="{3FF9C14D-D2C2-4E99-B466-47E3083F008F}"/>
    <cellStyle name="Normal 2 7 2" xfId="2335" xr:uid="{8551B3E9-B5F0-465D-B362-6D478B5770CB}"/>
    <cellStyle name="Normal 2 7 2 2" xfId="30483" xr:uid="{FC035B57-E93E-4674-9134-DB14BBB73214}"/>
    <cellStyle name="Normal 2 7 2 3" xfId="23084" xr:uid="{EBD81842-467D-4686-A623-C93037E1C551}"/>
    <cellStyle name="Normal 2 7 3" xfId="2336" xr:uid="{DFE8A65F-FA09-47E1-9169-174EBAE150A7}"/>
    <cellStyle name="Normal 2 7 3 2" xfId="30484" xr:uid="{ABB97AB1-2605-4E5E-BBB9-B872810120F1}"/>
    <cellStyle name="Normal 2 7 3 3" xfId="23085" xr:uid="{ECAB494E-D28E-4886-ABD7-5FD0B1D61909}"/>
    <cellStyle name="Normal 2 7 4" xfId="29354" xr:uid="{2475D141-1052-42B8-81FF-9BF49C9A239A}"/>
    <cellStyle name="Normal 2 7 5" xfId="21964" xr:uid="{3A5B5108-870D-4674-BCF2-2D6518AA61F3}"/>
    <cellStyle name="Normal 2 8" xfId="548" xr:uid="{33CC38BB-8892-4593-9FBB-1C0BF466242B}"/>
    <cellStyle name="Normal 2 8 2" xfId="2337" xr:uid="{36A3C1C6-46E7-45DD-A0E0-209B1BF2B68D}"/>
    <cellStyle name="Normal 2 8 2 2" xfId="30485" xr:uid="{9FD04AEF-483B-4032-8031-0BDD8E60B27A}"/>
    <cellStyle name="Normal 2 8 2 3" xfId="23086" xr:uid="{8F8EA73B-EF20-4297-9A59-C1798CD6C6EF}"/>
    <cellStyle name="Normal 2 8 3" xfId="2338" xr:uid="{28625519-A5F1-4A54-A491-BE3D9AE13CEF}"/>
    <cellStyle name="Normal 2 8 3 2" xfId="30486" xr:uid="{27DA80FD-1CD8-4AFC-96DD-95A5B8805043}"/>
    <cellStyle name="Normal 2 8 3 3" xfId="23087" xr:uid="{F6FF7703-E7B1-47EE-9F54-7F19E456303D}"/>
    <cellStyle name="Normal 2 8 4" xfId="29355" xr:uid="{E9B5AD17-4ED8-4168-BAC4-36322F0F6335}"/>
    <cellStyle name="Normal 2 8 5" xfId="21965" xr:uid="{933DA837-3FB1-4EAA-83C6-2B876E9E76BC}"/>
    <cellStyle name="Normal 2 9" xfId="549" xr:uid="{91C917B7-AA54-4EE0-9FD2-173D25632B0A}"/>
    <cellStyle name="Normal 2 9 2" xfId="2339" xr:uid="{51915484-BE7B-4F63-BC30-9664491C7D61}"/>
    <cellStyle name="Normal 2 9 2 2" xfId="30487" xr:uid="{61E07D3C-3595-4970-A64E-5D5AA94EB4A7}"/>
    <cellStyle name="Normal 2 9 2 3" xfId="23088" xr:uid="{2095667D-2C3C-4B22-9644-AF349FD49960}"/>
    <cellStyle name="Normal 2 9 3" xfId="2340" xr:uid="{9CCA5902-99C3-490E-80D3-912922F9EB72}"/>
    <cellStyle name="Normal 2 9 3 2" xfId="30488" xr:uid="{E613D848-E72E-4AF0-B135-8C6BC84BE383}"/>
    <cellStyle name="Normal 2 9 3 3" xfId="23089" xr:uid="{09F72707-D53F-46D3-95B7-C5D5F18752CC}"/>
    <cellStyle name="Normal 2 9 4" xfId="29356" xr:uid="{8AB4F8C1-98BC-4194-AD13-4FF43B52C9F3}"/>
    <cellStyle name="Normal 2 9 5" xfId="21966" xr:uid="{9FE55B7F-83AC-4F11-B016-0403E01DF469}"/>
    <cellStyle name="Normal 2_110906 COST MAPALE-1 OFFSHORE WELL V 5" xfId="550" xr:uid="{02ABF57D-6EC9-4CC7-A1BB-7B5C0C2B9D45}"/>
    <cellStyle name="Normal 20" xfId="1149" xr:uid="{0BF3BFBE-6D18-4182-A0E0-F5C70AE4F13A}"/>
    <cellStyle name="Normal 20 2" xfId="5533" xr:uid="{59617BB4-B8B7-478D-9B81-913B22E4E19E}"/>
    <cellStyle name="Normal 21" xfId="2341" xr:uid="{06F885CB-3301-4D60-B43B-75D413D64E76}"/>
    <cellStyle name="Normal 21 2" xfId="30489" xr:uid="{4A485D7C-4D7B-4987-BF88-C50619571B5F}"/>
    <cellStyle name="Normal 21 3" xfId="23090" xr:uid="{BF0E89A8-23D9-4583-A0D5-B327A0740C04}"/>
    <cellStyle name="Normal 22" xfId="1152" xr:uid="{50F93D49-128C-4665-9B10-3F6F040C4AC4}"/>
    <cellStyle name="Normal 22 2" xfId="29862" xr:uid="{A5752129-E01F-46EB-B289-CAADDE5FCF96}"/>
    <cellStyle name="Normal 22 3" xfId="22470" xr:uid="{C2EBD068-92F8-4853-92B8-E6C8F2B84F24}"/>
    <cellStyle name="Normal 23" xfId="2342" xr:uid="{E4057DC5-305A-402C-916F-34E652552E8A}"/>
    <cellStyle name="Normal 23 2" xfId="30490" xr:uid="{77267237-43C1-495F-A0EE-3DADF5E71280}"/>
    <cellStyle name="Normal 23 3" xfId="23091" xr:uid="{ACE58677-BDD8-44CD-A598-C536ED87DA2C}"/>
    <cellStyle name="Normal 24" xfId="1151" xr:uid="{AF0AF03D-2699-493F-A086-646AA6E5187E}"/>
    <cellStyle name="Normal 24 2" xfId="29861" xr:uid="{82F2805B-8F89-4E3F-AA21-44B62C8E5950}"/>
    <cellStyle name="Normal 24 3" xfId="22469" xr:uid="{09E4FCAB-BE0B-44DE-8558-9839ABFF8CF4}"/>
    <cellStyle name="Normal 25" xfId="1153" xr:uid="{3FE0C98B-B37A-4EAF-BE73-50A5E272796C}"/>
    <cellStyle name="Normal 25 2" xfId="29863" xr:uid="{EF56CAA1-CF19-488F-92A6-B1011C524933}"/>
    <cellStyle name="Normal 25 3" xfId="22471" xr:uid="{2FA9F822-FBEF-49EE-99C0-5417B8E0ACD6}"/>
    <cellStyle name="Normal 26" xfId="1156" xr:uid="{804B6F45-BE22-44F5-9AF0-3C391ECFD61E}"/>
    <cellStyle name="Normal 26 2" xfId="29866" xr:uid="{328652B4-5F9D-4387-88A8-A8AE13A9097E}"/>
    <cellStyle name="Normal 26 3" xfId="22474" xr:uid="{2BF6EAEF-40B8-4CB5-B35C-9D2A2A8617B0}"/>
    <cellStyle name="Normal 27" xfId="1155" xr:uid="{0AED4AC5-4F5C-4E88-BC2A-FAA7D64FBD58}"/>
    <cellStyle name="Normal 27 2" xfId="29865" xr:uid="{4C4F66E6-F850-4F55-8DA2-7F14AC53A36D}"/>
    <cellStyle name="Normal 27 3" xfId="22473" xr:uid="{B72ED1C8-6423-48DB-B68A-753880F26BF1}"/>
    <cellStyle name="Normal 28" xfId="1157" xr:uid="{D5581D01-F075-4D1E-856F-AE1CE23A899D}"/>
    <cellStyle name="Normal 28 2" xfId="29867" xr:uid="{5846AD72-C43B-470E-93D5-CEF8DEC9C9FC}"/>
    <cellStyle name="Normal 28 3" xfId="22475" xr:uid="{02F0936A-0951-4546-AB04-A17FD767F1F8}"/>
    <cellStyle name="Normal 29" xfId="1154" xr:uid="{35E4E838-6301-4D93-A5CF-4F4C87AAE967}"/>
    <cellStyle name="Normal 29 2" xfId="29864" xr:uid="{FF2EB7F0-F29F-4ADE-966A-CAAD7239DBAC}"/>
    <cellStyle name="Normal 29 3" xfId="22472" xr:uid="{396E34CF-0529-4455-8265-F8B86F695B8B}"/>
    <cellStyle name="Normal 3" xfId="551" xr:uid="{31416AD5-952E-4EC2-8F17-6E8FF46E92DF}"/>
    <cellStyle name="Normal 3 2" xfId="552" xr:uid="{917CCC23-9257-4652-BD69-ADE31E72565A}"/>
    <cellStyle name="Normal 3 2 2" xfId="2343" xr:uid="{F6573F83-F390-4644-91C7-8EFBE732B6BC}"/>
    <cellStyle name="Normal 3 2 2 2" xfId="30491" xr:uid="{AC2E6F4E-34FC-4DBA-A361-455B204525C0}"/>
    <cellStyle name="Normal 3 2 2 3" xfId="23092" xr:uid="{E841A1FD-C506-4247-B865-A892E201861D}"/>
    <cellStyle name="Normal 3 2 3" xfId="2344" xr:uid="{C0AAF342-8297-4BD3-97F5-72AB13D81A09}"/>
    <cellStyle name="Normal 3 2 3 2" xfId="30492" xr:uid="{869397AF-F133-4CF2-9FA8-74C650A3B060}"/>
    <cellStyle name="Normal 3 2 3 3" xfId="23093" xr:uid="{422F7781-A1D0-4AE8-A83B-269EE5C4F5D9}"/>
    <cellStyle name="Normal 3 2 4" xfId="29358" xr:uid="{709B77F2-5A6F-4301-ACBF-3CA7F65D018E}"/>
    <cellStyle name="Normal 3 2 5" xfId="21968" xr:uid="{42C2228A-3A8F-484A-BECD-B2399F0CE8FC}"/>
    <cellStyle name="Normal 3 3" xfId="2345" xr:uid="{815C2AB4-87A2-4E5A-A54F-680C1C579491}"/>
    <cellStyle name="Normal 3 3 2" xfId="30493" xr:uid="{4B64A710-BB0D-4385-B835-484F3070A647}"/>
    <cellStyle name="Normal 3 3 3" xfId="23094" xr:uid="{791ACF9E-0488-4609-A415-78ADAFB822F6}"/>
    <cellStyle name="Normal 3 4" xfId="2346" xr:uid="{39742179-0AE8-457B-81D0-F78D3C897E76}"/>
    <cellStyle name="Normal 3 4 2" xfId="30494" xr:uid="{6F0A4B19-2F34-404B-A737-66F1B10EF9DF}"/>
    <cellStyle name="Normal 3 4 3" xfId="23095" xr:uid="{9CA7B4F2-0F28-40BC-97CB-BCC9FCC85919}"/>
    <cellStyle name="Normal 3 5" xfId="29357" xr:uid="{E482418A-A5E6-4BA8-AA28-4F06AC4B87AE}"/>
    <cellStyle name="Normal 3 6" xfId="21967" xr:uid="{A9B83EE4-AEA8-42EF-A58C-66E073C6B512}"/>
    <cellStyle name="Normal 3_111226 Casing Running Cost Mapale wells" xfId="553" xr:uid="{2E24827F-F751-45B2-870F-14F5E940CF37}"/>
    <cellStyle name="Normal 30" xfId="2347" xr:uid="{05BD2F3A-57D5-4156-8F4B-7A26F9B651B8}"/>
    <cellStyle name="Normal 30 2" xfId="30495" xr:uid="{41CFD010-4102-49E9-B5E2-A303D510A8EB}"/>
    <cellStyle name="Normal 30 3" xfId="23096" xr:uid="{D506BF7B-5772-4B86-BB6A-3E0673A4D960}"/>
    <cellStyle name="Normal 31" xfId="2348" xr:uid="{52DA29CD-6D70-46AE-8D9E-56A57A03CAAA}"/>
    <cellStyle name="Normal 31 2" xfId="30496" xr:uid="{2438F2A1-A1F4-440B-83B0-95B041B41857}"/>
    <cellStyle name="Normal 31 3" xfId="23097" xr:uid="{D0C2053A-0604-4B22-A897-5556B602D82A}"/>
    <cellStyle name="Normal 32" xfId="2349" xr:uid="{86875DA8-F64E-4658-BF62-C121612D784B}"/>
    <cellStyle name="Normal 32 2" xfId="30497" xr:uid="{A3F217A8-24BD-4E74-A1C1-4E6056E399C9}"/>
    <cellStyle name="Normal 32 3" xfId="23098" xr:uid="{BB63F9CD-4803-446D-8F58-A9AD433EDEB4}"/>
    <cellStyle name="Normal 33" xfId="2350" xr:uid="{31B3FEF9-E9AE-4CB5-9A4C-5A01FA48F12E}"/>
    <cellStyle name="Normal 33 2" xfId="30498" xr:uid="{10FEE47B-4C1C-4D6A-88D3-C8BBF7CA4E29}"/>
    <cellStyle name="Normal 33 3" xfId="23099" xr:uid="{80DB8B3F-89A8-4A41-9B10-A99E6D5A89B2}"/>
    <cellStyle name="Normal 34" xfId="2351" xr:uid="{15F1B36B-D9D2-4B32-B730-A93D8AB8704B}"/>
    <cellStyle name="Normal 34 2" xfId="30499" xr:uid="{F197A5C5-2875-48B4-8218-657D738CF886}"/>
    <cellStyle name="Normal 34 3" xfId="23100" xr:uid="{B5C6638A-C568-48B7-A37F-DA24F424C711}"/>
    <cellStyle name="Normal 35" xfId="2352" xr:uid="{B88A6790-D0BC-4C0F-AD17-6A920E449CCF}"/>
    <cellStyle name="Normal 35 2" xfId="30500" xr:uid="{34EBD7D6-6B5F-4A4A-BED2-53C94FFFEF2E}"/>
    <cellStyle name="Normal 35 3" xfId="23101" xr:uid="{4FD2AE66-282E-4956-894E-FA08A72F058D}"/>
    <cellStyle name="Normal 36" xfId="2353" xr:uid="{7DFC4ADA-7BE6-45FE-9BD1-D9A8246FA4A8}"/>
    <cellStyle name="Normal 36 2" xfId="30501" xr:uid="{6C202B24-9CAA-40BB-9BB0-751B19BA9B04}"/>
    <cellStyle name="Normal 36 3" xfId="23102" xr:uid="{BD0684BB-C8F0-4A95-B10D-857B266F3BCA}"/>
    <cellStyle name="Normal 37" xfId="2354" xr:uid="{CC7151F3-BB82-48B8-8B1C-EFAE79241307}"/>
    <cellStyle name="Normal 37 2" xfId="30502" xr:uid="{695D7723-DC1A-484D-84D8-4DB5123BBF48}"/>
    <cellStyle name="Normal 37 3" xfId="23103" xr:uid="{A443B93F-669C-467A-B2AD-70A18DE7C16B}"/>
    <cellStyle name="Normal 38" xfId="2355" xr:uid="{5E37A367-CE60-40A3-96DC-FDC9BE4E8AED}"/>
    <cellStyle name="Normal 38 2" xfId="30503" xr:uid="{556845F2-70B7-406A-9C90-2BD4E009430B}"/>
    <cellStyle name="Normal 38 3" xfId="23104" xr:uid="{2C558F70-91E9-4745-9AB6-A8D4631F2397}"/>
    <cellStyle name="Normal 39" xfId="2356" xr:uid="{C72094C0-820C-4A88-9F45-05DD86B323E4}"/>
    <cellStyle name="Normal 39 2" xfId="30504" xr:uid="{04E40317-96C7-42BF-9149-8053C0526B40}"/>
    <cellStyle name="Normal 39 3" xfId="23105" xr:uid="{49A9A74A-836B-44F1-8F30-C5F0015F7E8A}"/>
    <cellStyle name="Normal 4" xfId="554" xr:uid="{87755FE9-2B1A-45A5-A04D-23801863A4EB}"/>
    <cellStyle name="Normal 4 2" xfId="2357" xr:uid="{248FD745-88D5-45D2-9A37-14D0F8E30D0D}"/>
    <cellStyle name="Normal 4 2 2" xfId="30505" xr:uid="{8D5590FD-BD21-46C9-8D83-632135E3EB4F}"/>
    <cellStyle name="Normal 4 2 3" xfId="23106" xr:uid="{B739AE91-4DDF-4A8A-9356-7207B5B19A23}"/>
    <cellStyle name="Normal 4 3" xfId="2358" xr:uid="{B3B1D86D-4660-4839-B3F9-CD884683CA85}"/>
    <cellStyle name="Normal 4 3 2" xfId="30506" xr:uid="{97705A93-918E-4D1F-8776-8F85DD22E80D}"/>
    <cellStyle name="Normal 4 3 3" xfId="23107" xr:uid="{52F15ECC-68D9-415F-9C60-D5326990FBC7}"/>
    <cellStyle name="Normal 4 4" xfId="29359" xr:uid="{722AA9AE-9089-41E5-AD4F-027CBFB1F7D9}"/>
    <cellStyle name="Normal 4 5" xfId="21969" xr:uid="{E5A78A15-60EE-4352-8DDC-87FAB389EA6D}"/>
    <cellStyle name="Normal 40" xfId="2359" xr:uid="{AF62690F-D25E-4936-B780-E123F2A498EF}"/>
    <cellStyle name="Normal 40 2" xfId="30507" xr:uid="{7EE35DF2-EE04-457D-808A-DEA294520C0D}"/>
    <cellStyle name="Normal 40 3" xfId="23108" xr:uid="{C4009C3D-E516-4D3D-A1AF-CBB0295E6A0F}"/>
    <cellStyle name="Normal 41" xfId="2360" xr:uid="{48150064-061B-4EEB-A479-4117EDCF9F60}"/>
    <cellStyle name="Normal 41 2" xfId="30508" xr:uid="{2C227844-FF94-4B2E-A1D9-50B355B4857B}"/>
    <cellStyle name="Normal 41 3" xfId="23109" xr:uid="{3E3AB88F-AC9A-4914-A9A7-8C9879183729}"/>
    <cellStyle name="Normal 42" xfId="2361" xr:uid="{DF549532-B261-45DE-B9B7-0BC058C9DA2D}"/>
    <cellStyle name="Normal 42 2" xfId="30509" xr:uid="{D2F21759-5A9E-404E-A779-C143D20AF00D}"/>
    <cellStyle name="Normal 42 3" xfId="23110" xr:uid="{E89CCAB8-F4C6-4088-B59E-B68D8F387DFE}"/>
    <cellStyle name="Normal 43" xfId="2362" xr:uid="{8DADF1CE-1D4B-4E73-98F6-58BCAAD0E5DA}"/>
    <cellStyle name="Normal 43 2" xfId="30510" xr:uid="{647A3270-CAD7-4A74-88A9-6295A117ADD5}"/>
    <cellStyle name="Normal 43 3" xfId="23111" xr:uid="{44F6356E-FA9C-41C5-93BF-FAEB6246A392}"/>
    <cellStyle name="Normal 44" xfId="2363" xr:uid="{6A9F400D-F9B4-4C43-9508-A494A3BD93E9}"/>
    <cellStyle name="Normal 44 2" xfId="30511" xr:uid="{8D4E8D24-826B-454F-8625-AA671D633B83}"/>
    <cellStyle name="Normal 44 3" xfId="23112" xr:uid="{C458898C-373E-451F-BE6F-9B43E40D1131}"/>
    <cellStyle name="Normal 45" xfId="2364" xr:uid="{1923F047-A6AC-4C7F-A0DB-2FFF5F1B4DD3}"/>
    <cellStyle name="Normal 45 2" xfId="30512" xr:uid="{400E3DAC-7CC4-483A-BE3C-7D7F8D3FF0EC}"/>
    <cellStyle name="Normal 45 3" xfId="23113" xr:uid="{56400E11-F86D-46F2-9657-46DF23A2C735}"/>
    <cellStyle name="Normal 46" xfId="4360" xr:uid="{6ECACFD5-C52F-4203-8849-4F72259B6983}"/>
    <cellStyle name="Normal 46 2" xfId="8557" xr:uid="{4E4B2CB5-1D45-406B-96EC-61EC71438497}"/>
    <cellStyle name="Normal 47" xfId="4364" xr:uid="{04DEB930-FD6C-46F6-9395-6D106FBEC320}"/>
    <cellStyle name="Normal 47 2" xfId="8561" xr:uid="{9D5B3327-1598-49FA-BEBF-029F9882D57D}"/>
    <cellStyle name="Normal 48" xfId="5" xr:uid="{B233DE4A-B54B-46BA-8A94-785A1493CFD2}"/>
    <cellStyle name="Normal 49" xfId="1141" xr:uid="{82F8A215-E3A5-4089-81E5-0BE1524C281D}"/>
    <cellStyle name="Normal 5" xfId="555" xr:uid="{6B515880-6975-446C-9268-FAF17FE6768A}"/>
    <cellStyle name="Normal 5 2" xfId="556" xr:uid="{4CE6DA45-AD91-43AC-8D01-E3052576DECC}"/>
    <cellStyle name="Normal 5 3" xfId="2365" xr:uid="{6B3E223A-CAE2-420D-B716-42DCB3E9DD49}"/>
    <cellStyle name="Normal 5 3 2" xfId="30513" xr:uid="{4F03B593-757B-4203-9E73-E3117FA588CB}"/>
    <cellStyle name="Normal 5 3 3" xfId="23114" xr:uid="{7F14FA3F-2360-4F0B-A98C-7284BF3D7843}"/>
    <cellStyle name="Normal 5 4" xfId="2366" xr:uid="{FD63C7F7-F630-4596-A66E-B115F8C28FC0}"/>
    <cellStyle name="Normal 5 4 2" xfId="30514" xr:uid="{89429C01-7460-4A33-B9D2-0399E8000A3E}"/>
    <cellStyle name="Normal 5 4 3" xfId="23115" xr:uid="{00DB5F93-E555-420E-B30F-61666C4002EC}"/>
    <cellStyle name="Normal 5 5" xfId="29360" xr:uid="{9979100C-6452-4B25-8F9C-18E73F429427}"/>
    <cellStyle name="Normal 5 6" xfId="21970" xr:uid="{762CCF42-270F-4DF0-BF46-D5C32C77D47C}"/>
    <cellStyle name="Normal 5_Completion" xfId="557" xr:uid="{39CF158B-A6E7-4B95-B76D-D8B3AC3983DA}"/>
    <cellStyle name="Normal 50" xfId="21652" xr:uid="{EA5BFCEE-2D93-4B6D-AFF3-BA902208D118}"/>
    <cellStyle name="Normal 51" xfId="21651" xr:uid="{23357810-4864-4F19-AAA6-EF9017FDF2D0}"/>
    <cellStyle name="Normal 51 2" xfId="36543" xr:uid="{3CDA7F3B-2C39-47CF-8854-ADE9AE518F3B}"/>
    <cellStyle name="Normal 51 3" xfId="29044" xr:uid="{18E0CBCF-F4C0-497D-8E17-8E5E2CAA90B3}"/>
    <cellStyle name="Normal 52" xfId="21653" xr:uid="{26B80B6C-7361-4BFD-9084-6B202DA98484}"/>
    <cellStyle name="Normal 53" xfId="21656" xr:uid="{6D91BEC4-845B-437B-920F-8B924407AC72}"/>
    <cellStyle name="Normal 6" xfId="558" xr:uid="{AA2BDFE9-5513-4C62-A0F0-D619924E5076}"/>
    <cellStyle name="Normal 6 2" xfId="2367" xr:uid="{4E4A2454-05B6-40D7-ADE2-996BD7FB19C5}"/>
    <cellStyle name="Normal 6 2 2" xfId="30515" xr:uid="{0A1BA685-60D7-4DBE-9BFF-8DFA4D42C312}"/>
    <cellStyle name="Normal 6 2 3" xfId="23116" xr:uid="{C9D6892E-F8B1-4ADB-995B-4BE7FC47AA19}"/>
    <cellStyle name="Normal 6 3" xfId="2368" xr:uid="{901F3753-D9CA-44E7-92BD-CE77B0C2A901}"/>
    <cellStyle name="Normal 6 3 2" xfId="30516" xr:uid="{066C24EC-E7B5-4937-AB1C-83A5A99DB901}"/>
    <cellStyle name="Normal 6 3 3" xfId="23117" xr:uid="{8D07FFAA-DB91-4C5C-B54B-276425DD9A42}"/>
    <cellStyle name="Normal 6 4" xfId="29361" xr:uid="{E0CD03D7-CDB9-4C63-BD07-39128452A548}"/>
    <cellStyle name="Normal 6 5" xfId="21971" xr:uid="{8FC7D925-E15A-4FF1-9EB3-A3C2DE58851F}"/>
    <cellStyle name="Normal 7" xfId="559" xr:uid="{41471D5D-1814-49E9-8FD2-8E548CDA2E44}"/>
    <cellStyle name="Normal 7 10" xfId="560" xr:uid="{9637B830-A0B6-4915-A03D-BD3FF6CB7896}"/>
    <cellStyle name="Normal 7 10 2" xfId="2369" xr:uid="{41EF9FB5-CEF7-4ED9-B409-3C673DB86631}"/>
    <cellStyle name="Normal 7 10 2 2" xfId="30517" xr:uid="{96B96BD2-0BB3-43CB-99FA-79F73B015330}"/>
    <cellStyle name="Normal 7 10 2 3" xfId="23118" xr:uid="{2782F220-9900-4D61-B45F-14019F24B788}"/>
    <cellStyle name="Normal 7 10 3" xfId="2370" xr:uid="{8179ADCA-BF6E-4245-A41B-20973117E122}"/>
    <cellStyle name="Normal 7 10 3 2" xfId="30518" xr:uid="{03CDC9F5-BBE4-40E6-8CFF-E4C84E31DB50}"/>
    <cellStyle name="Normal 7 10 3 3" xfId="23119" xr:uid="{FF551EDB-744A-49E1-982F-9088DA03E23A}"/>
    <cellStyle name="Normal 7 10 4" xfId="29363" xr:uid="{D7EFA0CC-7B3E-4CD3-9618-7B6E7F0A9691}"/>
    <cellStyle name="Normal 7 10 5" xfId="21973" xr:uid="{9C514EDB-7095-4D1D-A550-6CF8E02DB50C}"/>
    <cellStyle name="Normal 7 11" xfId="561" xr:uid="{9BC7FF14-DCBF-4704-9255-CF5D4031771B}"/>
    <cellStyle name="Normal 7 11 2" xfId="2371" xr:uid="{1F5F99B7-C505-48BF-B199-F4BCCF064A72}"/>
    <cellStyle name="Normal 7 11 2 2" xfId="30519" xr:uid="{72F4DD36-23AB-41B0-8047-81BC724850C1}"/>
    <cellStyle name="Normal 7 11 2 3" xfId="23120" xr:uid="{74ED744D-C18B-482C-96F7-AC7E14AB3FA1}"/>
    <cellStyle name="Normal 7 11 3" xfId="2372" xr:uid="{7196E101-BC28-4D9F-B14F-C8168970CA0D}"/>
    <cellStyle name="Normal 7 11 3 2" xfId="30520" xr:uid="{1966848C-459B-4948-AFE5-AF4FC756D184}"/>
    <cellStyle name="Normal 7 11 3 3" xfId="23121" xr:uid="{646B3927-3089-4691-ADC0-0409F66FCAF1}"/>
    <cellStyle name="Normal 7 11 4" xfId="29364" xr:uid="{1E2D699F-9A88-439D-8549-B6510AC52378}"/>
    <cellStyle name="Normal 7 11 5" xfId="21974" xr:uid="{63F6157B-AAF8-48A4-8FF3-DA45A78887E2}"/>
    <cellStyle name="Normal 7 12" xfId="562" xr:uid="{AFABAE46-0845-47C0-A54F-D3EE33584D73}"/>
    <cellStyle name="Normal 7 12 2" xfId="2373" xr:uid="{6AB82503-440B-40C5-9CE9-704AD70E54D2}"/>
    <cellStyle name="Normal 7 12 2 2" xfId="30521" xr:uid="{FC5A1741-2D4B-4C8F-B58A-FCA3D813E952}"/>
    <cellStyle name="Normal 7 12 2 3" xfId="23122" xr:uid="{4588586C-A72B-4C76-8116-34782CE24099}"/>
    <cellStyle name="Normal 7 12 3" xfId="2374" xr:uid="{2EEB3E31-3768-4415-BC28-4702071A0C8D}"/>
    <cellStyle name="Normal 7 12 3 2" xfId="30522" xr:uid="{76CCC291-9662-4564-A48C-0290AF17C064}"/>
    <cellStyle name="Normal 7 12 3 3" xfId="23123" xr:uid="{373CF71C-EDF5-41ED-A99F-7BDEC7074CF2}"/>
    <cellStyle name="Normal 7 12 4" xfId="29365" xr:uid="{D89F8832-C778-4FF0-9210-6BF5888A206A}"/>
    <cellStyle name="Normal 7 12 5" xfId="21975" xr:uid="{483C0F14-163B-4FC6-AC70-5384064E5A3A}"/>
    <cellStyle name="Normal 7 13" xfId="563" xr:uid="{598C0A64-0389-47D6-8C40-A6F6E9B29922}"/>
    <cellStyle name="Normal 7 13 2" xfId="2375" xr:uid="{FFBE2E23-ABAF-4D96-8086-806FF4E314D2}"/>
    <cellStyle name="Normal 7 13 2 2" xfId="30523" xr:uid="{BAC99C32-40FD-4C4E-ACCC-859DF418F936}"/>
    <cellStyle name="Normal 7 13 2 3" xfId="23124" xr:uid="{DC8261A2-E972-467A-9936-CADD45B5CD91}"/>
    <cellStyle name="Normal 7 13 3" xfId="2376" xr:uid="{BE2C84A6-8B99-4919-8D1A-D55FA3D79C72}"/>
    <cellStyle name="Normal 7 13 3 2" xfId="30524" xr:uid="{82BE7241-C890-4E08-B1C4-0760BC95678B}"/>
    <cellStyle name="Normal 7 13 3 3" xfId="23125" xr:uid="{2CC01815-585A-4913-ACEA-D6CBFE2E3ED3}"/>
    <cellStyle name="Normal 7 13 4" xfId="29366" xr:uid="{76247110-B69C-4183-8B2C-87A6B68F53CF}"/>
    <cellStyle name="Normal 7 13 5" xfId="21976" xr:uid="{0FC52843-E3B1-4870-A9DB-7CD35A9A1C1F}"/>
    <cellStyle name="Normal 7 14" xfId="564" xr:uid="{290E15FC-BDF0-44A8-A1F1-7158E3460373}"/>
    <cellStyle name="Normal 7 14 2" xfId="2377" xr:uid="{C178F879-E154-402B-A9B1-D1E12ABAFE5E}"/>
    <cellStyle name="Normal 7 14 2 2" xfId="30525" xr:uid="{05061D34-80FA-4688-8419-E1C30256E9B4}"/>
    <cellStyle name="Normal 7 14 2 3" xfId="23126" xr:uid="{B3373A83-AFDB-4763-BCD1-27D21AB1DA3C}"/>
    <cellStyle name="Normal 7 14 3" xfId="2378" xr:uid="{9A259077-F96F-4ED2-93AD-017630E2CD8F}"/>
    <cellStyle name="Normal 7 14 3 2" xfId="30526" xr:uid="{B24C1CBD-9584-4485-B813-D59DFF759ED7}"/>
    <cellStyle name="Normal 7 14 3 3" xfId="23127" xr:uid="{8C24A114-599F-41F7-81B8-01CB310D6203}"/>
    <cellStyle name="Normal 7 14 4" xfId="29367" xr:uid="{18CFE298-9A1C-48C4-9F4C-A6BDF5A78CB2}"/>
    <cellStyle name="Normal 7 14 5" xfId="21977" xr:uid="{4E8BE1C7-EA9E-4D8F-BAE0-D5EFC8696636}"/>
    <cellStyle name="Normal 7 15" xfId="565" xr:uid="{4C4537F5-C263-406E-B325-49D65FA4958B}"/>
    <cellStyle name="Normal 7 15 2" xfId="2379" xr:uid="{F70BE63C-744B-4C70-95C6-923E6025F847}"/>
    <cellStyle name="Normal 7 15 2 2" xfId="30527" xr:uid="{151B8D6C-DAAA-4A37-B1F4-5F929E03116F}"/>
    <cellStyle name="Normal 7 15 2 3" xfId="23128" xr:uid="{0F3DF280-20A5-4538-9063-6B261D101FD2}"/>
    <cellStyle name="Normal 7 15 3" xfId="2380" xr:uid="{190884C2-C1A9-46FF-B82D-BA4AB2AEED03}"/>
    <cellStyle name="Normal 7 15 3 2" xfId="30528" xr:uid="{45B6E3FF-06DC-46EC-A682-F9E84232B53E}"/>
    <cellStyle name="Normal 7 15 3 3" xfId="23129" xr:uid="{57321370-2A8C-4ABA-9F4B-F82EF31B3782}"/>
    <cellStyle name="Normal 7 15 4" xfId="29368" xr:uid="{64F76241-9BC1-40D2-B934-7283AF5FAEB3}"/>
    <cellStyle name="Normal 7 15 5" xfId="21978" xr:uid="{9EBD34F6-04A9-4674-9E3B-91618C7AE537}"/>
    <cellStyle name="Normal 7 16" xfId="566" xr:uid="{A8EA1BE5-7186-462B-9F0D-58A4138BC435}"/>
    <cellStyle name="Normal 7 16 2" xfId="2381" xr:uid="{6AEE542D-0335-4998-B4CA-FDDA67EF5DF4}"/>
    <cellStyle name="Normal 7 16 2 2" xfId="30529" xr:uid="{57CEDDE4-89CB-4355-A7CB-3DBFB48F774B}"/>
    <cellStyle name="Normal 7 16 2 3" xfId="23130" xr:uid="{934AF2E6-5350-4A17-B72A-C931803F4CD6}"/>
    <cellStyle name="Normal 7 16 3" xfId="2382" xr:uid="{05D9E707-CCA9-4747-B756-C85E8AC738A1}"/>
    <cellStyle name="Normal 7 16 3 2" xfId="30530" xr:uid="{5FD96E9E-D885-4E39-BF94-F9B15F23A903}"/>
    <cellStyle name="Normal 7 16 3 3" xfId="23131" xr:uid="{45B115E1-46BB-4B28-823E-9CA9DCBE2CA0}"/>
    <cellStyle name="Normal 7 16 4" xfId="29369" xr:uid="{E635442B-14F4-4B53-AFC2-59638B86B806}"/>
    <cellStyle name="Normal 7 16 5" xfId="21979" xr:uid="{D1F2BDEC-A821-4100-A42E-FF4B922DFA63}"/>
    <cellStyle name="Normal 7 17" xfId="567" xr:uid="{274C6912-63AB-4939-8948-C5539FBEA7FC}"/>
    <cellStyle name="Normal 7 17 2" xfId="2383" xr:uid="{CEC1CD54-3F75-4875-AD4E-4FB8DFF810B4}"/>
    <cellStyle name="Normal 7 17 2 2" xfId="30531" xr:uid="{FBE447B8-C966-43A8-93DA-7B27518ECF36}"/>
    <cellStyle name="Normal 7 17 2 3" xfId="23132" xr:uid="{FE948626-5649-4E00-9590-1C6D1E113643}"/>
    <cellStyle name="Normal 7 17 3" xfId="2384" xr:uid="{819B9381-1B39-4701-ABFF-E8EB1A9B9E40}"/>
    <cellStyle name="Normal 7 17 3 2" xfId="30532" xr:uid="{F83A83F3-3AF5-4281-805E-0035FE34A9E8}"/>
    <cellStyle name="Normal 7 17 3 3" xfId="23133" xr:uid="{5B5BFD6B-54B2-46FC-A2A4-3A8BFB4BEDB4}"/>
    <cellStyle name="Normal 7 17 4" xfId="29370" xr:uid="{19F27913-34B9-4653-B326-CDC0B7D72B57}"/>
    <cellStyle name="Normal 7 17 5" xfId="21980" xr:uid="{67539424-B665-4689-B88B-28D0D929E919}"/>
    <cellStyle name="Normal 7 18" xfId="568" xr:uid="{DB1913BC-3B14-471A-AAB3-5CF1B28CF215}"/>
    <cellStyle name="Normal 7 18 2" xfId="2385" xr:uid="{ECD3D5D3-39B2-4EF3-864B-B2E9783CFDEE}"/>
    <cellStyle name="Normal 7 18 2 2" xfId="30533" xr:uid="{3A123585-293B-41A5-8F61-0449866F6D7B}"/>
    <cellStyle name="Normal 7 18 2 3" xfId="23134" xr:uid="{482A2C65-EDED-4700-AD7A-D2D3A4CE1AB6}"/>
    <cellStyle name="Normal 7 18 3" xfId="2386" xr:uid="{2F227C34-3B4C-4A3D-A574-7FEDCFE1DFD2}"/>
    <cellStyle name="Normal 7 18 3 2" xfId="30534" xr:uid="{A6406F50-7050-4382-B944-B7BD7590F89A}"/>
    <cellStyle name="Normal 7 18 3 3" xfId="23135" xr:uid="{9797FA91-D588-43A4-AA8E-1A9D6C2CFEAE}"/>
    <cellStyle name="Normal 7 18 4" xfId="29371" xr:uid="{24CB9229-E1F8-4B0C-8629-8B1F084A28FA}"/>
    <cellStyle name="Normal 7 18 5" xfId="21981" xr:uid="{CBE079EC-D909-4E37-A97B-D50FD16166AF}"/>
    <cellStyle name="Normal 7 19" xfId="569" xr:uid="{A84A4671-6F48-4AB5-A73E-C8FA632EE740}"/>
    <cellStyle name="Normal 7 19 2" xfId="2387" xr:uid="{6FF58F02-01C9-494A-9A6D-B45DE3A1CABA}"/>
    <cellStyle name="Normal 7 19 2 2" xfId="30535" xr:uid="{624B7927-490F-482C-9F66-D913080B3A22}"/>
    <cellStyle name="Normal 7 19 2 3" xfId="23136" xr:uid="{8984F98A-738D-41BF-A378-CBBA55CDA589}"/>
    <cellStyle name="Normal 7 19 3" xfId="2388" xr:uid="{3C2E5D24-B3B8-4F10-90F7-4242E58F3867}"/>
    <cellStyle name="Normal 7 19 3 2" xfId="30536" xr:uid="{48057FDE-89EC-49AE-A4A4-CD0D00136CDC}"/>
    <cellStyle name="Normal 7 19 3 3" xfId="23137" xr:uid="{5F3F89C8-0F84-4082-83B9-390FD18694CF}"/>
    <cellStyle name="Normal 7 19 4" xfId="29372" xr:uid="{991B0C03-9A0F-4812-8513-9FE88552BE6B}"/>
    <cellStyle name="Normal 7 19 5" xfId="21982" xr:uid="{C09CF142-7AEB-4D9C-8EC4-7C5A81F47BF5}"/>
    <cellStyle name="Normal 7 2" xfId="570" xr:uid="{44F8EDBC-7B4A-430B-B2B2-B26E40ABEA79}"/>
    <cellStyle name="Normal 7 2 2" xfId="2389" xr:uid="{DCB6B37F-60BA-4BF8-8F23-9F97B0D4BF0E}"/>
    <cellStyle name="Normal 7 2 2 2" xfId="30537" xr:uid="{65D1E983-3B86-46F9-A7B9-394687794BBA}"/>
    <cellStyle name="Normal 7 2 2 3" xfId="23138" xr:uid="{D42238BB-A1CE-48EF-89A6-65C4084D6EFF}"/>
    <cellStyle name="Normal 7 2 3" xfId="2390" xr:uid="{7F7EBB7F-30DE-497E-A531-7CFC7D5C185C}"/>
    <cellStyle name="Normal 7 2 3 2" xfId="30538" xr:uid="{CFDA860D-C880-444B-A769-A923DB77E60A}"/>
    <cellStyle name="Normal 7 2 3 3" xfId="23139" xr:uid="{AAAB547A-B3F8-46A3-A885-0B7B717F437C}"/>
    <cellStyle name="Normal 7 2 4" xfId="29373" xr:uid="{59E4789A-CD52-4CC4-A3A6-72BB90A472D6}"/>
    <cellStyle name="Normal 7 2 5" xfId="21983" xr:uid="{CAD6A97F-D23E-4AF5-A374-9FA925314374}"/>
    <cellStyle name="Normal 7 20" xfId="571" xr:uid="{5484E071-FBC7-4759-8E92-DEB2840F26AB}"/>
    <cellStyle name="Normal 7 20 2" xfId="2391" xr:uid="{00E02AF0-E355-467C-AB4A-8EC463F9C2EC}"/>
    <cellStyle name="Normal 7 20 2 2" xfId="30539" xr:uid="{5CB6B685-1ABE-4410-9DDA-B37547AA4544}"/>
    <cellStyle name="Normal 7 20 2 3" xfId="23140" xr:uid="{196CAF71-0DC9-4AFB-96C9-35A543E87EA6}"/>
    <cellStyle name="Normal 7 20 3" xfId="2392" xr:uid="{73C0A747-4FF8-4814-9D1D-7392BF519C45}"/>
    <cellStyle name="Normal 7 20 3 2" xfId="30540" xr:uid="{ECD7A22A-7EF2-4700-AA8B-3F8EE7F81966}"/>
    <cellStyle name="Normal 7 20 3 3" xfId="23141" xr:uid="{648CB470-8776-4D87-9CB9-4A874BE5D785}"/>
    <cellStyle name="Normal 7 20 4" xfId="29374" xr:uid="{9B2D5496-E179-4FBF-9E6F-E9E805535064}"/>
    <cellStyle name="Normal 7 20 5" xfId="21984" xr:uid="{2D442983-21A0-4199-A0C4-D338806B5C63}"/>
    <cellStyle name="Normal 7 21" xfId="572" xr:uid="{580BECD4-B6C8-4204-AC5C-5EF3DEAA5565}"/>
    <cellStyle name="Normal 7 21 2" xfId="2393" xr:uid="{E31701C1-1732-4D55-8C3C-41C6ECB98626}"/>
    <cellStyle name="Normal 7 21 2 2" xfId="30541" xr:uid="{44DC830B-0A82-4E05-9667-B2FDA33D0208}"/>
    <cellStyle name="Normal 7 21 2 3" xfId="23142" xr:uid="{5044D593-80E3-4182-8E1C-EC39634BD918}"/>
    <cellStyle name="Normal 7 21 3" xfId="2394" xr:uid="{1FEEAF37-459C-4043-A9FA-8C4629E40F3A}"/>
    <cellStyle name="Normal 7 21 3 2" xfId="30542" xr:uid="{2F44A8BF-F59C-4C84-A76D-650B7671771F}"/>
    <cellStyle name="Normal 7 21 3 3" xfId="23143" xr:uid="{8C16B183-5A0E-406D-BCB2-E38BA14364CC}"/>
    <cellStyle name="Normal 7 21 4" xfId="29375" xr:uid="{ED4AEF37-5AB1-4910-8C79-E481F0F8D35D}"/>
    <cellStyle name="Normal 7 21 5" xfId="21985" xr:uid="{498241B2-B1A1-4EA0-BAC7-17E77D79C7C4}"/>
    <cellStyle name="Normal 7 22" xfId="2395" xr:uid="{CF8DD2A9-6DE6-4249-B11E-1159671C0EA9}"/>
    <cellStyle name="Normal 7 22 2" xfId="30543" xr:uid="{94689FC9-F77A-412B-A918-45AE8F2A8C92}"/>
    <cellStyle name="Normal 7 22 3" xfId="23144" xr:uid="{F4A05677-A768-41A5-A522-1EBC6F376A43}"/>
    <cellStyle name="Normal 7 23" xfId="2396" xr:uid="{68B78520-A3AB-48F6-8FD1-97B03E7E5AFE}"/>
    <cellStyle name="Normal 7 23 2" xfId="30544" xr:uid="{5EFF579D-1A4D-417F-A7B9-01082BD49674}"/>
    <cellStyle name="Normal 7 23 3" xfId="23145" xr:uid="{61609795-8531-4CDD-803F-2541B2D614CD}"/>
    <cellStyle name="Normal 7 24" xfId="29362" xr:uid="{23A21543-844D-43A0-BB61-EC787E0F1281}"/>
    <cellStyle name="Normal 7 25" xfId="21972" xr:uid="{D3C8DA02-9170-42A5-9451-01419A926BC1}"/>
    <cellStyle name="Normal 7 3" xfId="573" xr:uid="{602DE94A-A34D-41C6-A2F3-3BB62ADC5E29}"/>
    <cellStyle name="Normal 7 3 2" xfId="2397" xr:uid="{6662B5D7-D22A-4543-816A-A2E2FB15235F}"/>
    <cellStyle name="Normal 7 3 2 2" xfId="30545" xr:uid="{92F57368-DDBC-4A21-A954-60A8C0C3277D}"/>
    <cellStyle name="Normal 7 3 2 3" xfId="23146" xr:uid="{E20677C3-34FA-4C49-BB03-8788BFB7B6C4}"/>
    <cellStyle name="Normal 7 3 3" xfId="2398" xr:uid="{943B4F62-3D31-416D-9C2D-B02E9A0FF50E}"/>
    <cellStyle name="Normal 7 3 3 2" xfId="30546" xr:uid="{982F10C6-5E65-4481-BB80-3DE62F778CD0}"/>
    <cellStyle name="Normal 7 3 3 3" xfId="23147" xr:uid="{E1ADADBE-8F53-49FC-83A5-93EB693A4CBD}"/>
    <cellStyle name="Normal 7 3 4" xfId="29376" xr:uid="{306028E7-4284-4AB2-904E-CECBB4886583}"/>
    <cellStyle name="Normal 7 3 5" xfId="21986" xr:uid="{BA265915-82DE-4EB8-BF43-1F260992E238}"/>
    <cellStyle name="Normal 7 4" xfId="574" xr:uid="{DAAC9EAF-3E71-4E07-974C-BB93C62CE196}"/>
    <cellStyle name="Normal 7 4 2" xfId="2399" xr:uid="{41E20101-275B-44D5-96A7-BA4CF57E1B6C}"/>
    <cellStyle name="Normal 7 4 2 2" xfId="30547" xr:uid="{BD556DFF-122E-4DF7-AD8B-6495DF398127}"/>
    <cellStyle name="Normal 7 4 2 3" xfId="23148" xr:uid="{1E654CEF-1BA3-456F-81BA-86BBE19EF09D}"/>
    <cellStyle name="Normal 7 4 3" xfId="2400" xr:uid="{171AAB20-E542-4C43-AC2B-0917EFF564F8}"/>
    <cellStyle name="Normal 7 4 3 2" xfId="30548" xr:uid="{121EB634-A60A-4AE2-A512-2F1077A88D05}"/>
    <cellStyle name="Normal 7 4 3 3" xfId="23149" xr:uid="{94E5635B-FF51-4E48-B445-AFC029E6C880}"/>
    <cellStyle name="Normal 7 4 4" xfId="29377" xr:uid="{D605CA14-0E4E-439A-8161-3CFE30C6A841}"/>
    <cellStyle name="Normal 7 4 5" xfId="21987" xr:uid="{EFEB6352-F294-4193-858B-1209818038BC}"/>
    <cellStyle name="Normal 7 5" xfId="575" xr:uid="{4C52CD2A-C7B0-40A2-82B6-AB83800D2A62}"/>
    <cellStyle name="Normal 7 5 2" xfId="2401" xr:uid="{E2ABEA6B-36D4-4A20-89BB-FC83DA3FE22C}"/>
    <cellStyle name="Normal 7 5 2 2" xfId="30549" xr:uid="{2AF7712D-689B-4C04-93D8-7308697CD5EF}"/>
    <cellStyle name="Normal 7 5 2 3" xfId="23150" xr:uid="{B7361876-D368-4F5B-B671-32567EA3927A}"/>
    <cellStyle name="Normal 7 5 3" xfId="2402" xr:uid="{AD025F47-34A7-47CA-A5BD-ED2B213D1C25}"/>
    <cellStyle name="Normal 7 5 3 2" xfId="30550" xr:uid="{63C266F6-E9F2-4242-A15B-F606E8508B76}"/>
    <cellStyle name="Normal 7 5 3 3" xfId="23151" xr:uid="{FE21AE62-39A4-4440-8D02-62A0F9F31E96}"/>
    <cellStyle name="Normal 7 5 4" xfId="29378" xr:uid="{0A0DE347-88F5-41BC-99A1-B755250FC9D9}"/>
    <cellStyle name="Normal 7 5 5" xfId="21988" xr:uid="{6BDC1B2B-7ADC-4B37-97C2-6621A20B7E62}"/>
    <cellStyle name="Normal 7 6" xfId="576" xr:uid="{67E6CE2C-C3E7-457D-8D5E-C3258C4913CE}"/>
    <cellStyle name="Normal 7 6 2" xfId="2403" xr:uid="{ABF91FE0-DA63-42BD-B6C8-4F158F54573F}"/>
    <cellStyle name="Normal 7 6 2 2" xfId="30551" xr:uid="{435C948C-874E-4137-9B62-DB9970406A7B}"/>
    <cellStyle name="Normal 7 6 2 3" xfId="23152" xr:uid="{C5D84318-9305-4E68-889E-D52A98494049}"/>
    <cellStyle name="Normal 7 6 3" xfId="2404" xr:uid="{775123A4-E549-4506-BE8C-00C5BA8B9174}"/>
    <cellStyle name="Normal 7 6 3 2" xfId="30552" xr:uid="{AA30A149-CE75-405D-8A62-EF8CF85F04A9}"/>
    <cellStyle name="Normal 7 6 3 3" xfId="23153" xr:uid="{1CD2CBE2-A0CA-4C7D-BF92-133A4B3E223D}"/>
    <cellStyle name="Normal 7 6 4" xfId="29379" xr:uid="{B169106F-437D-4704-ACD6-60C9826C0060}"/>
    <cellStyle name="Normal 7 6 5" xfId="21989" xr:uid="{0787037A-6672-4F12-BC75-D9824BEE3F3E}"/>
    <cellStyle name="Normal 7 7" xfId="577" xr:uid="{D82C1B58-2F2F-4358-9876-AE3EFEA7D326}"/>
    <cellStyle name="Normal 7 7 2" xfId="2405" xr:uid="{25C53D67-93B0-4D72-BA6D-823F9A9D5159}"/>
    <cellStyle name="Normal 7 7 2 2" xfId="30553" xr:uid="{4C466830-D4A4-4192-B494-D693061F39BD}"/>
    <cellStyle name="Normal 7 7 2 3" xfId="23154" xr:uid="{88D1CAC0-8B7C-43DA-BE09-27EFC0884198}"/>
    <cellStyle name="Normal 7 7 3" xfId="2406" xr:uid="{A33A98AF-A9D8-4DFC-92AE-19EAB4332260}"/>
    <cellStyle name="Normal 7 7 3 2" xfId="30554" xr:uid="{39E4B84F-6AD7-4890-9D7D-93998C84435D}"/>
    <cellStyle name="Normal 7 7 3 3" xfId="23155" xr:uid="{B986CF71-5E82-4361-824A-EE0B24A600DA}"/>
    <cellStyle name="Normal 7 7 4" xfId="29380" xr:uid="{0B2FDF90-E2F5-4B06-B3A0-A95F52A734AE}"/>
    <cellStyle name="Normal 7 7 5" xfId="21990" xr:uid="{ECBFC766-7ABF-4FE5-8AB3-CFB7EFE1FFFD}"/>
    <cellStyle name="Normal 7 8" xfId="578" xr:uid="{747AF611-F019-4194-A8FD-A974FE109F22}"/>
    <cellStyle name="Normal 7 8 2" xfId="2407" xr:uid="{29640C5B-E7CE-4905-87D6-56C14EFE36A1}"/>
    <cellStyle name="Normal 7 8 2 2" xfId="30555" xr:uid="{696F15CA-E25B-4EB2-AA94-45F5F643A831}"/>
    <cellStyle name="Normal 7 8 2 3" xfId="23156" xr:uid="{A87ECF5E-BB1B-4377-8B08-13353E0BB279}"/>
    <cellStyle name="Normal 7 8 3" xfId="2408" xr:uid="{ED83D738-9527-4693-8DCD-25CE2060A443}"/>
    <cellStyle name="Normal 7 8 3 2" xfId="30556" xr:uid="{0041E55E-DA04-4D92-A306-210F3995B55A}"/>
    <cellStyle name="Normal 7 8 3 3" xfId="23157" xr:uid="{79ACDC6B-335E-46BE-B4F1-DCFFB0F59B35}"/>
    <cellStyle name="Normal 7 8 4" xfId="29381" xr:uid="{BF1EF1F0-13C6-411E-935D-3D07B00A4083}"/>
    <cellStyle name="Normal 7 8 5" xfId="21991" xr:uid="{E888C91B-C0ED-4068-B2EE-3DE4DF7D923A}"/>
    <cellStyle name="Normal 7 9" xfId="579" xr:uid="{55E3ED25-47F0-4CE2-8BF8-395B8230BFD0}"/>
    <cellStyle name="Normal 7 9 2" xfId="2409" xr:uid="{1370B215-F11D-4CA4-B8B3-8E1493E907A0}"/>
    <cellStyle name="Normal 7 9 2 2" xfId="30557" xr:uid="{46F41667-FD8D-469F-800E-8F24159DB9F6}"/>
    <cellStyle name="Normal 7 9 2 3" xfId="23158" xr:uid="{27C4B87F-EC4D-4E1D-A5A9-09929035B517}"/>
    <cellStyle name="Normal 7 9 3" xfId="2410" xr:uid="{C9E5CFBE-CC9E-42EA-861D-1F1DDB04A129}"/>
    <cellStyle name="Normal 7 9 3 2" xfId="30558" xr:uid="{0B7F9E5E-2072-40F4-9503-FEF984EF8209}"/>
    <cellStyle name="Normal 7 9 3 3" xfId="23159" xr:uid="{B8C82412-AB89-41D8-A450-22FE0733368A}"/>
    <cellStyle name="Normal 7 9 4" xfId="29382" xr:uid="{32DCE05A-2023-4CC3-84E3-2456A03A9EC3}"/>
    <cellStyle name="Normal 7 9 5" xfId="21992" xr:uid="{400CA97C-9143-48F9-86F0-CB7B577BC574}"/>
    <cellStyle name="Normal 7_110906 COST MAPALE-1 OFFSHORE WELL V 5" xfId="580" xr:uid="{D614311B-ADA4-429A-B017-52A0C6F35006}"/>
    <cellStyle name="Normal 8" xfId="581" xr:uid="{7379B2EC-3739-45EF-BFC5-ACB020B8937A}"/>
    <cellStyle name="Normal 8 2" xfId="2411" xr:uid="{9FA55CF7-B928-4B17-9B25-5A019EC53DC7}"/>
    <cellStyle name="Normal 8 2 2" xfId="30559" xr:uid="{EDCCECCE-FA30-47D6-BFFB-E783737C82B1}"/>
    <cellStyle name="Normal 8 2 3" xfId="23160" xr:uid="{1800B7CF-C305-42A3-88B2-C021ECBE06A0}"/>
    <cellStyle name="Normal 8 3" xfId="2412" xr:uid="{7C4CAEC4-83B5-45A7-A24F-F9FDC7473B72}"/>
    <cellStyle name="Normal 8 3 2" xfId="30560" xr:uid="{F6310B1D-A940-4B96-BEED-055995F9814E}"/>
    <cellStyle name="Normal 8 3 3" xfId="23161" xr:uid="{AE9BA903-9CCD-476A-B870-BFD95BDCF28E}"/>
    <cellStyle name="Normal 8 4" xfId="29383" xr:uid="{99D82673-F6F6-4F93-BEC0-8F8C57F63802}"/>
    <cellStyle name="Normal 8 5" xfId="21993" xr:uid="{544AA955-CB41-4D15-8C94-AB30CDFE74DD}"/>
    <cellStyle name="Normal 9" xfId="582" xr:uid="{754CDC04-9D6A-47AA-849C-E7415E731BE8}"/>
    <cellStyle name="Normal_BOT Recommended FTool List" xfId="3" xr:uid="{E1AB7D38-7D15-44AA-BD30-8E8E47C02B07}"/>
    <cellStyle name="Normal_CIS Quote" xfId="4" xr:uid="{3B237105-CF47-4097-B755-FBE2645317E6}"/>
    <cellStyle name="Normal6" xfId="583" xr:uid="{A6408353-1FA0-4474-BDBF-697A3473E13E}"/>
    <cellStyle name="Normal6Red" xfId="584" xr:uid="{AD833663-6B84-42FC-BF85-BE3D97D2BFAE}"/>
    <cellStyle name="Normale_laroux" xfId="585" xr:uid="{31599D4C-398A-4073-A594-F8EE889E7515}"/>
    <cellStyle name="Notas 10" xfId="2413" xr:uid="{E2A2D3E3-B07B-42A2-910F-41556BA9BE18}"/>
    <cellStyle name="Notas 10 10" xfId="23162" xr:uid="{194EABCB-65C8-49D5-A23F-F894BAB6A1E7}"/>
    <cellStyle name="Notas 10 2" xfId="6776" xr:uid="{59D4449F-730E-4896-ADBA-6DEBB9D5E38A}"/>
    <cellStyle name="Notas 10 2 2" xfId="15416" xr:uid="{8F29936C-B40A-4590-94B1-43C90BEF1800}"/>
    <cellStyle name="Notas 10 2 2 2" xfId="35067" xr:uid="{9A509813-3E62-4DD3-904B-189E3EFEF832}"/>
    <cellStyle name="Notas 10 2 2 3" xfId="27606" xr:uid="{17B8C1EB-1F38-4F31-B279-3BD770DEB7AB}"/>
    <cellStyle name="Notas 10 2 3" xfId="32679" xr:uid="{CBD18894-B6AC-4C2B-9C14-FC185C59F468}"/>
    <cellStyle name="Notas 10 2 4" xfId="25258" xr:uid="{D72551F4-1848-46EF-A7C8-2ACFF702EA60}"/>
    <cellStyle name="Notas 10 3" xfId="4585" xr:uid="{04A5E7A4-CDC4-4AEF-8237-B3E79F8D2233}"/>
    <cellStyle name="Notas 10 3 2" xfId="13246" xr:uid="{77A506B9-DE24-430E-821F-1DA47AF3550E}"/>
    <cellStyle name="Notas 10 3 2 2" xfId="34256" xr:uid="{1D375C2A-290F-4EEB-9890-3BED76A12C73}"/>
    <cellStyle name="Notas 10 3 2 3" xfId="26802" xr:uid="{F867331A-51F9-4885-A15F-86D23BEDC3AD}"/>
    <cellStyle name="Notas 10 3 3" xfId="31867" xr:uid="{A008D30F-3C20-42F4-BCD5-8A7B4FCACA7A}"/>
    <cellStyle name="Notas 10 3 4" xfId="24454" xr:uid="{9ED526B7-D58F-4EE8-92C0-ADC1E912ABD7}"/>
    <cellStyle name="Notas 10 4" xfId="6733" xr:uid="{9FF30488-F628-4E62-B376-C47DD00FD3DD}"/>
    <cellStyle name="Notas 10 4 2" xfId="15373" xr:uid="{782326D3-0D64-45DC-ACC8-05140DE819B2}"/>
    <cellStyle name="Notas 10 4 2 2" xfId="35024" xr:uid="{A6CF1D50-BE87-4A01-BCD5-A7A25139D34D}"/>
    <cellStyle name="Notas 10 4 2 3" xfId="27563" xr:uid="{27729390-7652-447F-92A9-40E85B07D737}"/>
    <cellStyle name="Notas 10 4 3" xfId="32636" xr:uid="{9BD13900-1A09-4DD6-927A-B768C1107BE1}"/>
    <cellStyle name="Notas 10 4 4" xfId="25215" xr:uid="{A6029A4F-D8CD-474B-80C5-F83F06E9DFA5}"/>
    <cellStyle name="Notas 10 5" xfId="4797" xr:uid="{8DC7F98B-938E-4A0D-B856-BC9A6AC41026}"/>
    <cellStyle name="Notas 10 5 2" xfId="13458" xr:uid="{3F94EC65-D992-4C30-AD0C-8B2C1DA762C1}"/>
    <cellStyle name="Notas 10 5 2 2" xfId="34381" xr:uid="{9C067349-AE39-4686-88CF-278C40664A93}"/>
    <cellStyle name="Notas 10 5 2 3" xfId="26926" xr:uid="{E3CA83B2-23B7-402D-99C7-6696D458867E}"/>
    <cellStyle name="Notas 10 5 3" xfId="31992" xr:uid="{59F51261-39A6-41C7-806D-35F68A660DB1}"/>
    <cellStyle name="Notas 10 5 4" xfId="24578" xr:uid="{B1EF2D44-2F00-4E3D-94CA-24C2A8ED2A2D}"/>
    <cellStyle name="Notas 10 6" xfId="9868" xr:uid="{E43CCB50-5A90-4C35-B54A-C965813DF553}"/>
    <cellStyle name="Notas 10 6 2" xfId="18495" xr:uid="{2A54D118-7D0B-4071-949E-D7B070DBDD1E}"/>
    <cellStyle name="Notas 10 6 2 2" xfId="35930" xr:uid="{2D8DC064-9278-40CD-A0BF-04F954112258}"/>
    <cellStyle name="Notas 10 6 2 3" xfId="28447" xr:uid="{09557E1E-47B9-4BF6-AD60-D130301EEAE8}"/>
    <cellStyle name="Notas 10 6 3" xfId="33537" xr:uid="{73F0FFAC-8A75-4636-A7C3-657DBD6D0192}"/>
    <cellStyle name="Notas 10 6 4" xfId="26101" xr:uid="{B6A61197-9968-4EF3-BC78-BC4798BF77EE}"/>
    <cellStyle name="Notas 10 7" xfId="9462" xr:uid="{CFD6A952-247D-4C18-8A67-95315EE1218E}"/>
    <cellStyle name="Notas 10 7 2" xfId="18090" xr:uid="{38989BF3-85CE-45EA-8360-D0A120FD990D}"/>
    <cellStyle name="Notas 10 7 2 2" xfId="35916" xr:uid="{10005935-F894-4CA8-AC68-8CB240301507}"/>
    <cellStyle name="Notas 10 7 2 3" xfId="28439" xr:uid="{4A48527F-F6F3-4FA6-A82C-974609004488}"/>
    <cellStyle name="Notas 10 7 3" xfId="33524" xr:uid="{D95784AC-DA56-43AB-8510-05B9C8F60E42}"/>
    <cellStyle name="Notas 10 7 4" xfId="26092" xr:uid="{9C2C244A-1882-404A-B5CA-069E3CB57FF6}"/>
    <cellStyle name="Notas 10 8" xfId="12157" xr:uid="{8A762FDC-1C40-4FB7-98EB-E0F3D3E6247E}"/>
    <cellStyle name="Notas 10 8 2" xfId="20781" xr:uid="{9C4A6776-84C3-406E-948C-EE6D02E9E629}"/>
    <cellStyle name="Notas 10 8 2 2" xfId="36346" xr:uid="{7D5598E5-7C27-4885-AD5A-15282BCA5861}"/>
    <cellStyle name="Notas 10 8 2 3" xfId="28851" xr:uid="{327D5104-1FB0-49D6-9B2D-F2455E9CB00A}"/>
    <cellStyle name="Notas 10 8 3" xfId="33955" xr:uid="{410D972E-E400-4865-8A3B-7D5725D9A9ED}"/>
    <cellStyle name="Notas 10 8 4" xfId="26508" xr:uid="{2E97FCA0-3FBB-4734-AF2C-4A675D9CBEEF}"/>
    <cellStyle name="Notas 10 9" xfId="30561" xr:uid="{B43A7F6E-49D8-409F-9E3A-5F6D7C9948D0}"/>
    <cellStyle name="Notas 11" xfId="2414" xr:uid="{87774065-19DB-4D72-8AB8-FAF908418AE5}"/>
    <cellStyle name="Notas 11 10" xfId="23163" xr:uid="{8BFD04B4-6536-4A83-AAC7-F3632CBE9C66}"/>
    <cellStyle name="Notas 11 2" xfId="6777" xr:uid="{FA174FFA-22F6-41CF-806E-B8590E3D340F}"/>
    <cellStyle name="Notas 11 2 2" xfId="15417" xr:uid="{30870778-6117-45D8-8E00-4A095F98B3A7}"/>
    <cellStyle name="Notas 11 2 2 2" xfId="35068" xr:uid="{D1D7F0FB-3722-4587-B9E6-D2B2E16EAE46}"/>
    <cellStyle name="Notas 11 2 2 3" xfId="27607" xr:uid="{0FB9680E-66B5-457E-9FFF-FFFA7AEAF792}"/>
    <cellStyle name="Notas 11 2 3" xfId="32680" xr:uid="{F072CBF9-A6D8-4CDD-8830-FE4D0EB2FF39}"/>
    <cellStyle name="Notas 11 2 4" xfId="25259" xr:uid="{853B4C1B-24E0-4B7E-BA2D-4045EAE6FB94}"/>
    <cellStyle name="Notas 11 3" xfId="5905" xr:uid="{F85F774D-69BE-4380-92B5-746D793871EE}"/>
    <cellStyle name="Notas 11 3 2" xfId="14557" xr:uid="{B7072226-265C-4FC4-BF1D-BAF27DC91FA1}"/>
    <cellStyle name="Notas 11 3 2 2" xfId="34839" xr:uid="{F8187CD7-35BF-4A17-994E-3BCA884AF486}"/>
    <cellStyle name="Notas 11 3 2 3" xfId="27381" xr:uid="{EE585C65-B7B1-4B95-8D9B-56839BAEDDCA}"/>
    <cellStyle name="Notas 11 3 3" xfId="32447" xr:uid="{BA9A65FF-7AB7-4CFE-96BA-C37164FC9AC3}"/>
    <cellStyle name="Notas 11 3 4" xfId="25033" xr:uid="{ECD67327-D57B-4203-90F7-9C7ADE049BCF}"/>
    <cellStyle name="Notas 11 4" xfId="4908" xr:uid="{8909D46F-970F-4908-8C6D-9F3A34A845DF}"/>
    <cellStyle name="Notas 11 4 2" xfId="13567" xr:uid="{44DEDDBF-9E81-487D-B8F7-7533CD02D1B2}"/>
    <cellStyle name="Notas 11 4 2 2" xfId="34388" xr:uid="{2CEAA668-EA5F-4420-86BD-35B9AF0AA272}"/>
    <cellStyle name="Notas 11 4 2 3" xfId="26932" xr:uid="{E81E3A33-B204-448A-859F-F220B2B8FC3D}"/>
    <cellStyle name="Notas 11 4 3" xfId="31998" xr:uid="{7D9E2030-2A01-4DB1-B60C-4D077CA2B4DF}"/>
    <cellStyle name="Notas 11 4 4" xfId="24584" xr:uid="{E49B5ED4-E290-493B-A0F8-2141020170F1}"/>
    <cellStyle name="Notas 11 5" xfId="4796" xr:uid="{1A4F2E2F-3540-4CC8-8E60-DD3F46DE5B2F}"/>
    <cellStyle name="Notas 11 5 2" xfId="13457" xr:uid="{FD27915A-9E3A-432C-93D9-53D0B8C5A52C}"/>
    <cellStyle name="Notas 11 5 2 2" xfId="34380" xr:uid="{ED09FBA7-7A7F-47C6-9BD8-BA63715A7A52}"/>
    <cellStyle name="Notas 11 5 2 3" xfId="26925" xr:uid="{2542C242-0DAB-4219-8913-B930AEEF8C98}"/>
    <cellStyle name="Notas 11 5 3" xfId="31991" xr:uid="{F35C4E00-120E-4434-AA87-FBA3E917D652}"/>
    <cellStyle name="Notas 11 5 4" xfId="24577" xr:uid="{9AD8ECFC-9541-4BB7-915A-CD888F7694C4}"/>
    <cellStyle name="Notas 11 6" xfId="9869" xr:uid="{F7DD1EB7-73E4-4CC7-88FA-367FBD4A7570}"/>
    <cellStyle name="Notas 11 6 2" xfId="18496" xr:uid="{7BE6A716-0F42-4404-848D-2A6387A6A731}"/>
    <cellStyle name="Notas 11 6 2 2" xfId="35931" xr:uid="{0978741D-E1E0-44C0-A753-CFB20125F254}"/>
    <cellStyle name="Notas 11 6 2 3" xfId="28448" xr:uid="{8CF6302B-2690-40E6-A9E9-0886B554C84E}"/>
    <cellStyle name="Notas 11 6 3" xfId="33538" xr:uid="{5916419C-A9C8-463F-B25A-7C9BC6FD9242}"/>
    <cellStyle name="Notas 11 6 4" xfId="26102" xr:uid="{A7EA2A29-F8FF-417D-935E-2C507E8F9646}"/>
    <cellStyle name="Notas 11 7" xfId="4591" xr:uid="{425A6A8E-1878-4DF4-B929-79C06F24E587}"/>
    <cellStyle name="Notas 11 7 2" xfId="13252" xr:uid="{2A7D415E-9EEA-4E79-9A0C-E9E1F68A4F23}"/>
    <cellStyle name="Notas 11 7 2 2" xfId="34257" xr:uid="{4F3C5462-9C07-4E5D-ABDD-B99FB38CE12C}"/>
    <cellStyle name="Notas 11 7 2 3" xfId="26803" xr:uid="{1D2343D0-856F-4788-ABEE-F84DB84D72D4}"/>
    <cellStyle name="Notas 11 7 3" xfId="31868" xr:uid="{7F392E0F-C105-492E-BF82-8F72D4B4189A}"/>
    <cellStyle name="Notas 11 7 4" xfId="24455" xr:uid="{52490EAD-1411-4D7D-A6F9-5A990C7D2FD8}"/>
    <cellStyle name="Notas 11 8" xfId="12158" xr:uid="{8E73DDFA-2A83-428E-8304-460013CAFAFD}"/>
    <cellStyle name="Notas 11 8 2" xfId="20782" xr:uid="{83D0F902-6B7A-4C40-A39A-FD8488840D8F}"/>
    <cellStyle name="Notas 11 8 2 2" xfId="36347" xr:uid="{7E8E65F2-6D83-480F-BFA1-AED97CE645CB}"/>
    <cellStyle name="Notas 11 8 2 3" xfId="28852" xr:uid="{66B3421A-5991-499A-817B-BEFD51394182}"/>
    <cellStyle name="Notas 11 8 3" xfId="33956" xr:uid="{77B9FD12-46B3-4FC2-8DE3-C471C7B36832}"/>
    <cellStyle name="Notas 11 8 4" xfId="26509" xr:uid="{9B24E870-8E6E-4602-883E-DB472B1ED6E4}"/>
    <cellStyle name="Notas 11 9" xfId="30562" xr:uid="{61373C66-9E36-4A99-9643-B91776C0701A}"/>
    <cellStyle name="Notas 12" xfId="2415" xr:uid="{389B9302-5840-452C-98D9-AB2A528653E8}"/>
    <cellStyle name="Notas 12 10" xfId="23164" xr:uid="{54F12D4E-9404-4C1C-88E4-BAB52A705318}"/>
    <cellStyle name="Notas 12 2" xfId="6778" xr:uid="{8FFD9BAB-4D0D-4FF1-87D3-6270034E32EF}"/>
    <cellStyle name="Notas 12 2 2" xfId="15418" xr:uid="{06F07B95-19D9-445B-98AC-CDF5C6642C5C}"/>
    <cellStyle name="Notas 12 2 2 2" xfId="35069" xr:uid="{A1BDAFE9-5AE5-4B35-B208-E85DBB3158FA}"/>
    <cellStyle name="Notas 12 2 2 3" xfId="27608" xr:uid="{27A0C1D8-080B-4E99-916D-5EF3470A710E}"/>
    <cellStyle name="Notas 12 2 3" xfId="32681" xr:uid="{A94C374B-239C-4692-9A12-A6A2841D50FA}"/>
    <cellStyle name="Notas 12 2 4" xfId="25260" xr:uid="{911FB95C-5493-43FD-B876-F05A7BCAD773}"/>
    <cellStyle name="Notas 12 3" xfId="5904" xr:uid="{4A46CF8E-C7EE-4B22-9E9E-1C4BDECBFD8A}"/>
    <cellStyle name="Notas 12 3 2" xfId="14556" xr:uid="{C97EFF89-68C4-4383-9351-5E2ADCF2D224}"/>
    <cellStyle name="Notas 12 3 2 2" xfId="34838" xr:uid="{EAC8C341-E3AE-4ED9-9B0C-40273A48D1BF}"/>
    <cellStyle name="Notas 12 3 2 3" xfId="27380" xr:uid="{FA241B7A-8200-4110-BA73-C742B7EFF250}"/>
    <cellStyle name="Notas 12 3 3" xfId="32446" xr:uid="{182FE8EC-767F-433F-BC24-2BE8DF23084F}"/>
    <cellStyle name="Notas 12 3 4" xfId="25032" xr:uid="{15410C5E-E41D-4AD4-9D95-DB436F533F40}"/>
    <cellStyle name="Notas 12 4" xfId="6734" xr:uid="{1B7B96E3-67B3-4A4D-92DF-4E76833779B3}"/>
    <cellStyle name="Notas 12 4 2" xfId="15374" xr:uid="{E18C40F0-C676-4DFD-9EE9-6B23BF168FBA}"/>
    <cellStyle name="Notas 12 4 2 2" xfId="35025" xr:uid="{4BAF8ABA-EDA4-4CCD-854E-0267989B7B36}"/>
    <cellStyle name="Notas 12 4 2 3" xfId="27564" xr:uid="{2EB5744A-7E23-435C-854D-ECAEFC746E6E}"/>
    <cellStyle name="Notas 12 4 3" xfId="32637" xr:uid="{F5513ADC-E69A-4759-83F9-B07E08EF1BA2}"/>
    <cellStyle name="Notas 12 4 4" xfId="25216" xr:uid="{142C5C3C-6864-444C-ACA1-A7471E86A1D4}"/>
    <cellStyle name="Notas 12 5" xfId="7834" xr:uid="{F3795711-9995-4609-8563-EBA3A520A098}"/>
    <cellStyle name="Notas 12 5 2" xfId="16472" xr:uid="{B7311CF6-19BE-49B7-8AB0-1CB62F5C80E9}"/>
    <cellStyle name="Notas 12 5 2 2" xfId="35498" xr:uid="{F3E3909F-24A3-43F7-AF58-847B3299C1CD}"/>
    <cellStyle name="Notas 12 5 2 3" xfId="28033" xr:uid="{84DC40D4-2BAA-4D47-A62C-74D1F304CB38}"/>
    <cellStyle name="Notas 12 5 3" xfId="33110" xr:uid="{4FDE9E44-3C7A-4B50-AEDC-F02221377CBC}"/>
    <cellStyle name="Notas 12 5 4" xfId="25685" xr:uid="{67C79F49-EA09-42D4-B8A2-CAB743C3F531}"/>
    <cellStyle name="Notas 12 6" xfId="9870" xr:uid="{8BA10FE2-977F-4807-A6C2-AB90F9583FE6}"/>
    <cellStyle name="Notas 12 6 2" xfId="18497" xr:uid="{D32DA1B3-DFDB-4DB8-A285-AE9008D6E7BD}"/>
    <cellStyle name="Notas 12 6 2 2" xfId="35932" xr:uid="{166C07EF-38BA-4038-AE8C-BD2E7F27399D}"/>
    <cellStyle name="Notas 12 6 2 3" xfId="28449" xr:uid="{FFA56B6D-61F7-49F9-9C9F-AEF8AD8DBF26}"/>
    <cellStyle name="Notas 12 6 3" xfId="33539" xr:uid="{FD6843BC-E464-4E42-9B3E-D6A9F014ED19}"/>
    <cellStyle name="Notas 12 6 4" xfId="26103" xr:uid="{AEBC2260-E31D-4E88-AA44-A2251119AD8D}"/>
    <cellStyle name="Notas 12 7" xfId="10400" xr:uid="{A4E7A2AD-1C23-4C20-92D1-C277430A77D6}"/>
    <cellStyle name="Notas 12 7 2" xfId="19027" xr:uid="{C228334A-47A8-494F-A776-84A68EDA5748}"/>
    <cellStyle name="Notas 12 7 2 2" xfId="36087" xr:uid="{900157BC-26C4-481D-BE46-7E8718CC7328}"/>
    <cellStyle name="Notas 12 7 2 3" xfId="28603" xr:uid="{6C3962D0-1FDA-4D6E-8BC6-BD28FC7A864C}"/>
    <cellStyle name="Notas 12 7 3" xfId="33694" xr:uid="{86E90C58-6CE2-4B2B-ADCD-C30F30284EE0}"/>
    <cellStyle name="Notas 12 7 4" xfId="26257" xr:uid="{4930F0EE-D04C-4C7C-9024-A5634D872B49}"/>
    <cellStyle name="Notas 12 8" xfId="12159" xr:uid="{52657232-2565-4EA7-8FF9-C210E7B0BAFF}"/>
    <cellStyle name="Notas 12 8 2" xfId="20783" xr:uid="{6EB1ECD1-F1B3-4648-8B24-25D2A6324D07}"/>
    <cellStyle name="Notas 12 8 2 2" xfId="36348" xr:uid="{16EF887B-FE6A-4048-AB84-14401A74CEA8}"/>
    <cellStyle name="Notas 12 8 2 3" xfId="28853" xr:uid="{E0E7482A-816A-4B7C-A709-F90916A79EF5}"/>
    <cellStyle name="Notas 12 8 3" xfId="33957" xr:uid="{9174460B-6754-4E79-8A07-D2BD6D673D3B}"/>
    <cellStyle name="Notas 12 8 4" xfId="26510" xr:uid="{D19234F0-D7EA-438E-8375-622013FEF9E6}"/>
    <cellStyle name="Notas 12 9" xfId="30563" xr:uid="{1CE0FA39-63F4-4617-8E5B-8DF77DA50C4B}"/>
    <cellStyle name="Notas 13" xfId="2416" xr:uid="{A3C338FB-0FFA-4672-BCDA-1860B80EE375}"/>
    <cellStyle name="Notas 13 10" xfId="23165" xr:uid="{8886FD5C-F341-40F0-AF1A-67AA8851EEBC}"/>
    <cellStyle name="Notas 13 2" xfId="6779" xr:uid="{735F9643-4EBB-4EBB-B0A9-FDD71DFD3E83}"/>
    <cellStyle name="Notas 13 2 2" xfId="15419" xr:uid="{70A1571A-EAF2-4B0B-9A0A-489B7DC941BB}"/>
    <cellStyle name="Notas 13 2 2 2" xfId="35070" xr:uid="{212FCF6C-9ACC-4365-8954-81E08ABFB44A}"/>
    <cellStyle name="Notas 13 2 2 3" xfId="27609" xr:uid="{E8683104-F076-4379-B100-2AB96680BBFB}"/>
    <cellStyle name="Notas 13 2 3" xfId="32682" xr:uid="{B43D579E-1DEC-44F1-9849-9D4CEF920ACE}"/>
    <cellStyle name="Notas 13 2 4" xfId="25261" xr:uid="{ADBD3323-1F8F-4346-A369-AFDB31FF87B0}"/>
    <cellStyle name="Notas 13 3" xfId="5903" xr:uid="{57DD8B16-AB8D-4633-A29A-C0AFB6834AA7}"/>
    <cellStyle name="Notas 13 3 2" xfId="14555" xr:uid="{1F53E1D7-1001-4779-A443-F6F56A546E19}"/>
    <cellStyle name="Notas 13 3 2 2" xfId="34837" xr:uid="{B0CA64DE-6A56-49B5-BA8C-7FF03A7F27C7}"/>
    <cellStyle name="Notas 13 3 2 3" xfId="27379" xr:uid="{354069D1-F43E-48DA-9B9C-AA948295D14E}"/>
    <cellStyle name="Notas 13 3 3" xfId="32445" xr:uid="{7F18AED9-142E-46AF-8A9F-95C4A62A0669}"/>
    <cellStyle name="Notas 13 3 4" xfId="25031" xr:uid="{1D2B1912-9339-40C8-9FFB-83A617296A7F}"/>
    <cellStyle name="Notas 13 4" xfId="8276" xr:uid="{4798EB1D-A3F6-487B-A47E-8536CB9285FF}"/>
    <cellStyle name="Notas 13 4 2" xfId="16914" xr:uid="{81D12FAE-0CB1-401F-A8C3-D4AB503292A8}"/>
    <cellStyle name="Notas 13 4 2 2" xfId="35675" xr:uid="{9A0D8676-5133-4CCE-9C5A-6D7CA97502C1}"/>
    <cellStyle name="Notas 13 4 2 3" xfId="28207" xr:uid="{79AA7065-097E-48AC-8917-86C2AC1DBB9D}"/>
    <cellStyle name="Notas 13 4 3" xfId="33285" xr:uid="{D62A8287-9835-4C0A-8D0D-2478595BBC62}"/>
    <cellStyle name="Notas 13 4 4" xfId="25859" xr:uid="{2D835C22-7BFF-437A-9C44-76A78928ABAC}"/>
    <cellStyle name="Notas 13 5" xfId="9303" xr:uid="{1000B2C2-9C94-4C79-9DF8-B5524FA37045}"/>
    <cellStyle name="Notas 13 5 2" xfId="17931" xr:uid="{EFFF0703-2B77-4426-AECA-27AB81DB6800}"/>
    <cellStyle name="Notas 13 5 2 2" xfId="35837" xr:uid="{0F9A8326-DCB8-4C58-BED3-E3C6DF796E75}"/>
    <cellStyle name="Notas 13 5 2 3" xfId="28362" xr:uid="{9E7E4145-0EEF-4BEE-903D-742CD0DCAAA2}"/>
    <cellStyle name="Notas 13 5 3" xfId="33447" xr:uid="{09CDE2A0-118B-42D7-85E7-109450005D60}"/>
    <cellStyle name="Notas 13 5 4" xfId="26015" xr:uid="{9742B4C9-A1A0-4F25-8940-9B0B37F2A733}"/>
    <cellStyle name="Notas 13 6" xfId="10583" xr:uid="{B7E4B31B-9728-4A7A-97EF-A7606AB4855B}"/>
    <cellStyle name="Notas 13 6 2" xfId="19210" xr:uid="{DBF9D417-4C24-4661-A3D2-9B75EF98E46A}"/>
    <cellStyle name="Notas 13 6 2 2" xfId="36128" xr:uid="{B049BAFC-A713-4872-9BBF-6FE6228AA80C}"/>
    <cellStyle name="Notas 13 6 2 3" xfId="28644" xr:uid="{BC3375BC-2C48-4DB0-B14D-AC1E8F943CFB}"/>
    <cellStyle name="Notas 13 6 3" xfId="33735" xr:uid="{B81A499A-5B9A-4F06-B85F-EF2BA02613B4}"/>
    <cellStyle name="Notas 13 6 4" xfId="26298" xr:uid="{220062F6-83AA-48F6-B2D7-F1A22C0865E8}"/>
    <cellStyle name="Notas 13 7" xfId="4592" xr:uid="{1679E694-3899-4821-B9B8-7B873F0A6863}"/>
    <cellStyle name="Notas 13 7 2" xfId="13253" xr:uid="{AC9A0C69-CE5F-4F9A-B1B3-0C26F118B074}"/>
    <cellStyle name="Notas 13 7 2 2" xfId="34258" xr:uid="{AC206144-1BFC-42FC-B1A7-0215F45DCA31}"/>
    <cellStyle name="Notas 13 7 2 3" xfId="26804" xr:uid="{4AC3B4B0-A69D-4764-AD51-9F4D90408EB1}"/>
    <cellStyle name="Notas 13 7 3" xfId="31869" xr:uid="{9D2AB719-19FB-4724-8817-F531D2F25AF2}"/>
    <cellStyle name="Notas 13 7 4" xfId="24456" xr:uid="{FC04DEDE-DB5A-4203-8EB8-D9FA5549F132}"/>
    <cellStyle name="Notas 13 8" xfId="12160" xr:uid="{B91C3562-CBEB-47E0-A7A3-3ADBF2255939}"/>
    <cellStyle name="Notas 13 8 2" xfId="20784" xr:uid="{473EECF0-4F59-4D86-B7E9-F796638D207B}"/>
    <cellStyle name="Notas 13 8 2 2" xfId="36349" xr:uid="{76482F69-74AB-4B9D-8285-3DAF74DFE34E}"/>
    <cellStyle name="Notas 13 8 2 3" xfId="28854" xr:uid="{AA73A5E5-182A-4612-A719-CC58ECACE27E}"/>
    <cellStyle name="Notas 13 8 3" xfId="33958" xr:uid="{8117F71D-CE81-4CA7-BBA0-9A0E7F5822A5}"/>
    <cellStyle name="Notas 13 8 4" xfId="26511" xr:uid="{D5967F90-466B-4CD5-ADFA-63A3B02CC466}"/>
    <cellStyle name="Notas 13 9" xfId="30564" xr:uid="{D146BE44-A37A-4AA9-8198-1C933CB2D067}"/>
    <cellStyle name="Notas 14" xfId="2417" xr:uid="{F0AC3A99-C72F-4B09-A821-48C6F6E3B951}"/>
    <cellStyle name="Notas 14 10" xfId="23166" xr:uid="{5C9B1A95-2BEA-4A5E-9561-2CC85691B6A2}"/>
    <cellStyle name="Notas 14 2" xfId="6780" xr:uid="{D69010F9-C697-40AF-8F58-25E8A08296A6}"/>
    <cellStyle name="Notas 14 2 2" xfId="15420" xr:uid="{D99B2286-BB7E-4D76-A401-033CCA2B11DF}"/>
    <cellStyle name="Notas 14 2 2 2" xfId="35071" xr:uid="{FA45FDCF-CAA0-4A8B-92F4-7CBCBCA6155D}"/>
    <cellStyle name="Notas 14 2 2 3" xfId="27610" xr:uid="{0CA2BF58-35A3-4D50-9309-155C9C79E2A9}"/>
    <cellStyle name="Notas 14 2 3" xfId="32683" xr:uid="{CD624EE2-EA65-4126-B547-C55458D2684E}"/>
    <cellStyle name="Notas 14 2 4" xfId="25262" xr:uid="{BC71652B-8CE1-4C8A-A739-214B8E80328D}"/>
    <cellStyle name="Notas 14 3" xfId="5902" xr:uid="{B01ED962-DD3E-4E99-8829-F282E0EBC7C8}"/>
    <cellStyle name="Notas 14 3 2" xfId="14554" xr:uid="{F7C83EC7-7EBF-4C8D-AFA1-87BF7FAE07DC}"/>
    <cellStyle name="Notas 14 3 2 2" xfId="34836" xr:uid="{EE024342-9ED6-4887-8C7F-68B40C405CAB}"/>
    <cellStyle name="Notas 14 3 2 3" xfId="27378" xr:uid="{DF4D65EE-2AD0-4838-9EB8-1D920CCD04E5}"/>
    <cellStyle name="Notas 14 3 3" xfId="32444" xr:uid="{FDD289AE-256A-4437-9E28-AA65BB9912FC}"/>
    <cellStyle name="Notas 14 3 4" xfId="25030" xr:uid="{A12A56B4-8651-4785-9070-DABFDB942422}"/>
    <cellStyle name="Notas 14 4" xfId="5369" xr:uid="{248D10B5-9865-44F0-A0C8-E2832B39F9EC}"/>
    <cellStyle name="Notas 14 4 2" xfId="14028" xr:uid="{E44F196B-C811-473D-B48D-CF79AE7CE130}"/>
    <cellStyle name="Notas 14 4 2 2" xfId="34584" xr:uid="{3449904A-2E94-474D-B822-4C453608698D}"/>
    <cellStyle name="Notas 14 4 2 3" xfId="27127" xr:uid="{21036CBF-7FD8-49BA-8F69-FD10B3877E11}"/>
    <cellStyle name="Notas 14 4 3" xfId="32193" xr:uid="{D8E8168F-983D-47A0-8C9C-DC9940A61887}"/>
    <cellStyle name="Notas 14 4 4" xfId="24779" xr:uid="{6748AA08-7D8E-4AE7-8B08-41EC2EBBA973}"/>
    <cellStyle name="Notas 14 5" xfId="8224" xr:uid="{DD0E69B3-0CE3-4C9A-BBDC-F39BF85514DC}"/>
    <cellStyle name="Notas 14 5 2" xfId="16862" xr:uid="{E14A67CE-B6EC-431A-9248-CFDBAA0FD056}"/>
    <cellStyle name="Notas 14 5 2 2" xfId="35663" xr:uid="{1DA4130E-5691-4EF0-943B-5D0D066BCDEF}"/>
    <cellStyle name="Notas 14 5 2 3" xfId="28196" xr:uid="{015C0050-12C6-45CD-A900-F9AFF7AD2CDE}"/>
    <cellStyle name="Notas 14 5 3" xfId="33274" xr:uid="{B32A58C0-FAD3-4B88-82E6-FE0E7A03336F}"/>
    <cellStyle name="Notas 14 5 4" xfId="25848" xr:uid="{0345056D-FB6F-432B-96E0-63C3FBC99240}"/>
    <cellStyle name="Notas 14 6" xfId="10584" xr:uid="{3466341B-6519-43A1-985C-9A3FF22E5FF8}"/>
    <cellStyle name="Notas 14 6 2" xfId="19211" xr:uid="{5A4B1BE5-8142-4FAA-A77A-69A670EBC0CB}"/>
    <cellStyle name="Notas 14 6 2 2" xfId="36129" xr:uid="{6050ABCA-5C2D-4B78-8D82-41378F5AEEB3}"/>
    <cellStyle name="Notas 14 6 2 3" xfId="28645" xr:uid="{84F95EC1-3291-49DD-9E95-86C7E6C18A78}"/>
    <cellStyle name="Notas 14 6 3" xfId="33736" xr:uid="{1A8C03A8-5039-4B8D-92D5-BDBD4727088E}"/>
    <cellStyle name="Notas 14 6 4" xfId="26299" xr:uid="{E5B8AC62-2E26-4B2B-81B5-F27B68147628}"/>
    <cellStyle name="Notas 14 7" xfId="8061" xr:uid="{88551D40-3F87-429E-BA5C-6522F3F6E4B2}"/>
    <cellStyle name="Notas 14 7 2" xfId="16699" xr:uid="{58C1E02A-D2FF-42B3-83F9-076593E71F83}"/>
    <cellStyle name="Notas 14 7 2 2" xfId="35560" xr:uid="{B4F2DBC4-E6B8-4E99-9251-198EB00F8538}"/>
    <cellStyle name="Notas 14 7 2 3" xfId="28093" xr:uid="{755A73C6-2F6D-496B-984F-2430501BFFF7}"/>
    <cellStyle name="Notas 14 7 3" xfId="33171" xr:uid="{88A534C2-0725-4929-B999-A9048C8A168A}"/>
    <cellStyle name="Notas 14 7 4" xfId="25745" xr:uid="{85F995CE-72BE-444E-B35B-6489C3F5BB30}"/>
    <cellStyle name="Notas 14 8" xfId="12524" xr:uid="{F63911D5-38E0-4E66-B758-F2F4F587C43B}"/>
    <cellStyle name="Notas 14 8 2" xfId="21148" xr:uid="{7B9598C5-C264-4953-9B06-DD773F539588}"/>
    <cellStyle name="Notas 14 8 2 2" xfId="36479" xr:uid="{CE98F59E-7839-4253-8FBE-00ECA16B6F10}"/>
    <cellStyle name="Notas 14 8 2 3" xfId="28984" xr:uid="{D6C29997-77D3-42EC-BC0B-4E4C241A8E0A}"/>
    <cellStyle name="Notas 14 8 3" xfId="34090" xr:uid="{E25C9B8E-20BE-4E69-A368-7C4B4A9450F2}"/>
    <cellStyle name="Notas 14 8 4" xfId="26641" xr:uid="{508D0408-401F-43D6-943E-7E8E7A1A4DE8}"/>
    <cellStyle name="Notas 14 9" xfId="30565" xr:uid="{A49D2EFD-04CA-49B5-B0FA-39050D523731}"/>
    <cellStyle name="Notas 15" xfId="2418" xr:uid="{C65D6363-B615-46EF-B177-DE5DB770A18B}"/>
    <cellStyle name="Notas 15 10" xfId="23167" xr:uid="{96B5CF01-9563-42D8-AA71-41A6AC0134B0}"/>
    <cellStyle name="Notas 15 2" xfId="6781" xr:uid="{64A5C300-D05A-411F-B9F3-30FD8C8A73E9}"/>
    <cellStyle name="Notas 15 2 2" xfId="15421" xr:uid="{19FBCE09-604B-4694-B5B2-C4EE0BCB2BA9}"/>
    <cellStyle name="Notas 15 2 2 2" xfId="35072" xr:uid="{F6B5DFE1-1D17-4218-BEF3-A639987F5D81}"/>
    <cellStyle name="Notas 15 2 2 3" xfId="27611" xr:uid="{E9B6577C-EB36-4692-B1CA-C113157D0EFA}"/>
    <cellStyle name="Notas 15 2 3" xfId="32684" xr:uid="{65B6F47E-E5F7-40A4-B56B-E1FF93F35573}"/>
    <cellStyle name="Notas 15 2 4" xfId="25263" xr:uid="{2569007A-93F0-48DA-B194-FCCE4DE2C893}"/>
    <cellStyle name="Notas 15 3" xfId="5901" xr:uid="{FCEED7A3-1EDD-4A32-AC7C-BB4A89A181F1}"/>
    <cellStyle name="Notas 15 3 2" xfId="14553" xr:uid="{B965F807-178D-400D-937D-F61AFA684FB5}"/>
    <cellStyle name="Notas 15 3 2 2" xfId="34835" xr:uid="{808572B6-9B9C-4C17-BB72-A37E1A5FFDA5}"/>
    <cellStyle name="Notas 15 3 2 3" xfId="27377" xr:uid="{9C73C9C5-9DDF-4383-8039-F3F359C10F1A}"/>
    <cellStyle name="Notas 15 3 3" xfId="32443" xr:uid="{13E9539F-37C3-43D1-B1D9-374A66DF1E3F}"/>
    <cellStyle name="Notas 15 3 4" xfId="25029" xr:uid="{B0176672-2DB1-434B-8E95-2FDCCA345EDD}"/>
    <cellStyle name="Notas 15 4" xfId="8277" xr:uid="{EC19C6FD-04BA-4BED-A38C-ED9F861EAB78}"/>
    <cellStyle name="Notas 15 4 2" xfId="16915" xr:uid="{B442F981-4A7C-4BEA-8CC9-3E30C9AD3DBB}"/>
    <cellStyle name="Notas 15 4 2 2" xfId="35676" xr:uid="{DEBCC37C-0956-41CB-BE41-E783001EC5CC}"/>
    <cellStyle name="Notas 15 4 2 3" xfId="28208" xr:uid="{C8A9076E-8EFA-418E-B385-212B3043DB85}"/>
    <cellStyle name="Notas 15 4 3" xfId="33286" xr:uid="{8AE02726-1A68-4AA9-A960-E8E1DE41C26F}"/>
    <cellStyle name="Notas 15 4 4" xfId="25860" xr:uid="{A290A2A4-93A8-488E-B263-4EE2ECF27FEB}"/>
    <cellStyle name="Notas 15 5" xfId="4795" xr:uid="{87A9F155-0BA6-424C-ACED-99A8EFA5AD3E}"/>
    <cellStyle name="Notas 15 5 2" xfId="13456" xr:uid="{46370AC4-2CB3-4799-9E0D-53023C113036}"/>
    <cellStyle name="Notas 15 5 2 2" xfId="34379" xr:uid="{578F5E67-9A13-4320-ADCD-A614567A700A}"/>
    <cellStyle name="Notas 15 5 2 3" xfId="26924" xr:uid="{1B367B58-5FEC-445C-ACB6-E6C5C2D71D21}"/>
    <cellStyle name="Notas 15 5 3" xfId="31990" xr:uid="{3B008309-9C1F-48CE-958B-8D617B947393}"/>
    <cellStyle name="Notas 15 5 4" xfId="24576" xr:uid="{78D9D3EB-4707-4D08-B025-14456CD88B72}"/>
    <cellStyle name="Notas 15 6" xfId="10585" xr:uid="{988A80E7-1812-49B5-86F6-FDA6C1C23B98}"/>
    <cellStyle name="Notas 15 6 2" xfId="19212" xr:uid="{4D199F70-6377-4CBC-AFF0-0E1A03C74B8F}"/>
    <cellStyle name="Notas 15 6 2 2" xfId="36130" xr:uid="{DB739C70-9FBE-46BA-8B61-57BB1D576A30}"/>
    <cellStyle name="Notas 15 6 2 3" xfId="28646" xr:uid="{4D87B373-A657-48B4-A028-58BDD50C7451}"/>
    <cellStyle name="Notas 15 6 3" xfId="33737" xr:uid="{DD82A495-DD37-4E32-B9A5-25CFA3A840D1}"/>
    <cellStyle name="Notas 15 6 4" xfId="26300" xr:uid="{9964F94F-A2BC-437F-9F93-AE5A321C6BBE}"/>
    <cellStyle name="Notas 15 7" xfId="7919" xr:uid="{9DCE5D58-885F-4A7A-BAE6-AE892BA9A520}"/>
    <cellStyle name="Notas 15 7 2" xfId="16557" xr:uid="{F8A56C42-93E5-45A8-826E-51300908E35D}"/>
    <cellStyle name="Notas 15 7 2 2" xfId="35523" xr:uid="{2EED1AC3-04C3-4243-B245-70AD3CAB9F3A}"/>
    <cellStyle name="Notas 15 7 2 3" xfId="28057" xr:uid="{6E5DC8F4-7025-4C90-BB9B-97E12066C51D}"/>
    <cellStyle name="Notas 15 7 3" xfId="33134" xr:uid="{C1284807-B0F9-4396-A9E6-D90C1BD5D693}"/>
    <cellStyle name="Notas 15 7 4" xfId="25709" xr:uid="{B9ED1E34-640E-4C5A-8A81-33ACB204B551}"/>
    <cellStyle name="Notas 15 8" xfId="12525" xr:uid="{3D76B5F7-D674-471F-8214-CE795F883772}"/>
    <cellStyle name="Notas 15 8 2" xfId="21149" xr:uid="{E455B95A-2E92-49B6-9FB2-252DDCF751B9}"/>
    <cellStyle name="Notas 15 8 2 2" xfId="36480" xr:uid="{7A00CBEA-45F5-4B9C-B45E-277C81CD99FC}"/>
    <cellStyle name="Notas 15 8 2 3" xfId="28985" xr:uid="{54906A1D-8FBE-4BD4-8D73-076379E43F54}"/>
    <cellStyle name="Notas 15 8 3" xfId="34091" xr:uid="{FBE52D4D-694F-47F9-AD6F-AA38B9A37BBC}"/>
    <cellStyle name="Notas 15 8 4" xfId="26642" xr:uid="{339695F5-3D59-491B-8F6B-D5F89274AB5A}"/>
    <cellStyle name="Notas 15 9" xfId="30566" xr:uid="{2E6F0558-5D2F-411E-8CB5-CE9108FB4D34}"/>
    <cellStyle name="Notas 16" xfId="2419" xr:uid="{92085B3E-DFAD-4E34-9158-C975F25ECEF3}"/>
    <cellStyle name="Notas 16 10" xfId="23168" xr:uid="{DF5CAC5A-7A4B-43B7-9555-4AB6038F6F6A}"/>
    <cellStyle name="Notas 16 2" xfId="6782" xr:uid="{371A19BA-390D-4577-96A6-E2F98B71AAC2}"/>
    <cellStyle name="Notas 16 2 2" xfId="15422" xr:uid="{6381C901-3CB2-4126-A5DA-B6405CDBD8C8}"/>
    <cellStyle name="Notas 16 2 2 2" xfId="35073" xr:uid="{5415F345-3C56-470A-BE7C-A292BB9C418A}"/>
    <cellStyle name="Notas 16 2 2 3" xfId="27612" xr:uid="{02932AAC-12F0-4253-8453-453BBCC23154}"/>
    <cellStyle name="Notas 16 2 3" xfId="32685" xr:uid="{E046D31D-0CEB-4C90-8DD7-672FD1617EE2}"/>
    <cellStyle name="Notas 16 2 4" xfId="25264" xr:uid="{6AF4DDC3-5C6D-4354-B967-FBB8F3CE66EF}"/>
    <cellStyle name="Notas 16 3" xfId="5900" xr:uid="{F8FA9A74-CD1E-4B5F-9E45-619B35ABA84D}"/>
    <cellStyle name="Notas 16 3 2" xfId="14552" xr:uid="{5FF95D6F-D706-4662-9E84-C968DEC978F4}"/>
    <cellStyle name="Notas 16 3 2 2" xfId="34834" xr:uid="{AF7214E4-25C0-4B83-AC0E-E275944F305B}"/>
    <cellStyle name="Notas 16 3 2 3" xfId="27376" xr:uid="{47B4F03D-73B7-4AE7-9C2D-31F9CF6D2AC9}"/>
    <cellStyle name="Notas 16 3 3" xfId="32442" xr:uid="{92DD8862-901A-463D-BC04-872DA04B9E9E}"/>
    <cellStyle name="Notas 16 3 4" xfId="25028" xr:uid="{FA51A523-896E-41B5-A685-A993886D5751}"/>
    <cellStyle name="Notas 16 4" xfId="6735" xr:uid="{7E0C9199-C082-4282-BEC0-DB63F0EE33F3}"/>
    <cellStyle name="Notas 16 4 2" xfId="15375" xr:uid="{1DEE0A55-9DDB-4AAF-99DB-C569BA54474F}"/>
    <cellStyle name="Notas 16 4 2 2" xfId="35026" xr:uid="{E793CE28-D7C2-4F0F-8E7D-6058CE51F09A}"/>
    <cellStyle name="Notas 16 4 2 3" xfId="27565" xr:uid="{7E6054C7-EDBB-4321-9F05-4183D4C7C8C0}"/>
    <cellStyle name="Notas 16 4 3" xfId="32638" xr:uid="{E4E86414-01D3-4CFE-9295-C6632F723216}"/>
    <cellStyle name="Notas 16 4 4" xfId="25217" xr:uid="{E88CC1D5-276F-4395-8072-39A79D39978D}"/>
    <cellStyle name="Notas 16 5" xfId="9304" xr:uid="{1D059B96-2696-404F-AE8E-97DD11956962}"/>
    <cellStyle name="Notas 16 5 2" xfId="17932" xr:uid="{02624FD7-19FA-49C0-9608-21E7E5D1C691}"/>
    <cellStyle name="Notas 16 5 2 2" xfId="35838" xr:uid="{B695E773-585B-4F93-979F-09973E48FEB4}"/>
    <cellStyle name="Notas 16 5 2 3" xfId="28363" xr:uid="{2AE7C18D-CFC9-48D0-AFA7-7FC0AC782E5B}"/>
    <cellStyle name="Notas 16 5 3" xfId="33448" xr:uid="{56DA840B-6E57-4CAE-A747-2237269320BA}"/>
    <cellStyle name="Notas 16 5 4" xfId="26016" xr:uid="{D872670C-89D4-4548-919A-17D9F8DB1599}"/>
    <cellStyle name="Notas 16 6" xfId="9871" xr:uid="{05ACCC67-E2B0-4DA4-9E24-698313ADADFD}"/>
    <cellStyle name="Notas 16 6 2" xfId="18498" xr:uid="{A6273DCD-83F1-4FB3-AF68-8AD6A55EF8FC}"/>
    <cellStyle name="Notas 16 6 2 2" xfId="35933" xr:uid="{DBD4B58F-064B-47BE-B4A9-4F48D66CB10F}"/>
    <cellStyle name="Notas 16 6 2 3" xfId="28450" xr:uid="{4016E91E-3DD7-4BFD-A659-8FA67E928783}"/>
    <cellStyle name="Notas 16 6 3" xfId="33540" xr:uid="{FF458D9D-F7A2-40B2-B5FF-F6702278A3F9}"/>
    <cellStyle name="Notas 16 6 4" xfId="26104" xr:uid="{C7579998-5CCF-473C-8FED-A692FC701A5D}"/>
    <cellStyle name="Notas 16 7" xfId="10911" xr:uid="{DAC70F4C-3A6A-44CC-8F9E-6B2CC9A2187A}"/>
    <cellStyle name="Notas 16 7 2" xfId="19537" xr:uid="{B523477E-D482-41BE-8866-E9BCFCE31FEB}"/>
    <cellStyle name="Notas 16 7 2 2" xfId="36249" xr:uid="{9402EF34-D795-456F-B1AA-2AE7B82FFBFE}"/>
    <cellStyle name="Notas 16 7 2 3" xfId="28763" xr:uid="{7243052F-D9C6-4BFC-967D-40D8677FF651}"/>
    <cellStyle name="Notas 16 7 3" xfId="33855" xr:uid="{112D6D21-71DD-4D98-9A80-9E3974D50D50}"/>
    <cellStyle name="Notas 16 7 4" xfId="26418" xr:uid="{11D171F1-36A8-44E6-B1DD-0CBB21FB0DFE}"/>
    <cellStyle name="Notas 16 8" xfId="12526" xr:uid="{C45B8AC4-1299-499D-A396-3B1FDD19B608}"/>
    <cellStyle name="Notas 16 8 2" xfId="21150" xr:uid="{EFB648F0-F74C-4F8C-9BE6-C674ED60CBDB}"/>
    <cellStyle name="Notas 16 8 2 2" xfId="36481" xr:uid="{D0E20D1E-4F2E-450C-BB4F-FADC17E3B0B3}"/>
    <cellStyle name="Notas 16 8 2 3" xfId="28986" xr:uid="{08813D89-84FA-452F-93D0-903D3E27CB7D}"/>
    <cellStyle name="Notas 16 8 3" xfId="34092" xr:uid="{84C116A1-A403-4263-AAD8-3938E0A60FA8}"/>
    <cellStyle name="Notas 16 8 4" xfId="26643" xr:uid="{BDA6AFD8-C464-4A40-AA26-B74138D465FF}"/>
    <cellStyle name="Notas 16 9" xfId="30567" xr:uid="{93BB6215-8A9D-48A0-90FC-7D2D5B5C73E3}"/>
    <cellStyle name="Notas 17" xfId="2420" xr:uid="{89E827C8-E48A-4F5B-B413-3B8613F9A220}"/>
    <cellStyle name="Notas 17 10" xfId="23169" xr:uid="{C1728EDC-7FBF-42CD-86E8-4421AEB17ECC}"/>
    <cellStyle name="Notas 17 2" xfId="6783" xr:uid="{C7AD236E-4053-4616-803F-5D04CF038664}"/>
    <cellStyle name="Notas 17 2 2" xfId="15423" xr:uid="{A798FEDC-8EDF-4593-A05D-07F37B307CAA}"/>
    <cellStyle name="Notas 17 2 2 2" xfId="35074" xr:uid="{0F55A47C-C97D-499A-989C-0F03AEEF3E50}"/>
    <cellStyle name="Notas 17 2 2 3" xfId="27613" xr:uid="{2ADFF944-CCFB-442A-85BD-42C2C24957D6}"/>
    <cellStyle name="Notas 17 2 3" xfId="32686" xr:uid="{52DF50B0-C78E-4D3F-B0B9-8ABD9EE00EEC}"/>
    <cellStyle name="Notas 17 2 4" xfId="25265" xr:uid="{A0F01919-9823-43E9-8319-69A345434278}"/>
    <cellStyle name="Notas 17 3" xfId="4584" xr:uid="{20EC65D5-ED33-4436-9EE9-E585D865FC06}"/>
    <cellStyle name="Notas 17 3 2" xfId="13245" xr:uid="{88F607B7-39F4-4A05-9485-E433D4FAEDAD}"/>
    <cellStyle name="Notas 17 3 2 2" xfId="34255" xr:uid="{AD9931FC-375F-4800-B486-1F995543C0E7}"/>
    <cellStyle name="Notas 17 3 2 3" xfId="26801" xr:uid="{79B018E8-824D-421E-8B1C-4D5FD4604662}"/>
    <cellStyle name="Notas 17 3 3" xfId="31866" xr:uid="{9B7F8983-D468-4E98-B8A4-4D568BEB8045}"/>
    <cellStyle name="Notas 17 3 4" xfId="24453" xr:uid="{5338D48E-6E0F-4EC9-BA04-A844B47C6D7C}"/>
    <cellStyle name="Notas 17 4" xfId="4909" xr:uid="{657FF7F2-7999-4D35-8109-A90A2B48074E}"/>
    <cellStyle name="Notas 17 4 2" xfId="13568" xr:uid="{C2824632-0C7D-4D52-BD40-FFFD3037B256}"/>
    <cellStyle name="Notas 17 4 2 2" xfId="34389" xr:uid="{527E47BB-1525-459E-9355-B81DE0608AFC}"/>
    <cellStyle name="Notas 17 4 2 3" xfId="26933" xr:uid="{0924FF90-5BAC-4321-90A0-5C3CFFCC4640}"/>
    <cellStyle name="Notas 17 4 3" xfId="31999" xr:uid="{98B6356C-BDA9-40DF-BE3A-F2BDDF364087}"/>
    <cellStyle name="Notas 17 4 4" xfId="24585" xr:uid="{3E090321-4918-47DC-B99E-47F437458553}"/>
    <cellStyle name="Notas 17 5" xfId="7786" xr:uid="{150AC923-718E-413A-9223-8CD7D4EE35C7}"/>
    <cellStyle name="Notas 17 5 2" xfId="16424" xr:uid="{D535710F-0904-4887-92D7-E9812294F8B9}"/>
    <cellStyle name="Notas 17 5 2 2" xfId="35470" xr:uid="{5F6C2953-664E-4CB4-85A3-FB581A87ED12}"/>
    <cellStyle name="Notas 17 5 2 3" xfId="28006" xr:uid="{52586A9B-CA21-43EA-9AD2-3EAF7D14D057}"/>
    <cellStyle name="Notas 17 5 3" xfId="33083" xr:uid="{AA912621-7806-46C0-8C5E-D074160261A1}"/>
    <cellStyle name="Notas 17 5 4" xfId="25658" xr:uid="{E536156D-9868-4015-A367-1147C678BB77}"/>
    <cellStyle name="Notas 17 6" xfId="9872" xr:uid="{AD2546BB-8D9A-43C7-9D60-B5164521E2E8}"/>
    <cellStyle name="Notas 17 6 2" xfId="18499" xr:uid="{74A613BD-E3DE-4D25-B685-321C32D0A775}"/>
    <cellStyle name="Notas 17 6 2 2" xfId="35934" xr:uid="{341FE2E9-BD38-4A94-8D10-E239B0B54133}"/>
    <cellStyle name="Notas 17 6 2 3" xfId="28451" xr:uid="{8B696627-4B96-4CF7-A78E-5FA519EC68E0}"/>
    <cellStyle name="Notas 17 6 3" xfId="33541" xr:uid="{6288584A-0BF9-4793-933F-FC3D1387936E}"/>
    <cellStyle name="Notas 17 6 4" xfId="26105" xr:uid="{B01E1517-3A4E-4CE7-8161-92DCBF1ACA48}"/>
    <cellStyle name="Notas 17 7" xfId="10209" xr:uid="{DAC84649-F6DA-4A5E-9DBE-EA3FDF22B45B}"/>
    <cellStyle name="Notas 17 7 2" xfId="18836" xr:uid="{5B62350C-3E07-4954-AC63-FD482E34507A}"/>
    <cellStyle name="Notas 17 7 2 2" xfId="36060" xr:uid="{2268CD6F-A306-4D6C-BFDC-81E7DDD85E45}"/>
    <cellStyle name="Notas 17 7 2 3" xfId="28576" xr:uid="{3C2C38A2-DF10-4AE4-B678-6A1E10E537BB}"/>
    <cellStyle name="Notas 17 7 3" xfId="33667" xr:uid="{DDBD06B8-D6ED-470D-ADA4-B5AEBEE58A75}"/>
    <cellStyle name="Notas 17 7 4" xfId="26230" xr:uid="{F90F5F54-B112-4B62-A679-7A04C5D73548}"/>
    <cellStyle name="Notas 17 8" xfId="12161" xr:uid="{7E3DC0C4-099D-4256-8A1D-8C22BADAF850}"/>
    <cellStyle name="Notas 17 8 2" xfId="20785" xr:uid="{2B022DF0-C7B1-4BC3-9B0D-D0E3114CF7E8}"/>
    <cellStyle name="Notas 17 8 2 2" xfId="36350" xr:uid="{ED3BC561-7C33-49CA-B8A1-E2D9B130BF29}"/>
    <cellStyle name="Notas 17 8 2 3" xfId="28855" xr:uid="{3555C6CA-743C-40A3-8049-D38C94EE2149}"/>
    <cellStyle name="Notas 17 8 3" xfId="33959" xr:uid="{6B490607-113C-4FCD-B127-379C6F96521B}"/>
    <cellStyle name="Notas 17 8 4" xfId="26512" xr:uid="{956575FF-9DE6-4BC3-90D9-4E127F177B4E}"/>
    <cellStyle name="Notas 17 9" xfId="30568" xr:uid="{FDD1C058-DEAC-4D58-8461-06C538ABE97D}"/>
    <cellStyle name="Notas 18" xfId="2421" xr:uid="{25148062-573D-43C3-A765-58A49FB7DD39}"/>
    <cellStyle name="Notas 18 10" xfId="23170" xr:uid="{5AD706FD-520B-4FB7-9D15-1EC47A21E60C}"/>
    <cellStyle name="Notas 18 2" xfId="6784" xr:uid="{90E435B5-166A-4133-86FA-9A630607A489}"/>
    <cellStyle name="Notas 18 2 2" xfId="15424" xr:uid="{DE3885F2-B6F2-4665-A403-5188C9CC9F88}"/>
    <cellStyle name="Notas 18 2 2 2" xfId="35075" xr:uid="{618672FD-C409-464B-A530-91109468BEF9}"/>
    <cellStyle name="Notas 18 2 2 3" xfId="27614" xr:uid="{13A1BA72-B42F-4948-913A-7789C59D3806}"/>
    <cellStyle name="Notas 18 2 3" xfId="32687" xr:uid="{F51DC533-C71A-46F3-B1D8-B29AC92B085D}"/>
    <cellStyle name="Notas 18 2 4" xfId="25266" xr:uid="{91DDA7A8-88A2-40A6-9D43-7C89B867BCEE}"/>
    <cellStyle name="Notas 18 3" xfId="5899" xr:uid="{E1A2DDDE-20AC-44DB-AF25-E0668582575F}"/>
    <cellStyle name="Notas 18 3 2" xfId="14551" xr:uid="{CCDF95CC-3370-40FF-B965-DD55D8D09674}"/>
    <cellStyle name="Notas 18 3 2 2" xfId="34833" xr:uid="{D1E2D1C1-56C5-4B20-8FCC-E1FE14E7C923}"/>
    <cellStyle name="Notas 18 3 2 3" xfId="27375" xr:uid="{E0AF92A7-7A46-4854-9399-443B94D99150}"/>
    <cellStyle name="Notas 18 3 3" xfId="32441" xr:uid="{025214B1-45FB-4445-A2AD-DDC2C11EFDD9}"/>
    <cellStyle name="Notas 18 3 4" xfId="25027" xr:uid="{5BC09807-DC22-4023-AA51-5E659D48F199}"/>
    <cellStyle name="Notas 18 4" xfId="6736" xr:uid="{8A7C7FAD-1DE7-46D3-ABFF-F90F25A1D3CC}"/>
    <cellStyle name="Notas 18 4 2" xfId="15376" xr:uid="{6E33453F-D2D2-4EC2-AA3C-7E4664D09578}"/>
    <cellStyle name="Notas 18 4 2 2" xfId="35027" xr:uid="{A844EFDE-3D09-4C78-BDA4-D2EF07AFBAEB}"/>
    <cellStyle name="Notas 18 4 2 3" xfId="27566" xr:uid="{D7F4AE86-6981-454E-A09E-6ED34E2AC0B0}"/>
    <cellStyle name="Notas 18 4 3" xfId="32639" xr:uid="{25CB6047-6E2C-4BCC-A383-32F95BA1BEB3}"/>
    <cellStyle name="Notas 18 4 4" xfId="25218" xr:uid="{F2707264-FEB3-4E39-A7F1-64ED6F3F172A}"/>
    <cellStyle name="Notas 18 5" xfId="7833" xr:uid="{E4FA3904-100B-42EF-B75F-CDA853959DCA}"/>
    <cellStyle name="Notas 18 5 2" xfId="16471" xr:uid="{FA6EF171-1CD2-45BE-BBD0-F7EA5E6F18B2}"/>
    <cellStyle name="Notas 18 5 2 2" xfId="35497" xr:uid="{C9F3A892-E25E-4157-8771-47CEB7DA7FE3}"/>
    <cellStyle name="Notas 18 5 2 3" xfId="28032" xr:uid="{56F5CD41-D61F-4B8A-A6E8-86C6B8FD4893}"/>
    <cellStyle name="Notas 18 5 3" xfId="33109" xr:uid="{701A312C-F7F0-4002-B6EC-71AB41F31146}"/>
    <cellStyle name="Notas 18 5 4" xfId="25684" xr:uid="{366676F5-8BA1-4C4E-B6D9-17FEDBE446E5}"/>
    <cellStyle name="Notas 18 6" xfId="9873" xr:uid="{C2497737-05F3-445D-AE32-CD716EEFA837}"/>
    <cellStyle name="Notas 18 6 2" xfId="18500" xr:uid="{EE7FD2E2-0DFA-4682-B525-00996820030F}"/>
    <cellStyle name="Notas 18 6 2 2" xfId="35935" xr:uid="{E76F40A0-056E-4CB5-A4A1-43E6196C2AC1}"/>
    <cellStyle name="Notas 18 6 2 3" xfId="28452" xr:uid="{D47C8B04-5F8C-450B-A013-A8F6A87FDB07}"/>
    <cellStyle name="Notas 18 6 3" xfId="33542" xr:uid="{83E37ABE-8E43-4D55-B650-9F6A0A4D1BB8}"/>
    <cellStyle name="Notas 18 6 4" xfId="26106" xr:uid="{E3158CD3-EC57-454D-A438-32DC7A9DD964}"/>
    <cellStyle name="Notas 18 7" xfId="10910" xr:uid="{54B38047-92F1-4A21-B60D-8C72547DA65F}"/>
    <cellStyle name="Notas 18 7 2" xfId="19536" xr:uid="{CFAE7CD1-6BDE-44B3-837C-49468B8E4035}"/>
    <cellStyle name="Notas 18 7 2 2" xfId="36248" xr:uid="{1AC95916-DD95-4E11-B335-83421F7682DC}"/>
    <cellStyle name="Notas 18 7 2 3" xfId="28762" xr:uid="{9C11649B-5D1A-4659-8DDB-0004B9690504}"/>
    <cellStyle name="Notas 18 7 3" xfId="33854" xr:uid="{B7036DEF-B2B2-409A-91B6-95BAFA43E426}"/>
    <cellStyle name="Notas 18 7 4" xfId="26417" xr:uid="{6DACAE52-AAFA-4435-B4DB-E05E68432DDE}"/>
    <cellStyle name="Notas 18 8" xfId="12162" xr:uid="{1AF41B6B-203D-41D4-888B-11668DBDFDB7}"/>
    <cellStyle name="Notas 18 8 2" xfId="20786" xr:uid="{911A4AA9-4BBD-4374-9493-A24BE7174153}"/>
    <cellStyle name="Notas 18 8 2 2" xfId="36351" xr:uid="{9E521442-76CF-4734-BAB7-8B91350CF1DE}"/>
    <cellStyle name="Notas 18 8 2 3" xfId="28856" xr:uid="{B89C5E93-0FB9-47CF-A3AB-5DECC5FFADE9}"/>
    <cellStyle name="Notas 18 8 3" xfId="33960" xr:uid="{E2CF33EA-B6EB-4372-A06F-AFDC9F149243}"/>
    <cellStyle name="Notas 18 8 4" xfId="26513" xr:uid="{E4C35A93-4EF6-4802-AFE1-91053CE55DB4}"/>
    <cellStyle name="Notas 18 9" xfId="30569" xr:uid="{8312DD63-2072-4401-A60D-14738A293B51}"/>
    <cellStyle name="Notas 19" xfId="2422" xr:uid="{918EA546-1AD2-423D-A4B4-6E577969385A}"/>
    <cellStyle name="Notas 19 10" xfId="23171" xr:uid="{44120D12-27AC-456E-B1D2-D79373822C3D}"/>
    <cellStyle name="Notas 19 2" xfId="6785" xr:uid="{A91D8BA5-F519-48F7-BA13-2C6B10525E8B}"/>
    <cellStyle name="Notas 19 2 2" xfId="15425" xr:uid="{A7499204-C655-4A7B-AF63-B71A3DA10A83}"/>
    <cellStyle name="Notas 19 2 2 2" xfId="35076" xr:uid="{360C269B-4065-432C-B34C-79488D7DADAB}"/>
    <cellStyle name="Notas 19 2 2 3" xfId="27615" xr:uid="{7D34F5BD-AAFB-4576-A15D-CC05065D896C}"/>
    <cellStyle name="Notas 19 2 3" xfId="32688" xr:uid="{0ECEF2E3-447A-4857-A4DE-810C67AF7287}"/>
    <cellStyle name="Notas 19 2 4" xfId="25267" xr:uid="{E268DFC9-3A31-497D-AC43-53B36D772B80}"/>
    <cellStyle name="Notas 19 3" xfId="5898" xr:uid="{FB77A667-E23B-42CC-80DE-CB1C4BC8D7C7}"/>
    <cellStyle name="Notas 19 3 2" xfId="14550" xr:uid="{83D26569-C96F-4417-A7E8-3E130D4804F4}"/>
    <cellStyle name="Notas 19 3 2 2" xfId="34832" xr:uid="{926FA516-47D8-4544-BABD-7FC9DA75659E}"/>
    <cellStyle name="Notas 19 3 2 3" xfId="27374" xr:uid="{05BB7D34-FE4D-4F3E-984F-4CEB827E063B}"/>
    <cellStyle name="Notas 19 3 3" xfId="32440" xr:uid="{A4EE6F38-10A2-4785-899B-9412B1E899DE}"/>
    <cellStyle name="Notas 19 3 4" xfId="25026" xr:uid="{4AD47CEE-3952-41B7-A9BC-E0E9292CC9E5}"/>
    <cellStyle name="Notas 19 4" xfId="6737" xr:uid="{51F3B84E-FEF5-4DEE-9075-A6EA7EEEF240}"/>
    <cellStyle name="Notas 19 4 2" xfId="15377" xr:uid="{3A18FF64-F024-4AF8-97DF-94B9120CA88B}"/>
    <cellStyle name="Notas 19 4 2 2" xfId="35028" xr:uid="{DA36CF07-B124-4C88-BED8-138C0AF7C9C5}"/>
    <cellStyle name="Notas 19 4 2 3" xfId="27567" xr:uid="{FF354E18-70F0-416B-A185-59D7BE1E3E98}"/>
    <cellStyle name="Notas 19 4 3" xfId="32640" xr:uid="{C89200FA-A255-4F33-89E3-14092FC01D40}"/>
    <cellStyle name="Notas 19 4 4" xfId="25219" xr:uid="{A5CA9A9A-2D47-4FCA-8157-5D0E50DFE38C}"/>
    <cellStyle name="Notas 19 5" xfId="9305" xr:uid="{748CEE14-1EDA-4D91-B0C0-F0FD7CA5B64E}"/>
    <cellStyle name="Notas 19 5 2" xfId="17933" xr:uid="{5F62BF52-E69B-4E09-B379-01F703035D33}"/>
    <cellStyle name="Notas 19 5 2 2" xfId="35839" xr:uid="{0BE26FEE-8ED0-4344-9B69-61238724CE4C}"/>
    <cellStyle name="Notas 19 5 2 3" xfId="28364" xr:uid="{92A614CB-F63E-4935-8A07-69E91A351696}"/>
    <cellStyle name="Notas 19 5 3" xfId="33449" xr:uid="{36791599-29E9-4102-BA4D-023BBF8E1A37}"/>
    <cellStyle name="Notas 19 5 4" xfId="26017" xr:uid="{464C0E09-74B6-4A75-A8CF-F7A6C8FD5413}"/>
    <cellStyle name="Notas 19 6" xfId="9874" xr:uid="{67679FDF-9C58-428C-BB5C-96DAFAB30269}"/>
    <cellStyle name="Notas 19 6 2" xfId="18501" xr:uid="{740243A9-9B35-4005-96EE-2BD6B7C4352B}"/>
    <cellStyle name="Notas 19 6 2 2" xfId="35936" xr:uid="{501D94AE-9A97-4FD0-832E-448FB1472EBB}"/>
    <cellStyle name="Notas 19 6 2 3" xfId="28453" xr:uid="{F6C3F9A3-91FD-458F-A83D-9F4CD3F4B54D}"/>
    <cellStyle name="Notas 19 6 3" xfId="33543" xr:uid="{CD6DA4DB-A3CD-413C-869B-71721FA7C10D}"/>
    <cellStyle name="Notas 19 6 4" xfId="26107" xr:uid="{FF46F23F-961B-4303-8B45-8F2D6D7BD211}"/>
    <cellStyle name="Notas 19 7" xfId="4593" xr:uid="{11F7CB81-A9A8-4828-A795-38C504903944}"/>
    <cellStyle name="Notas 19 7 2" xfId="13254" xr:uid="{98DF5CAF-1977-4C3F-84C4-C250D1567FA7}"/>
    <cellStyle name="Notas 19 7 2 2" xfId="34259" xr:uid="{07785075-9ED7-42AC-BCDB-72E70BD89742}"/>
    <cellStyle name="Notas 19 7 2 3" xfId="26805" xr:uid="{B6D580F1-B01A-474A-8957-B175267682C3}"/>
    <cellStyle name="Notas 19 7 3" xfId="31870" xr:uid="{2996D335-CD95-41F7-8555-53C98192DFCD}"/>
    <cellStyle name="Notas 19 7 4" xfId="24457" xr:uid="{CFA6DE50-3108-482A-9E77-329E29ECA173}"/>
    <cellStyle name="Notas 19 8" xfId="12163" xr:uid="{7C89F010-7F49-4582-8CC2-63F0DBFF2DE0}"/>
    <cellStyle name="Notas 19 8 2" xfId="20787" xr:uid="{F292D6A8-9831-458C-A3CA-FC56E83268AB}"/>
    <cellStyle name="Notas 19 8 2 2" xfId="36352" xr:uid="{859B6791-CE1A-48A6-959D-5555FD2CCB53}"/>
    <cellStyle name="Notas 19 8 2 3" xfId="28857" xr:uid="{27B453CD-23F7-4745-9A84-1A9076CA7A15}"/>
    <cellStyle name="Notas 19 8 3" xfId="33961" xr:uid="{2224DD89-BC7C-4A6F-AE25-F2AC469452E2}"/>
    <cellStyle name="Notas 19 8 4" xfId="26514" xr:uid="{D55E6860-080E-4E9B-84BD-F074EA603CCD}"/>
    <cellStyle name="Notas 19 9" xfId="30570" xr:uid="{8202039C-A0F7-4F38-AABF-9A82FAFE9196}"/>
    <cellStyle name="Notas 2" xfId="586" xr:uid="{B8DC9EDF-BEF4-4DE8-B8AF-C7E0839D97B5}"/>
    <cellStyle name="Notas 2 10" xfId="2423" xr:uid="{3496893C-136E-430F-8DF0-24BB84F3F0C7}"/>
    <cellStyle name="Notas 2 10 10" xfId="23172" xr:uid="{38DFDC7A-697E-4DCA-A2DB-EE721FAB4183}"/>
    <cellStyle name="Notas 2 10 2" xfId="6786" xr:uid="{5B30144F-E2E0-4F64-9E27-BDBC6B1FB8DE}"/>
    <cellStyle name="Notas 2 10 2 2" xfId="15426" xr:uid="{21A24807-EC2D-4100-9837-212BF8D222B9}"/>
    <cellStyle name="Notas 2 10 2 2 2" xfId="35077" xr:uid="{39C4BC30-D66A-4979-B143-2752A03D27AA}"/>
    <cellStyle name="Notas 2 10 2 2 3" xfId="27616" xr:uid="{6E604768-E534-4DCE-B0C3-F0A97A12D739}"/>
    <cellStyle name="Notas 2 10 2 3" xfId="32689" xr:uid="{8A16EE17-7860-4319-ACB6-3BE11DD18630}"/>
    <cellStyle name="Notas 2 10 2 4" xfId="25268" xr:uid="{CC973520-3208-4D34-8FD8-43331031012F}"/>
    <cellStyle name="Notas 2 10 3" xfId="5897" xr:uid="{F5755B8F-3EA9-4723-B0DF-B1F2F01C6627}"/>
    <cellStyle name="Notas 2 10 3 2" xfId="14549" xr:uid="{DC643DF4-B7F6-4BFC-897D-69E61AC49302}"/>
    <cellStyle name="Notas 2 10 3 2 2" xfId="34831" xr:uid="{787A6827-6837-4DD7-9FEB-6F7087BDB292}"/>
    <cellStyle name="Notas 2 10 3 2 3" xfId="27373" xr:uid="{109B6B68-7CFC-4A9B-A508-078D8A09CB29}"/>
    <cellStyle name="Notas 2 10 3 3" xfId="32439" xr:uid="{3860FF45-3D8B-4A8A-AD63-0C506E7F06E6}"/>
    <cellStyle name="Notas 2 10 3 4" xfId="25025" xr:uid="{87BE7A9F-52E9-4010-A951-6691BE9E1A00}"/>
    <cellStyle name="Notas 2 10 4" xfId="4910" xr:uid="{49D164E7-C479-46EB-847A-486D6EF1432C}"/>
    <cellStyle name="Notas 2 10 4 2" xfId="13569" xr:uid="{69A7F93F-4018-4C5B-9D0D-8E1F0A90CC41}"/>
    <cellStyle name="Notas 2 10 4 2 2" xfId="34390" xr:uid="{842C8C2D-E00F-49C6-86A4-9161523F310A}"/>
    <cellStyle name="Notas 2 10 4 2 3" xfId="26934" xr:uid="{E088ACD0-DD3A-42FE-AA68-BCA2F7C966DD}"/>
    <cellStyle name="Notas 2 10 4 3" xfId="32000" xr:uid="{0EDC0073-CBBF-41AD-A88E-3CC6745D6CA7}"/>
    <cellStyle name="Notas 2 10 4 4" xfId="24586" xr:uid="{FEE97408-BB3A-430F-9EBE-7D7303A87CC6}"/>
    <cellStyle name="Notas 2 10 5" xfId="9306" xr:uid="{6D7A96C1-BB06-4D70-A0E1-D928F92B0FB4}"/>
    <cellStyle name="Notas 2 10 5 2" xfId="17934" xr:uid="{70499038-4A34-4008-B954-71C501B90B2B}"/>
    <cellStyle name="Notas 2 10 5 2 2" xfId="35840" xr:uid="{D842DC17-1491-4070-8B11-4E519E583C03}"/>
    <cellStyle name="Notas 2 10 5 2 3" xfId="28365" xr:uid="{1DDD6DEA-EC81-4503-868D-39FE7B285998}"/>
    <cellStyle name="Notas 2 10 5 3" xfId="33450" xr:uid="{F97CF11C-0BCB-4955-965E-65065E180C50}"/>
    <cellStyle name="Notas 2 10 5 4" xfId="26018" xr:uid="{95001EDE-DFF0-43A5-9A20-8797849CA64C}"/>
    <cellStyle name="Notas 2 10 6" xfId="9875" xr:uid="{7FE6D477-622E-4E21-9A65-5685489807A4}"/>
    <cellStyle name="Notas 2 10 6 2" xfId="18502" xr:uid="{6BBBE33B-6A48-47EB-A3E0-49B20903CCB3}"/>
    <cellStyle name="Notas 2 10 6 2 2" xfId="35937" xr:uid="{4115D142-DE51-46D1-8A51-AD88D6FD1865}"/>
    <cellStyle name="Notas 2 10 6 2 3" xfId="28454" xr:uid="{A83D9936-E115-43CE-A075-306B8BF4B0EC}"/>
    <cellStyle name="Notas 2 10 6 3" xfId="33544" xr:uid="{CC4C7AA8-8B2D-44D0-85DC-7B9BCD5F035D}"/>
    <cellStyle name="Notas 2 10 6 4" xfId="26108" xr:uid="{8FF78B9E-5E25-45DD-8771-F8A5C721EE6F}"/>
    <cellStyle name="Notas 2 10 7" xfId="5917" xr:uid="{5E86B28C-023D-459B-9A71-529716F4D9FE}"/>
    <cellStyle name="Notas 2 10 7 2" xfId="14569" xr:uid="{DAA8D687-D3A9-4D22-AB11-BD975EC2E797}"/>
    <cellStyle name="Notas 2 10 7 2 2" xfId="34840" xr:uid="{5BC7E393-A367-48ED-A354-92F9ABC4C8FE}"/>
    <cellStyle name="Notas 2 10 7 2 3" xfId="27382" xr:uid="{A6C089F7-EBE9-4CD7-A993-FCB39385FE39}"/>
    <cellStyle name="Notas 2 10 7 3" xfId="32448" xr:uid="{77592126-BF27-4BF5-AA04-08428221BCC5}"/>
    <cellStyle name="Notas 2 10 7 4" xfId="25034" xr:uid="{E6388F3D-D1EB-436D-8AB8-2531F1CE16CB}"/>
    <cellStyle name="Notas 2 10 8" xfId="12164" xr:uid="{70B84CEE-A731-451F-B8FF-B870D560BE5C}"/>
    <cellStyle name="Notas 2 10 8 2" xfId="20788" xr:uid="{3769CC15-A373-457E-BE1F-9594B80F8578}"/>
    <cellStyle name="Notas 2 10 8 2 2" xfId="36353" xr:uid="{16A7C4F2-13EF-4B0B-821E-A5D935F649FA}"/>
    <cellStyle name="Notas 2 10 8 2 3" xfId="28858" xr:uid="{79897056-6E68-49D6-8EBF-E7CBDC7C21E9}"/>
    <cellStyle name="Notas 2 10 8 3" xfId="33962" xr:uid="{2175D7E3-2D21-4447-8C05-271D0879002F}"/>
    <cellStyle name="Notas 2 10 8 4" xfId="26515" xr:uid="{CA475862-84B6-4190-B647-F1AC49B7DAFB}"/>
    <cellStyle name="Notas 2 10 9" xfId="30571" xr:uid="{3C0DE5EF-3568-4B89-862A-D6868AB5013E}"/>
    <cellStyle name="Notas 2 11" xfId="2424" xr:uid="{1CE8BD4D-C22D-460E-A672-FEB2D2FDEAB4}"/>
    <cellStyle name="Notas 2 11 10" xfId="23173" xr:uid="{430E3705-08B0-4675-9B48-27E2E419BED1}"/>
    <cellStyle name="Notas 2 11 2" xfId="6787" xr:uid="{70B702BC-3961-4C33-8EE2-95922131AF4A}"/>
    <cellStyle name="Notas 2 11 2 2" xfId="15427" xr:uid="{66C87AE5-42F9-46CA-8EC6-15CA82C55FBB}"/>
    <cellStyle name="Notas 2 11 2 2 2" xfId="35078" xr:uid="{B7F2334E-637A-43AA-9B2F-0BCDD221C619}"/>
    <cellStyle name="Notas 2 11 2 2 3" xfId="27617" xr:uid="{4F303D20-4CD3-42E2-9035-52C91C1A7DA9}"/>
    <cellStyle name="Notas 2 11 2 3" xfId="32690" xr:uid="{65A4A7F7-5BA4-4AD7-9FFC-DF5452DACB21}"/>
    <cellStyle name="Notas 2 11 2 4" xfId="25269" xr:uid="{65704348-0BE9-487E-88B6-0A2552FEF4E9}"/>
    <cellStyle name="Notas 2 11 3" xfId="5896" xr:uid="{7C7EE553-D782-40C5-9E56-E506F129442D}"/>
    <cellStyle name="Notas 2 11 3 2" xfId="14548" xr:uid="{618DE735-840F-4F20-92A4-FF7872A287C4}"/>
    <cellStyle name="Notas 2 11 3 2 2" xfId="34830" xr:uid="{F6AA9BA4-67DD-42A7-865C-2487D225666F}"/>
    <cellStyle name="Notas 2 11 3 2 3" xfId="27372" xr:uid="{DA22A930-6CF1-422F-ACD5-B7EB858F10A6}"/>
    <cellStyle name="Notas 2 11 3 3" xfId="32438" xr:uid="{66902C9D-2D2F-45E7-BB90-AA047011CE2C}"/>
    <cellStyle name="Notas 2 11 3 4" xfId="25024" xr:uid="{8EEF4F9D-307E-447B-94CE-3538EAD6C71D}"/>
    <cellStyle name="Notas 2 11 4" xfId="6738" xr:uid="{FB44B884-0EE8-40FC-9C50-66220FFB4192}"/>
    <cellStyle name="Notas 2 11 4 2" xfId="15378" xr:uid="{D13117B2-2999-44E3-97B0-FEB84CB056D7}"/>
    <cellStyle name="Notas 2 11 4 2 2" xfId="35029" xr:uid="{B52C9B53-7C3A-4D73-9B4F-72F68215839B}"/>
    <cellStyle name="Notas 2 11 4 2 3" xfId="27568" xr:uid="{166BD288-152F-4A15-8579-8DE427FAC52E}"/>
    <cellStyle name="Notas 2 11 4 3" xfId="32641" xr:uid="{3001F9F1-E705-4AAF-AE78-13F914ACAA9B}"/>
    <cellStyle name="Notas 2 11 4 4" xfId="25220" xr:uid="{D1907550-C69F-4B77-B349-8269AA4AE4BB}"/>
    <cellStyle name="Notas 2 11 5" xfId="5149" xr:uid="{D91DD50C-1F66-48DF-82C6-8EE11B35B215}"/>
    <cellStyle name="Notas 2 11 5 2" xfId="13808" xr:uid="{5CEDE89D-8589-4D61-BC06-69B7312A2911}"/>
    <cellStyle name="Notas 2 11 5 2 2" xfId="34498" xr:uid="{079BC2FC-E63C-48C4-9378-8D8B0099CF5E}"/>
    <cellStyle name="Notas 2 11 5 2 3" xfId="27041" xr:uid="{F5355654-CFB0-427B-A3C1-2DECA24C852A}"/>
    <cellStyle name="Notas 2 11 5 3" xfId="32107" xr:uid="{8FF53B05-E597-4C3E-8B90-047E502C61CE}"/>
    <cellStyle name="Notas 2 11 5 4" xfId="24693" xr:uid="{80FA45E3-8C2F-4831-92A9-338FFEE1F7D1}"/>
    <cellStyle name="Notas 2 11 6" xfId="9876" xr:uid="{7195B1B7-5F63-4578-A68D-72E3217E7B17}"/>
    <cellStyle name="Notas 2 11 6 2" xfId="18503" xr:uid="{23DFAF5C-6640-44DF-9AAA-0E0D4AE70B68}"/>
    <cellStyle name="Notas 2 11 6 2 2" xfId="35938" xr:uid="{072DA7BA-77DF-457B-B5BB-B029FA10A80B}"/>
    <cellStyle name="Notas 2 11 6 2 3" xfId="28455" xr:uid="{6047D13E-1E07-4AA8-BBF7-CEDE026C4945}"/>
    <cellStyle name="Notas 2 11 6 3" xfId="33545" xr:uid="{84EE17AC-D6BD-4B63-8CC4-C8EDBE0A5FBB}"/>
    <cellStyle name="Notas 2 11 6 4" xfId="26109" xr:uid="{E082C398-E525-48F9-A437-4E9F251AC9F0}"/>
    <cellStyle name="Notas 2 11 7" xfId="10401" xr:uid="{512AE41A-AC55-413D-8B2F-07178F88BC2F}"/>
    <cellStyle name="Notas 2 11 7 2" xfId="19028" xr:uid="{E7049534-75B9-4858-81F1-A6F9653ABBEC}"/>
    <cellStyle name="Notas 2 11 7 2 2" xfId="36088" xr:uid="{539E6B76-9E7F-419C-8E98-56017D9A26E2}"/>
    <cellStyle name="Notas 2 11 7 2 3" xfId="28604" xr:uid="{7220FBC2-9292-4F70-ADCB-104F952CEE41}"/>
    <cellStyle name="Notas 2 11 7 3" xfId="33695" xr:uid="{6A78D738-C060-4F47-AC77-358312EFC36D}"/>
    <cellStyle name="Notas 2 11 7 4" xfId="26258" xr:uid="{C0F3C25B-B784-47B9-B6FA-13C0610734BE}"/>
    <cellStyle name="Notas 2 11 8" xfId="12165" xr:uid="{360D1AB6-A048-4D6E-88B0-FC90D5634BA3}"/>
    <cellStyle name="Notas 2 11 8 2" xfId="20789" xr:uid="{368E7266-8613-4CC7-8CF9-9B2001AF137D}"/>
    <cellStyle name="Notas 2 11 8 2 2" xfId="36354" xr:uid="{8247716E-3760-4F70-BD56-7E77D4F32D25}"/>
    <cellStyle name="Notas 2 11 8 2 3" xfId="28859" xr:uid="{0302E4E7-C55D-4B74-A033-405E6F4DC3C3}"/>
    <cellStyle name="Notas 2 11 8 3" xfId="33963" xr:uid="{C8E61070-EF8E-4056-B4A3-303DB0FA0BB5}"/>
    <cellStyle name="Notas 2 11 8 4" xfId="26516" xr:uid="{0B67682F-A5DB-4912-A2D3-603BBD219033}"/>
    <cellStyle name="Notas 2 11 9" xfId="30572" xr:uid="{F017A8F7-8596-428F-847B-6ADE0CA684F6}"/>
    <cellStyle name="Notas 2 12" xfId="2425" xr:uid="{3796E282-1F4A-406A-BD11-07EC3C0E5F1C}"/>
    <cellStyle name="Notas 2 12 10" xfId="23174" xr:uid="{021651E4-911D-4B94-8E1E-169E62A76804}"/>
    <cellStyle name="Notas 2 12 2" xfId="6788" xr:uid="{25BA6E31-F4E8-4F31-B5DE-A0DA33E98D69}"/>
    <cellStyle name="Notas 2 12 2 2" xfId="15428" xr:uid="{5AAE92D0-ADC7-47CD-9C2A-341114F46DD3}"/>
    <cellStyle name="Notas 2 12 2 2 2" xfId="35079" xr:uid="{74042A33-5935-4E5D-B16E-1DA7B66D78D3}"/>
    <cellStyle name="Notas 2 12 2 2 3" xfId="27618" xr:uid="{51C2061E-FD45-4F71-BE1E-4552B72EFADC}"/>
    <cellStyle name="Notas 2 12 2 3" xfId="32691" xr:uid="{DA377247-4F9A-4290-88D2-C34218476395}"/>
    <cellStyle name="Notas 2 12 2 4" xfId="25270" xr:uid="{FA940599-B93C-4EF6-A9BE-25560882389A}"/>
    <cellStyle name="Notas 2 12 3" xfId="5895" xr:uid="{B7BB3FB2-1E98-4F52-B017-B0F8E1B6A88A}"/>
    <cellStyle name="Notas 2 12 3 2" xfId="14547" xr:uid="{08EA1FCA-48C2-4CED-9531-0B847DCD6BD7}"/>
    <cellStyle name="Notas 2 12 3 2 2" xfId="34829" xr:uid="{86E19ABE-213D-444B-A3A3-D3EE5418756F}"/>
    <cellStyle name="Notas 2 12 3 2 3" xfId="27371" xr:uid="{EE235E2F-AA7D-407E-8B72-766415C7ADC6}"/>
    <cellStyle name="Notas 2 12 3 3" xfId="32437" xr:uid="{B907016C-6444-47D5-96BA-8CD0CF680F82}"/>
    <cellStyle name="Notas 2 12 3 4" xfId="25023" xr:uid="{36E3FA9E-83F8-4F9D-970A-24014B5C5F43}"/>
    <cellStyle name="Notas 2 12 4" xfId="6739" xr:uid="{70103B81-33F8-4A6B-BF37-7A3E8B28003F}"/>
    <cellStyle name="Notas 2 12 4 2" xfId="15379" xr:uid="{5E4CA897-1CD6-4474-9924-C32188F672DD}"/>
    <cellStyle name="Notas 2 12 4 2 2" xfId="35030" xr:uid="{74FAA856-865F-444B-9615-FE7532AA958F}"/>
    <cellStyle name="Notas 2 12 4 2 3" xfId="27569" xr:uid="{4F6E3087-13E6-40D7-9F31-01FE95F02B29}"/>
    <cellStyle name="Notas 2 12 4 3" xfId="32642" xr:uid="{96652101-1681-4155-A024-076E2DFEE33C}"/>
    <cellStyle name="Notas 2 12 4 4" xfId="25221" xr:uid="{01384635-3D72-4668-ABBD-13EB1CB433D3}"/>
    <cellStyle name="Notas 2 12 5" xfId="9307" xr:uid="{836F9819-873B-46BB-A751-B8ABFD8D6C1D}"/>
    <cellStyle name="Notas 2 12 5 2" xfId="17935" xr:uid="{C09BB73C-9EEF-4747-857D-739062EDCAF5}"/>
    <cellStyle name="Notas 2 12 5 2 2" xfId="35841" xr:uid="{722E1D2B-EC8F-4361-887F-617882417299}"/>
    <cellStyle name="Notas 2 12 5 2 3" xfId="28366" xr:uid="{3A02C585-195C-4BFA-913F-04DBA1B814D6}"/>
    <cellStyle name="Notas 2 12 5 3" xfId="33451" xr:uid="{029964EA-2960-4A95-9061-A36E28790A97}"/>
    <cellStyle name="Notas 2 12 5 4" xfId="26019" xr:uid="{1DAFB274-F934-4AD0-B6EE-591CB5E9B0C2}"/>
    <cellStyle name="Notas 2 12 6" xfId="9877" xr:uid="{D7FD5FEA-856C-4CE8-AEAC-783D16B4B57E}"/>
    <cellStyle name="Notas 2 12 6 2" xfId="18504" xr:uid="{B8884333-CB91-4026-A8C4-8D6C09DF58B7}"/>
    <cellStyle name="Notas 2 12 6 2 2" xfId="35939" xr:uid="{A45D64B5-3969-459B-AEB5-E9492989911F}"/>
    <cellStyle name="Notas 2 12 6 2 3" xfId="28456" xr:uid="{1A41F1ED-A2D3-4363-BBC2-49DB4209E728}"/>
    <cellStyle name="Notas 2 12 6 3" xfId="33546" xr:uid="{76DE22F6-CAB4-478D-9A41-44673E96651D}"/>
    <cellStyle name="Notas 2 12 6 4" xfId="26110" xr:uid="{E0044201-8AB8-42EC-AE80-5CB6C3BAC3D2}"/>
    <cellStyle name="Notas 2 12 7" xfId="10402" xr:uid="{697EB0DC-D2F7-4B8A-9CD9-9229F5E3240D}"/>
    <cellStyle name="Notas 2 12 7 2" xfId="19029" xr:uid="{690CA3E2-7CE2-490E-885A-4E7D6EE7AA77}"/>
    <cellStyle name="Notas 2 12 7 2 2" xfId="36089" xr:uid="{E4F56136-9D92-467F-B081-2DBD1FBB56C9}"/>
    <cellStyle name="Notas 2 12 7 2 3" xfId="28605" xr:uid="{9999D87B-0271-434E-A39F-ACC429D1EF2D}"/>
    <cellStyle name="Notas 2 12 7 3" xfId="33696" xr:uid="{59B71BA0-2D84-4C05-BBDE-3188C4873F85}"/>
    <cellStyle name="Notas 2 12 7 4" xfId="26259" xr:uid="{0D8344C1-211F-427C-ACF9-18D6D4C47BCD}"/>
    <cellStyle name="Notas 2 12 8" xfId="12166" xr:uid="{688A2217-2B4A-4A03-BBDA-EF34D401CCF0}"/>
    <cellStyle name="Notas 2 12 8 2" xfId="20790" xr:uid="{E4707B01-02C4-4F86-B6D6-89E772D65FA0}"/>
    <cellStyle name="Notas 2 12 8 2 2" xfId="36355" xr:uid="{F54748CF-E579-470C-B373-9D488D4050D8}"/>
    <cellStyle name="Notas 2 12 8 2 3" xfId="28860" xr:uid="{6FEB4692-3726-448C-BC90-4FE95ACCC0C2}"/>
    <cellStyle name="Notas 2 12 8 3" xfId="33964" xr:uid="{A2F1D590-E177-4385-8CD6-0C523D8CB636}"/>
    <cellStyle name="Notas 2 12 8 4" xfId="26517" xr:uid="{505AC8FE-BF76-4AF9-A9BF-7160C754C4C9}"/>
    <cellStyle name="Notas 2 12 9" xfId="30573" xr:uid="{52059A15-7F05-4C46-8D61-202BDC961AEC}"/>
    <cellStyle name="Notas 2 13" xfId="2426" xr:uid="{DA2146B3-067A-4EE2-ACBB-4E253964EF8E}"/>
    <cellStyle name="Notas 2 13 10" xfId="23175" xr:uid="{48D0B8F7-E7D1-45FE-B016-1066802957D6}"/>
    <cellStyle name="Notas 2 13 2" xfId="6789" xr:uid="{434B2C1B-EEA3-4894-9D8D-C9F76754ECBA}"/>
    <cellStyle name="Notas 2 13 2 2" xfId="15429" xr:uid="{070A302A-E6DD-4F00-BEF3-D7A9CB0DA2C9}"/>
    <cellStyle name="Notas 2 13 2 2 2" xfId="35080" xr:uid="{B58D6828-10EA-4089-BFC8-821D74DF5407}"/>
    <cellStyle name="Notas 2 13 2 2 3" xfId="27619" xr:uid="{A6F46C18-1906-4066-A37B-A2B3DB0C9D59}"/>
    <cellStyle name="Notas 2 13 2 3" xfId="32692" xr:uid="{05D95361-FD30-46FA-AF37-06D9E04FE831}"/>
    <cellStyle name="Notas 2 13 2 4" xfId="25271" xr:uid="{2C83AB3F-5911-42B4-8E6F-F1E2AEAD9727}"/>
    <cellStyle name="Notas 2 13 3" xfId="5894" xr:uid="{52383131-D8E9-4AF3-B142-E866C92BC839}"/>
    <cellStyle name="Notas 2 13 3 2" xfId="14546" xr:uid="{404B2CE6-BF86-4B75-A0CF-855B9F74941C}"/>
    <cellStyle name="Notas 2 13 3 2 2" xfId="34828" xr:uid="{9DE1F676-F2F1-4583-9093-71A12BA31A13}"/>
    <cellStyle name="Notas 2 13 3 2 3" xfId="27370" xr:uid="{4E3D23E5-FDFE-4D41-B408-9447B3C432E6}"/>
    <cellStyle name="Notas 2 13 3 3" xfId="32436" xr:uid="{414312B0-0FAB-4964-930D-F9D0F8B5B91B}"/>
    <cellStyle name="Notas 2 13 3 4" xfId="25022" xr:uid="{C960EEF0-A738-4E9F-B31B-27DAAA96BDCD}"/>
    <cellStyle name="Notas 2 13 4" xfId="4911" xr:uid="{C18BE76E-F446-4FC9-BAA1-2E3D1378DEF5}"/>
    <cellStyle name="Notas 2 13 4 2" xfId="13570" xr:uid="{526647FE-8579-41D7-9AAF-3AABA1BF38F3}"/>
    <cellStyle name="Notas 2 13 4 2 2" xfId="34391" xr:uid="{F7835299-F88F-46EE-A4FF-C75D76A14188}"/>
    <cellStyle name="Notas 2 13 4 2 3" xfId="26935" xr:uid="{AB9FB0B0-F427-4DBB-93BC-384572A561B4}"/>
    <cellStyle name="Notas 2 13 4 3" xfId="32001" xr:uid="{10C58643-0942-4454-87B6-D5A1C27FAA2A}"/>
    <cellStyle name="Notas 2 13 4 4" xfId="24587" xr:uid="{4F58C7F3-D754-4FA7-9BF1-6E49C1DA9568}"/>
    <cellStyle name="Notas 2 13 5" xfId="9308" xr:uid="{17EF657F-C5BB-4A54-9B63-FB108341C59A}"/>
    <cellStyle name="Notas 2 13 5 2" xfId="17936" xr:uid="{B8B69234-0C70-4C36-8E10-9B66880C1E96}"/>
    <cellStyle name="Notas 2 13 5 2 2" xfId="35842" xr:uid="{2C15CC1E-D504-4163-A816-C8E24CABB81E}"/>
    <cellStyle name="Notas 2 13 5 2 3" xfId="28367" xr:uid="{B50F8F93-104E-4880-9D5A-7273AA85AFC7}"/>
    <cellStyle name="Notas 2 13 5 3" xfId="33452" xr:uid="{16B43C3C-D934-4BA5-810A-C1C401E5E98B}"/>
    <cellStyle name="Notas 2 13 5 4" xfId="26020" xr:uid="{87F29983-36B9-41E7-984E-438FFA4D64D3}"/>
    <cellStyle name="Notas 2 13 6" xfId="9878" xr:uid="{AD8F2E5B-FB2D-4E68-B2C4-5C93B30DB513}"/>
    <cellStyle name="Notas 2 13 6 2" xfId="18505" xr:uid="{67FDE3A9-DB3F-46CE-9920-2F7DB17535A6}"/>
    <cellStyle name="Notas 2 13 6 2 2" xfId="35940" xr:uid="{A8B3F888-6CDD-4CAE-8064-44FC93F97915}"/>
    <cellStyle name="Notas 2 13 6 2 3" xfId="28457" xr:uid="{57162493-0DE3-4D05-A438-54CD2510507C}"/>
    <cellStyle name="Notas 2 13 6 3" xfId="33547" xr:uid="{F0E95803-1910-4E87-8612-BA1EA54CA97B}"/>
    <cellStyle name="Notas 2 13 6 4" xfId="26111" xr:uid="{3F0A7331-269E-47BC-AC91-88F46928F86F}"/>
    <cellStyle name="Notas 2 13 7" xfId="9018" xr:uid="{A5B861DD-8629-4D19-ACF8-0AD0616D4CAE}"/>
    <cellStyle name="Notas 2 13 7 2" xfId="17646" xr:uid="{B9FEB4BB-76AE-4ABD-9C49-094FA1C6EDAF}"/>
    <cellStyle name="Notas 2 13 7 2 2" xfId="35767" xr:uid="{4B9C2981-7350-4F79-A201-B256CEA68AA1}"/>
    <cellStyle name="Notas 2 13 7 2 3" xfId="28295" xr:uid="{D2753590-3AEA-4C7D-9902-012F1A17B3D5}"/>
    <cellStyle name="Notas 2 13 7 3" xfId="33377" xr:uid="{7B09776A-DACA-44B5-9704-DF1B248AEDDB}"/>
    <cellStyle name="Notas 2 13 7 4" xfId="25948" xr:uid="{6F0B9985-483C-4205-AAA7-D8269298D44B}"/>
    <cellStyle name="Notas 2 13 8" xfId="12167" xr:uid="{3E4EB0E2-4EC8-4FD7-9C1E-9E788D0E3A74}"/>
    <cellStyle name="Notas 2 13 8 2" xfId="20791" xr:uid="{DB1FED6A-4261-482D-944B-E5D84E26E23B}"/>
    <cellStyle name="Notas 2 13 8 2 2" xfId="36356" xr:uid="{CC2F0F2A-3322-455E-A86B-4FDA3441D889}"/>
    <cellStyle name="Notas 2 13 8 2 3" xfId="28861" xr:uid="{013D7BA9-BCF1-41F4-948C-BF2E8E86505C}"/>
    <cellStyle name="Notas 2 13 8 3" xfId="33965" xr:uid="{C0457A30-0BC6-4AD5-8E5C-F69CCC1277B6}"/>
    <cellStyle name="Notas 2 13 8 4" xfId="26518" xr:uid="{01BDDAE2-5B7F-4F44-AD61-10C751581ED4}"/>
    <cellStyle name="Notas 2 13 9" xfId="30574" xr:uid="{AA0CE142-BBA2-4EDA-9BF0-C7FC0C04FFE0}"/>
    <cellStyle name="Notas 2 14" xfId="2427" xr:uid="{E8CC4129-FEE6-4127-8212-B8F8AA7D21A2}"/>
    <cellStyle name="Notas 2 14 10" xfId="23176" xr:uid="{59DA6276-1D47-4BC3-9A07-9094348D5733}"/>
    <cellStyle name="Notas 2 14 2" xfId="6790" xr:uid="{1127CA0C-925A-474D-AC43-C78117B740AC}"/>
    <cellStyle name="Notas 2 14 2 2" xfId="15430" xr:uid="{E0231D38-4234-4D0B-B0EE-DC2F6E89E36C}"/>
    <cellStyle name="Notas 2 14 2 2 2" xfId="35081" xr:uid="{69CC0EB2-CA5C-4BD1-A7EE-4A70A3CD412D}"/>
    <cellStyle name="Notas 2 14 2 2 3" xfId="27620" xr:uid="{4BBDB5FC-F6E1-47AB-BF7F-F7F7708B241A}"/>
    <cellStyle name="Notas 2 14 2 3" xfId="32693" xr:uid="{43303727-7308-4859-97B6-C16B9B0F68F3}"/>
    <cellStyle name="Notas 2 14 2 4" xfId="25272" xr:uid="{24E18503-4FCA-4869-AB69-06D8A4BE3FAB}"/>
    <cellStyle name="Notas 2 14 3" xfId="5893" xr:uid="{C2400A4E-B13E-4324-AE3F-CC83A1AF0242}"/>
    <cellStyle name="Notas 2 14 3 2" xfId="14545" xr:uid="{995C37DA-D5B5-4E47-AE6D-E9C3B7F7B97C}"/>
    <cellStyle name="Notas 2 14 3 2 2" xfId="34827" xr:uid="{62C1FCBC-D8A5-448B-BD42-3FDE16BA69C0}"/>
    <cellStyle name="Notas 2 14 3 2 3" xfId="27369" xr:uid="{032EAFE6-4F4E-4DE6-B8CC-0869C59A32E7}"/>
    <cellStyle name="Notas 2 14 3 3" xfId="32435" xr:uid="{EFEAB94E-86B9-43A6-9CE2-92FE812387CD}"/>
    <cellStyle name="Notas 2 14 3 4" xfId="25021" xr:uid="{1A5E626F-B538-448C-8D35-657FB1544379}"/>
    <cellStyle name="Notas 2 14 4" xfId="6740" xr:uid="{23166448-076F-406C-BC37-0F8CFB5FA23C}"/>
    <cellStyle name="Notas 2 14 4 2" xfId="15380" xr:uid="{FE8477CD-B850-4C73-BA8F-BE167F1DB9A4}"/>
    <cellStyle name="Notas 2 14 4 2 2" xfId="35031" xr:uid="{7DCE322B-8C70-4F86-A573-51FB92DC73B5}"/>
    <cellStyle name="Notas 2 14 4 2 3" xfId="27570" xr:uid="{244CC3C2-B80B-42B5-A1CC-BA570D5BBA39}"/>
    <cellStyle name="Notas 2 14 4 3" xfId="32643" xr:uid="{23CDF46B-203F-490D-9421-0B282A29E935}"/>
    <cellStyle name="Notas 2 14 4 4" xfId="25222" xr:uid="{F01F644C-DC1F-4C24-8984-B75ABCA54289}"/>
    <cellStyle name="Notas 2 14 5" xfId="9309" xr:uid="{333BD2F9-C3DB-4C97-9693-B199FFD5A74E}"/>
    <cellStyle name="Notas 2 14 5 2" xfId="17937" xr:uid="{EA19F74F-1186-4515-AC80-75D70ECA3EC5}"/>
    <cellStyle name="Notas 2 14 5 2 2" xfId="35843" xr:uid="{AFE022B3-A948-4504-AF02-E5D754CA9B62}"/>
    <cellStyle name="Notas 2 14 5 2 3" xfId="28368" xr:uid="{0246D796-2EB5-4E60-A8B1-6C1EB26AFD1D}"/>
    <cellStyle name="Notas 2 14 5 3" xfId="33453" xr:uid="{509A623F-B8B1-4B78-8921-6D3E014DE766}"/>
    <cellStyle name="Notas 2 14 5 4" xfId="26021" xr:uid="{21094CC2-48E8-44CF-9263-A3C8EFE0FB58}"/>
    <cellStyle name="Notas 2 14 6" xfId="9879" xr:uid="{9E2DCFA5-D7E1-48A2-A115-1B4AEF39C78F}"/>
    <cellStyle name="Notas 2 14 6 2" xfId="18506" xr:uid="{0CDBC247-76A6-470F-BA84-B82D2D0BC710}"/>
    <cellStyle name="Notas 2 14 6 2 2" xfId="35941" xr:uid="{CA598DE4-1F99-48FC-90E8-0FBFCDF7655A}"/>
    <cellStyle name="Notas 2 14 6 2 3" xfId="28458" xr:uid="{BBF9412B-2107-4DBE-8849-F55140FCD740}"/>
    <cellStyle name="Notas 2 14 6 3" xfId="33548" xr:uid="{1DD088F6-0DFF-4D76-B53C-8308614EF2B6}"/>
    <cellStyle name="Notas 2 14 6 4" xfId="26112" xr:uid="{0BA5F7F1-7AD8-40C2-8162-B370BC3DF4B8}"/>
    <cellStyle name="Notas 2 14 7" xfId="10405" xr:uid="{A88BE9B4-A482-4217-A3BC-31C4D71967DF}"/>
    <cellStyle name="Notas 2 14 7 2" xfId="19032" xr:uid="{6FD73AE5-22EC-4612-96DD-32B402078079}"/>
    <cellStyle name="Notas 2 14 7 2 2" xfId="36090" xr:uid="{C9ED9843-AD5C-4994-96F8-1D04CF7DF443}"/>
    <cellStyle name="Notas 2 14 7 2 3" xfId="28606" xr:uid="{75480516-BAD2-43D0-8D6E-04AEE5A8C17D}"/>
    <cellStyle name="Notas 2 14 7 3" xfId="33697" xr:uid="{5D23B898-1320-4DED-8734-496FEC4116F0}"/>
    <cellStyle name="Notas 2 14 7 4" xfId="26260" xr:uid="{B499F537-CF11-4B78-B2D7-455A1010699C}"/>
    <cellStyle name="Notas 2 14 8" xfId="12168" xr:uid="{B2F3DAB4-1BED-45A3-8E86-F776A113FE7A}"/>
    <cellStyle name="Notas 2 14 8 2" xfId="20792" xr:uid="{9617ED69-066E-417E-BB6F-76D6B8D093D3}"/>
    <cellStyle name="Notas 2 14 8 2 2" xfId="36357" xr:uid="{E4851FA8-FF6A-4E99-A432-ACFFA0C2DDC0}"/>
    <cellStyle name="Notas 2 14 8 2 3" xfId="28862" xr:uid="{FA916865-444A-42D2-8F06-733DA5D5AB1A}"/>
    <cellStyle name="Notas 2 14 8 3" xfId="33966" xr:uid="{A7C1615F-D7E4-4548-9EB2-1189120D89DA}"/>
    <cellStyle name="Notas 2 14 8 4" xfId="26519" xr:uid="{2B375DE1-D32B-4CDF-92E7-A99A64BC3FD1}"/>
    <cellStyle name="Notas 2 14 9" xfId="30575" xr:uid="{9AD6194F-A987-4196-933E-39671364D90A}"/>
    <cellStyle name="Notas 2 15" xfId="2428" xr:uid="{8BDB755C-7413-4F7C-B8CD-0A10398E99F4}"/>
    <cellStyle name="Notas 2 15 10" xfId="23177" xr:uid="{07594F0C-F303-4F8A-93DD-C6F22603EAC9}"/>
    <cellStyle name="Notas 2 15 2" xfId="6791" xr:uid="{48CC5B68-9C43-42A0-BC43-C286D52F62F9}"/>
    <cellStyle name="Notas 2 15 2 2" xfId="15431" xr:uid="{BD3A9146-26D5-4597-B5BB-E8C5E430B4F0}"/>
    <cellStyle name="Notas 2 15 2 2 2" xfId="35082" xr:uid="{980B7D0E-7BE8-4A43-872F-2D25B250EA39}"/>
    <cellStyle name="Notas 2 15 2 2 3" xfId="27621" xr:uid="{C6E1EB71-701A-46B0-8C82-33D7CC4EF697}"/>
    <cellStyle name="Notas 2 15 2 3" xfId="32694" xr:uid="{D276F4B7-2650-4DE6-B196-B8BB45AEB297}"/>
    <cellStyle name="Notas 2 15 2 4" xfId="25273" xr:uid="{02C75776-C5BB-4335-BAED-07C235C6393A}"/>
    <cellStyle name="Notas 2 15 3" xfId="5892" xr:uid="{93641A21-553A-4720-9CAF-A4285AA06B5B}"/>
    <cellStyle name="Notas 2 15 3 2" xfId="14544" xr:uid="{1B95D745-FCC1-4889-B01B-BACEF1522E8D}"/>
    <cellStyle name="Notas 2 15 3 2 2" xfId="34826" xr:uid="{74037493-E33F-48E5-B3A5-21813894E278}"/>
    <cellStyle name="Notas 2 15 3 2 3" xfId="27368" xr:uid="{5D8B8A12-84F7-445F-9299-F0AA47357AAA}"/>
    <cellStyle name="Notas 2 15 3 3" xfId="32434" xr:uid="{7C0D1932-215F-4BC9-ADF7-F7E0D58006C9}"/>
    <cellStyle name="Notas 2 15 3 4" xfId="25020" xr:uid="{83E4E058-E058-4D6E-971C-3CB89DDF3FB2}"/>
    <cellStyle name="Notas 2 15 4" xfId="6741" xr:uid="{C0706864-F3B3-48E1-B3D6-EB5242945324}"/>
    <cellStyle name="Notas 2 15 4 2" xfId="15381" xr:uid="{80BDFD5B-5B2E-4485-8CBC-6067F51046E3}"/>
    <cellStyle name="Notas 2 15 4 2 2" xfId="35032" xr:uid="{49F76C56-B0AA-4AC7-8B5C-074757DA8E8B}"/>
    <cellStyle name="Notas 2 15 4 2 3" xfId="27571" xr:uid="{A48535B0-ECD7-41AD-92B0-160B03960930}"/>
    <cellStyle name="Notas 2 15 4 3" xfId="32644" xr:uid="{C7DF69C3-F547-4385-87BC-7B82BFEEDC13}"/>
    <cellStyle name="Notas 2 15 4 4" xfId="25223" xr:uid="{C56EBAEE-E8C6-4EB3-80E1-571725B16F4A}"/>
    <cellStyle name="Notas 2 15 5" xfId="9310" xr:uid="{5F746ED3-5863-4789-BE27-624C3341AD1F}"/>
    <cellStyle name="Notas 2 15 5 2" xfId="17938" xr:uid="{672ABBFD-66D9-4705-96A3-DC3013ECB31C}"/>
    <cellStyle name="Notas 2 15 5 2 2" xfId="35844" xr:uid="{C5D88E19-1E80-4C7D-94B8-31DDEFAC0CDD}"/>
    <cellStyle name="Notas 2 15 5 2 3" xfId="28369" xr:uid="{A9BC3968-D2B3-432E-823A-2837EB072AD9}"/>
    <cellStyle name="Notas 2 15 5 3" xfId="33454" xr:uid="{55FF1CD0-F49D-4B0F-96F9-1D706F8B2D55}"/>
    <cellStyle name="Notas 2 15 5 4" xfId="26022" xr:uid="{DE5CE990-5D20-47DB-95DA-350E41AE0503}"/>
    <cellStyle name="Notas 2 15 6" xfId="9880" xr:uid="{35711311-70A3-46AF-AAB0-FBB5C077161D}"/>
    <cellStyle name="Notas 2 15 6 2" xfId="18507" xr:uid="{F6713877-1EE1-4A53-BADC-5295A695C76E}"/>
    <cellStyle name="Notas 2 15 6 2 2" xfId="35942" xr:uid="{9C88FFF3-E202-4844-8D23-70ACC7AF4ECA}"/>
    <cellStyle name="Notas 2 15 6 2 3" xfId="28459" xr:uid="{124D47B9-241E-4724-970C-3BE88442EEBE}"/>
    <cellStyle name="Notas 2 15 6 3" xfId="33549" xr:uid="{31B012CC-9CC6-4133-B9AF-6473B369D547}"/>
    <cellStyle name="Notas 2 15 6 4" xfId="26113" xr:uid="{84E4CBE4-25E2-4E0A-83F9-5B9941B64E75}"/>
    <cellStyle name="Notas 2 15 7" xfId="7920" xr:uid="{BA6E0266-7E80-4803-B9A9-1150B554C025}"/>
    <cellStyle name="Notas 2 15 7 2" xfId="16558" xr:uid="{0F5F4ACD-F108-4DE1-AF7A-B55275871C51}"/>
    <cellStyle name="Notas 2 15 7 2 2" xfId="35524" xr:uid="{20CCE624-9FAE-46B8-B321-E0A7676E2C16}"/>
    <cellStyle name="Notas 2 15 7 2 3" xfId="28058" xr:uid="{7D368FB7-01FF-4BF1-ABAA-79850B591298}"/>
    <cellStyle name="Notas 2 15 7 3" xfId="33135" xr:uid="{481CED20-B1FE-4A28-82C3-85E16E8C4857}"/>
    <cellStyle name="Notas 2 15 7 4" xfId="25710" xr:uid="{3F5E6A4C-2DD4-4049-829C-078BC295264C}"/>
    <cellStyle name="Notas 2 15 8" xfId="12169" xr:uid="{F7C2BDD6-4FCF-4B89-906B-B3DF8E5A9B6B}"/>
    <cellStyle name="Notas 2 15 8 2" xfId="20793" xr:uid="{E4E9C290-0092-4EAA-8AC8-D586A82E4D92}"/>
    <cellStyle name="Notas 2 15 8 2 2" xfId="36358" xr:uid="{17EB8D96-50D3-4B6E-8C51-3C42A3B93C14}"/>
    <cellStyle name="Notas 2 15 8 2 3" xfId="28863" xr:uid="{0E70041F-3527-4315-9CC6-09FD91BE1F8E}"/>
    <cellStyle name="Notas 2 15 8 3" xfId="33967" xr:uid="{ECA8D1AA-C85A-47FC-907E-A51A20DD0E91}"/>
    <cellStyle name="Notas 2 15 8 4" xfId="26520" xr:uid="{6C9ADA22-F664-4367-8DA3-6F8353D9E7D7}"/>
    <cellStyle name="Notas 2 15 9" xfId="30576" xr:uid="{CEE4BB63-B876-448B-823D-4311FFA3AC01}"/>
    <cellStyle name="Notas 2 16" xfId="2429" xr:uid="{EC85C568-9177-4A78-AE39-5C4150C2F024}"/>
    <cellStyle name="Notas 2 16 10" xfId="23178" xr:uid="{3A4B56ED-A688-4E73-B277-FA47400DA3FE}"/>
    <cellStyle name="Notas 2 16 2" xfId="6792" xr:uid="{EFAA299B-A12E-4CB1-9980-1AE2F0F98B8D}"/>
    <cellStyle name="Notas 2 16 2 2" xfId="15432" xr:uid="{8D44288E-343F-42BB-B361-085C1AFF9EDE}"/>
    <cellStyle name="Notas 2 16 2 2 2" xfId="35083" xr:uid="{176AF98C-5A44-45C1-8DA6-8AAB9652F4DB}"/>
    <cellStyle name="Notas 2 16 2 2 3" xfId="27622" xr:uid="{141BBF91-CF44-4419-AD5D-F9DAB08E415A}"/>
    <cellStyle name="Notas 2 16 2 3" xfId="32695" xr:uid="{FE186022-8498-4DE4-A502-A1C72EFBB785}"/>
    <cellStyle name="Notas 2 16 2 4" xfId="25274" xr:uid="{D442643E-61CB-4F0C-9DAC-7E3C8F3D5AE6}"/>
    <cellStyle name="Notas 2 16 3" xfId="5891" xr:uid="{40152CD5-503E-4DC3-862F-AF177FE748D6}"/>
    <cellStyle name="Notas 2 16 3 2" xfId="14543" xr:uid="{F1C12DB4-C6D5-441B-BAFA-911D96A2F5A3}"/>
    <cellStyle name="Notas 2 16 3 2 2" xfId="34825" xr:uid="{7CF37BF2-0ACB-487D-9B48-5686C792E2AE}"/>
    <cellStyle name="Notas 2 16 3 2 3" xfId="27367" xr:uid="{4BDAD1DA-0BD7-4732-A715-AE1BF904D438}"/>
    <cellStyle name="Notas 2 16 3 3" xfId="32433" xr:uid="{EC99A6C5-9FB2-41E8-A555-10FEACC1A1E6}"/>
    <cellStyle name="Notas 2 16 3 4" xfId="25019" xr:uid="{7312F763-AE48-413E-837B-9E19918AB1D5}"/>
    <cellStyle name="Notas 2 16 4" xfId="8278" xr:uid="{75DB7E7E-66E2-4509-9227-32EF03E61E5B}"/>
    <cellStyle name="Notas 2 16 4 2" xfId="16916" xr:uid="{81B03F39-E009-4CF4-B370-7F0CD6609D5D}"/>
    <cellStyle name="Notas 2 16 4 2 2" xfId="35677" xr:uid="{042E4039-EF25-4518-87E1-5E27F22923F7}"/>
    <cellStyle name="Notas 2 16 4 2 3" xfId="28209" xr:uid="{EFC67571-7020-4EFC-AC43-7C7432934739}"/>
    <cellStyle name="Notas 2 16 4 3" xfId="33287" xr:uid="{6BD55781-D058-4F3C-9D37-5D5CC72DDBB3}"/>
    <cellStyle name="Notas 2 16 4 4" xfId="25861" xr:uid="{5003675C-1FFB-4B8D-B1CD-AAFD5E882B3D}"/>
    <cellStyle name="Notas 2 16 5" xfId="9312" xr:uid="{7FFAE69B-90C6-4499-9957-8101A2443E4E}"/>
    <cellStyle name="Notas 2 16 5 2" xfId="17940" xr:uid="{EA899F49-7D20-4ACE-97C5-7ABF239B48A5}"/>
    <cellStyle name="Notas 2 16 5 2 2" xfId="35845" xr:uid="{92FACBFA-2604-4466-996D-397A9D63A865}"/>
    <cellStyle name="Notas 2 16 5 2 3" xfId="28370" xr:uid="{825CF6C2-79BE-4CB7-841F-CEF6605F94EE}"/>
    <cellStyle name="Notas 2 16 5 3" xfId="33455" xr:uid="{18BB788E-22BA-4EE8-9852-3B7F93E1E816}"/>
    <cellStyle name="Notas 2 16 5 4" xfId="26023" xr:uid="{B9602675-77DF-4E52-9A83-8B34C0902059}"/>
    <cellStyle name="Notas 2 16 6" xfId="10586" xr:uid="{95D650E9-485F-4F7A-8203-7B845B2186C9}"/>
    <cellStyle name="Notas 2 16 6 2" xfId="19213" xr:uid="{E9A3A558-738F-4B58-846A-5B1D7EC8F085}"/>
    <cellStyle name="Notas 2 16 6 2 2" xfId="36131" xr:uid="{6178DCB8-D4C7-4A61-A76E-0C335B1EFF21}"/>
    <cellStyle name="Notas 2 16 6 2 3" xfId="28647" xr:uid="{113177D7-1218-4442-B9FE-B7E0BC2536E6}"/>
    <cellStyle name="Notas 2 16 6 3" xfId="33738" xr:uid="{B8E7D64F-3360-4816-AC17-60DD5DE8B8FA}"/>
    <cellStyle name="Notas 2 16 6 4" xfId="26301" xr:uid="{F8D571F4-A15B-4A46-98D4-81268A3F4E28}"/>
    <cellStyle name="Notas 2 16 7" xfId="10406" xr:uid="{18E30649-01B5-402E-89C4-D325D3DDA1FA}"/>
    <cellStyle name="Notas 2 16 7 2" xfId="19033" xr:uid="{B0B8E04E-6B2C-4398-9FFD-2A77CB4817C7}"/>
    <cellStyle name="Notas 2 16 7 2 2" xfId="36091" xr:uid="{3D295CE9-CC6F-4F38-AC23-77F28D367749}"/>
    <cellStyle name="Notas 2 16 7 2 3" xfId="28607" xr:uid="{DF7B1265-FD34-493A-900E-DFCD9E643929}"/>
    <cellStyle name="Notas 2 16 7 3" xfId="33698" xr:uid="{434F854D-966C-4418-9840-9CE2AC02ED82}"/>
    <cellStyle name="Notas 2 16 7 4" xfId="26261" xr:uid="{BC0CA3B1-8561-4D0A-ADC5-953EADF3FFC7}"/>
    <cellStyle name="Notas 2 16 8" xfId="12170" xr:uid="{EE965280-4D6B-4F9D-9BB2-F6214F74C295}"/>
    <cellStyle name="Notas 2 16 8 2" xfId="20794" xr:uid="{4A6EA405-0872-42B7-AC74-5A73F517BE95}"/>
    <cellStyle name="Notas 2 16 8 2 2" xfId="36359" xr:uid="{C6C70C2E-F2A9-4DAB-9737-A9736450C125}"/>
    <cellStyle name="Notas 2 16 8 2 3" xfId="28864" xr:uid="{29F8E4C8-D0A4-48B2-AD1C-F8E24833F3BE}"/>
    <cellStyle name="Notas 2 16 8 3" xfId="33968" xr:uid="{A377ECFC-8D3E-40E1-993C-179409B593D6}"/>
    <cellStyle name="Notas 2 16 8 4" xfId="26521" xr:uid="{640D2C97-2BC2-4E39-A04C-84B81F2C2046}"/>
    <cellStyle name="Notas 2 16 9" xfId="30577" xr:uid="{CEF45BEA-9C01-4E2B-9A34-29C1BF0E9E84}"/>
    <cellStyle name="Notas 2 17" xfId="4932" xr:uid="{6EA5891C-4E2D-4C6A-99C0-5B46C21593F7}"/>
    <cellStyle name="Notas 2 17 2" xfId="13591" xr:uid="{1B78ABE7-FD37-4A88-A0EA-DB874AAEAC24}"/>
    <cellStyle name="Notas 2 17 2 2" xfId="34412" xr:uid="{ECF5C18C-0185-4A69-A08A-B0C78A2544FD}"/>
    <cellStyle name="Notas 2 17 2 3" xfId="26956" xr:uid="{F67B0125-B809-468D-981B-CEC44DD63DDC}"/>
    <cellStyle name="Notas 2 17 3" xfId="32022" xr:uid="{E28F56EF-ECB5-4A76-ACFF-BAB94B500CF0}"/>
    <cellStyle name="Notas 2 17 4" xfId="24608" xr:uid="{890B6D3D-1FAB-4124-A2EF-9088CE55011F}"/>
    <cellStyle name="Notas 2 18" xfId="8054" xr:uid="{216EB276-ABAA-423F-A5CF-F5EF96DD3608}"/>
    <cellStyle name="Notas 2 18 2" xfId="16692" xr:uid="{92060C2C-128D-42A0-A2DD-1D0134A25908}"/>
    <cellStyle name="Notas 2 18 2 2" xfId="35559" xr:uid="{CF6AA460-F1DB-4D44-A340-81BA62738968}"/>
    <cellStyle name="Notas 2 18 2 3" xfId="28092" xr:uid="{08310351-1829-47F9-B2A2-B9BB80411613}"/>
    <cellStyle name="Notas 2 18 3" xfId="33170" xr:uid="{14FEF43C-3D45-4FEB-9164-4637E428A187}"/>
    <cellStyle name="Notas 2 18 4" xfId="25744" xr:uid="{27E1D53F-1850-4066-9914-E5B444362D46}"/>
    <cellStyle name="Notas 2 19" xfId="9233" xr:uid="{15A6AC6E-4A27-4F03-9BAB-8B376F96F9A2}"/>
    <cellStyle name="Notas 2 19 2" xfId="17861" xr:uid="{64936370-C6F3-47C4-B45C-A6FAF68FCADC}"/>
    <cellStyle name="Notas 2 19 2 2" xfId="35815" xr:uid="{52237E7D-BE9C-417B-B067-52EBF873E82F}"/>
    <cellStyle name="Notas 2 19 2 3" xfId="28340" xr:uid="{0D6DA1FE-449F-426A-B75E-0E2A94F8A6AF}"/>
    <cellStyle name="Notas 2 19 3" xfId="33425" xr:uid="{A432E6F4-D1D3-419E-B02D-AD4B5C450651}"/>
    <cellStyle name="Notas 2 19 4" xfId="25993" xr:uid="{8778089D-3DB8-48E6-83AA-7635EDBA2CA4}"/>
    <cellStyle name="Notas 2 2" xfId="2430" xr:uid="{3ABEE98D-D200-4BF6-8C5F-48D74EE48D4D}"/>
    <cellStyle name="Notas 2 2 10" xfId="5370" xr:uid="{B805BBDA-3148-44FE-A48F-E19DA8D5EDB7}"/>
    <cellStyle name="Notas 2 2 10 2" xfId="14029" xr:uid="{F9F7BC96-A0D6-49D5-BEFC-3AEC8CA8EF72}"/>
    <cellStyle name="Notas 2 2 10 2 2" xfId="34585" xr:uid="{2780A707-0F13-426D-96FC-B23C58B7E61C}"/>
    <cellStyle name="Notas 2 2 10 2 3" xfId="27128" xr:uid="{C73DE9E1-D22A-4469-9B05-4B59753702D4}"/>
    <cellStyle name="Notas 2 2 10 3" xfId="32194" xr:uid="{C30D87D7-06E0-450D-B882-CF6DFBC7BA48}"/>
    <cellStyle name="Notas 2 2 10 4" xfId="24780" xr:uid="{C63A0C1C-8C8F-4727-A7C7-68D25958E234}"/>
    <cellStyle name="Notas 2 2 11" xfId="9313" xr:uid="{D54B50FA-5361-48CD-97EC-B4F54BA89EAE}"/>
    <cellStyle name="Notas 2 2 11 2" xfId="17941" xr:uid="{E88C0AC0-3B0D-4685-8B7B-B283DFB78628}"/>
    <cellStyle name="Notas 2 2 11 2 2" xfId="35846" xr:uid="{AD4C97A9-DD3F-4BF7-B423-412C277C701B}"/>
    <cellStyle name="Notas 2 2 11 2 3" xfId="28371" xr:uid="{323B12BD-1283-43CE-9024-F6021EC85259}"/>
    <cellStyle name="Notas 2 2 11 3" xfId="33456" xr:uid="{B405A863-E3B9-440C-8754-6B01B9E502FB}"/>
    <cellStyle name="Notas 2 2 11 4" xfId="26024" xr:uid="{55BD08BC-56F8-444B-AB18-3F1894262BE1}"/>
    <cellStyle name="Notas 2 2 12" xfId="10587" xr:uid="{8743FF02-9735-44AB-A455-FCF79462B728}"/>
    <cellStyle name="Notas 2 2 12 2" xfId="19214" xr:uid="{0D5BA0F4-4C86-4E88-AE05-D3A28E64F223}"/>
    <cellStyle name="Notas 2 2 12 2 2" xfId="36132" xr:uid="{746E6F0B-A644-4FC4-90A0-53BDAF3E3E6D}"/>
    <cellStyle name="Notas 2 2 12 2 3" xfId="28648" xr:uid="{D522F138-3287-4888-BF7F-01088D047264}"/>
    <cellStyle name="Notas 2 2 12 3" xfId="33739" xr:uid="{48F1BF73-8304-43AB-83EE-DE9F5D9ADFF1}"/>
    <cellStyle name="Notas 2 2 12 4" xfId="26302" xr:uid="{9E370DB3-1994-4695-875D-F5973AD36EA7}"/>
    <cellStyle name="Notas 2 2 13" xfId="10407" xr:uid="{D403C685-78AC-43F2-A8C6-942A5A998D10}"/>
    <cellStyle name="Notas 2 2 13 2" xfId="19034" xr:uid="{F2C6BE38-13C4-48C2-B83A-EBF76645E65D}"/>
    <cellStyle name="Notas 2 2 13 2 2" xfId="36092" xr:uid="{E3E0D510-0CC1-4C6A-B09E-E31E7B7F251F}"/>
    <cellStyle name="Notas 2 2 13 2 3" xfId="28608" xr:uid="{CAB32657-F501-4AB8-8536-79FF480DC15F}"/>
    <cellStyle name="Notas 2 2 13 3" xfId="33699" xr:uid="{E6BCDA51-2AA3-4D1C-AF3C-1D9218CCBC7D}"/>
    <cellStyle name="Notas 2 2 13 4" xfId="26262" xr:uid="{F4961FC3-0043-466F-85E2-0CEC4CB0AE41}"/>
    <cellStyle name="Notas 2 2 14" xfId="12527" xr:uid="{59824E74-94E1-4A90-93B8-6E9E91AA2271}"/>
    <cellStyle name="Notas 2 2 14 2" xfId="21151" xr:uid="{F06F0000-FB94-487C-B8E5-1953AA7776BB}"/>
    <cellStyle name="Notas 2 2 14 2 2" xfId="36482" xr:uid="{55D4E325-97F4-4E1B-AAE8-6CDFE3EFD92D}"/>
    <cellStyle name="Notas 2 2 14 2 3" xfId="28987" xr:uid="{1BBB37BC-EE95-4A4E-A310-53A385048EDF}"/>
    <cellStyle name="Notas 2 2 14 3" xfId="34093" xr:uid="{AC0FB9DC-478C-4C12-956F-47A1C52AA3B0}"/>
    <cellStyle name="Notas 2 2 14 4" xfId="26644" xr:uid="{D2C0A1E5-2D3E-4299-8DA6-EC920688ED7D}"/>
    <cellStyle name="Notas 2 2 15" xfId="30578" xr:uid="{D5D51D98-B151-491B-9C8F-450F705DB250}"/>
    <cellStyle name="Notas 2 2 16" xfId="23179" xr:uid="{CEB6530D-B449-4CC7-A6D8-2582FAB24457}"/>
    <cellStyle name="Notas 2 2 2" xfId="2431" xr:uid="{33202B02-5E03-4740-B39C-CA05AA04DF46}"/>
    <cellStyle name="Notas 2 2 2 10" xfId="8213" xr:uid="{8D8ECC5A-5FDC-4B62-916B-FE64479F6204}"/>
    <cellStyle name="Notas 2 2 2 10 2" xfId="16851" xr:uid="{84F8D490-D2EF-42EC-9A40-2D32558C2168}"/>
    <cellStyle name="Notas 2 2 2 10 2 2" xfId="35652" xr:uid="{51906759-1D8E-47CB-A687-4F05666084BB}"/>
    <cellStyle name="Notas 2 2 2 10 2 3" xfId="28185" xr:uid="{5CDDFBEF-EF4B-4F8A-9D0E-ADC3E0E3643F}"/>
    <cellStyle name="Notas 2 2 2 10 3" xfId="33263" xr:uid="{16687840-AFC7-4403-BE09-EF2BCA1DBCA0}"/>
    <cellStyle name="Notas 2 2 2 10 4" xfId="25837" xr:uid="{AB609E09-AAE0-4898-BB92-B9970F01A194}"/>
    <cellStyle name="Notas 2 2 2 11" xfId="10588" xr:uid="{A7F50A47-CCAA-455B-88D7-F11A04486B8E}"/>
    <cellStyle name="Notas 2 2 2 11 2" xfId="19215" xr:uid="{6E2B81C1-2007-48A6-BBFE-FDFED07BC63F}"/>
    <cellStyle name="Notas 2 2 2 11 2 2" xfId="36133" xr:uid="{1D524ED4-35AB-409F-817C-86BBBB0C54D9}"/>
    <cellStyle name="Notas 2 2 2 11 2 3" xfId="28649" xr:uid="{6E706CF7-2FD3-405E-9F70-1046E37B1E40}"/>
    <cellStyle name="Notas 2 2 2 11 3" xfId="33740" xr:uid="{AFE8CE8B-C81A-4CEE-BCB1-BE7F0B3DE8AA}"/>
    <cellStyle name="Notas 2 2 2 11 4" xfId="26303" xr:uid="{45196E1E-CE02-4BB4-A6D4-928D0D86CFB5}"/>
    <cellStyle name="Notas 2 2 2 12" xfId="10413" xr:uid="{9F68B59E-F0DC-4310-BFD2-DE557CA251B9}"/>
    <cellStyle name="Notas 2 2 2 12 2" xfId="19040" xr:uid="{942294D5-17CA-4EEE-A28D-418099BA80A1}"/>
    <cellStyle name="Notas 2 2 2 12 2 2" xfId="36098" xr:uid="{DF4E48C4-2FC8-4636-BEFA-5E225EE6AE67}"/>
    <cellStyle name="Notas 2 2 2 12 2 3" xfId="28614" xr:uid="{E362F6C9-1E18-44DE-A84A-D904906D8ECE}"/>
    <cellStyle name="Notas 2 2 2 12 3" xfId="33705" xr:uid="{539006A3-8234-474A-B4A4-A39FD01A13BA}"/>
    <cellStyle name="Notas 2 2 2 12 4" xfId="26268" xr:uid="{8CD9E033-D9CB-40A1-B645-55FFD15B355E}"/>
    <cellStyle name="Notas 2 2 2 13" xfId="12528" xr:uid="{6D2BC57B-E6B3-4888-B5D3-49957F9BCDD2}"/>
    <cellStyle name="Notas 2 2 2 13 2" xfId="21152" xr:uid="{B168734E-9A4D-4B3B-BE69-A7ABC9358510}"/>
    <cellStyle name="Notas 2 2 2 13 2 2" xfId="36483" xr:uid="{B81E8922-CD9C-4B8F-920B-7899FDE72D6A}"/>
    <cellStyle name="Notas 2 2 2 13 2 3" xfId="28988" xr:uid="{9A067051-1E56-4128-B3EE-533DC3B652F4}"/>
    <cellStyle name="Notas 2 2 2 13 3" xfId="34094" xr:uid="{80FF31B2-AAFD-456C-86D3-535ACF3DC91B}"/>
    <cellStyle name="Notas 2 2 2 13 4" xfId="26645" xr:uid="{DB4851FA-35B7-45C8-8E7E-DCC2C8BDDC67}"/>
    <cellStyle name="Notas 2 2 2 14" xfId="30579" xr:uid="{2949EF7D-7981-402D-A804-B32C8A0E3DDD}"/>
    <cellStyle name="Notas 2 2 2 15" xfId="23180" xr:uid="{78A739D1-F83F-4E64-8A45-2A498340AAFE}"/>
    <cellStyle name="Notas 2 2 2 2" xfId="2432" xr:uid="{793AE379-8DAD-45BD-ACA9-D8589BF87D61}"/>
    <cellStyle name="Notas 2 2 2 2 10" xfId="23181" xr:uid="{7A940A4C-ECEB-4611-9A90-4480FE7CB3E8}"/>
    <cellStyle name="Notas 2 2 2 2 2" xfId="6795" xr:uid="{7637B917-EB36-4E45-B0A4-ABFC82C81A6C}"/>
    <cellStyle name="Notas 2 2 2 2 2 2" xfId="15435" xr:uid="{C120617E-1E6D-4A41-A5CB-5B149CFA82D2}"/>
    <cellStyle name="Notas 2 2 2 2 2 2 2" xfId="35086" xr:uid="{B0AA9ACE-B258-4151-92B7-1220F8CDE2C9}"/>
    <cellStyle name="Notas 2 2 2 2 2 2 3" xfId="27625" xr:uid="{1661E1C7-208E-4037-892B-C75ED7B9E05D}"/>
    <cellStyle name="Notas 2 2 2 2 2 3" xfId="32698" xr:uid="{253EFD9A-2DA2-43A8-901F-846216DD4193}"/>
    <cellStyle name="Notas 2 2 2 2 2 4" xfId="25277" xr:uid="{0E074031-DF59-4306-93D3-89EDAF42F1BA}"/>
    <cellStyle name="Notas 2 2 2 2 3" xfId="4582" xr:uid="{85025E5B-B4A1-4D64-8189-710456245200}"/>
    <cellStyle name="Notas 2 2 2 2 3 2" xfId="13243" xr:uid="{F9BE319A-6E2D-4107-9CD0-E1B34612E2E1}"/>
    <cellStyle name="Notas 2 2 2 2 3 2 2" xfId="34253" xr:uid="{97BC6D8C-F634-4086-9E23-D6F8809F4F95}"/>
    <cellStyle name="Notas 2 2 2 2 3 2 3" xfId="26799" xr:uid="{DD05D727-9994-4A6D-B926-0510FFD49B9D}"/>
    <cellStyle name="Notas 2 2 2 2 3 3" xfId="31864" xr:uid="{273C6A1D-D71C-4001-B58F-95A50A22A6F6}"/>
    <cellStyle name="Notas 2 2 2 2 3 4" xfId="24451" xr:uid="{E64E1699-EF16-4DCA-BAEE-5262B5155866}"/>
    <cellStyle name="Notas 2 2 2 2 4" xfId="4912" xr:uid="{670E8B33-FEE4-41A9-8DEF-CF0F1A4792D6}"/>
    <cellStyle name="Notas 2 2 2 2 4 2" xfId="13571" xr:uid="{471F5C92-7C25-4F15-8123-E18309EA1EEB}"/>
    <cellStyle name="Notas 2 2 2 2 4 2 2" xfId="34392" xr:uid="{E6C1B62D-55A9-4783-BEA7-35D305F932A6}"/>
    <cellStyle name="Notas 2 2 2 2 4 2 3" xfId="26936" xr:uid="{D1A0F91C-5CE2-483E-885D-09C3B558694A}"/>
    <cellStyle name="Notas 2 2 2 2 4 3" xfId="32002" xr:uid="{5E198983-AC89-440B-8CEF-9D2F8A41D7B3}"/>
    <cellStyle name="Notas 2 2 2 2 4 4" xfId="24588" xr:uid="{C7A751E9-6C47-4BA7-82B9-635B4D17A644}"/>
    <cellStyle name="Notas 2 2 2 2 5" xfId="6485" xr:uid="{7B51286D-A726-444B-8098-25E4E102BC43}"/>
    <cellStyle name="Notas 2 2 2 2 5 2" xfId="15137" xr:uid="{2B902021-9A60-4478-9679-F0CA8EA7528D}"/>
    <cellStyle name="Notas 2 2 2 2 5 2 2" xfId="34983" xr:uid="{51E2E523-FF47-4BEF-AEBC-108509E204CD}"/>
    <cellStyle name="Notas 2 2 2 2 5 2 3" xfId="27523" xr:uid="{8A7AD85C-55F8-4C55-BD8C-86CFC502DF9B}"/>
    <cellStyle name="Notas 2 2 2 2 5 3" xfId="32594" xr:uid="{857C61C8-822F-4D74-9DB7-361A7A5C83A2}"/>
    <cellStyle name="Notas 2 2 2 2 5 4" xfId="25175" xr:uid="{A1548FEF-C0D5-4096-B227-2FE87F56E8F7}"/>
    <cellStyle name="Notas 2 2 2 2 6" xfId="9881" xr:uid="{CF7F5436-FFE5-4758-AE1F-806FF8569227}"/>
    <cellStyle name="Notas 2 2 2 2 6 2" xfId="18508" xr:uid="{29A5663B-43FA-43FF-B147-DBAF70C553E2}"/>
    <cellStyle name="Notas 2 2 2 2 6 2 2" xfId="35943" xr:uid="{0E34F86F-129A-4A2B-BCCC-DB18906ECD2E}"/>
    <cellStyle name="Notas 2 2 2 2 6 2 3" xfId="28460" xr:uid="{B5CD38A3-55A2-479E-907D-9E18AE149565}"/>
    <cellStyle name="Notas 2 2 2 2 6 3" xfId="33550" xr:uid="{3472AA8C-FA3E-431B-922E-CEC0F9260F33}"/>
    <cellStyle name="Notas 2 2 2 2 6 4" xfId="26114" xr:uid="{7501C580-36AC-46D9-ACBA-DE738B34D8CB}"/>
    <cellStyle name="Notas 2 2 2 2 7" xfId="10909" xr:uid="{506F68FD-D044-4949-820E-3CE5A091D966}"/>
    <cellStyle name="Notas 2 2 2 2 7 2" xfId="19535" xr:uid="{6FB52A5F-CCEF-4619-A724-1BCAD463A410}"/>
    <cellStyle name="Notas 2 2 2 2 7 2 2" xfId="36247" xr:uid="{0107D392-F975-4693-A060-BC46EA128CDD}"/>
    <cellStyle name="Notas 2 2 2 2 7 2 3" xfId="28761" xr:uid="{9829D7A8-DB28-4A4E-803C-DCD15AE431B8}"/>
    <cellStyle name="Notas 2 2 2 2 7 3" xfId="33853" xr:uid="{A551C6A2-1454-49C3-A26B-B98B519F21CE}"/>
    <cellStyle name="Notas 2 2 2 2 7 4" xfId="26416" xr:uid="{0C685A67-F35C-4B80-8E13-6C0D49248EA0}"/>
    <cellStyle name="Notas 2 2 2 2 8" xfId="12529" xr:uid="{71770827-CE3D-4816-80BC-6FF0B2691B4D}"/>
    <cellStyle name="Notas 2 2 2 2 8 2" xfId="21153" xr:uid="{889AF009-EDBC-42DA-AE08-6041CA731F14}"/>
    <cellStyle name="Notas 2 2 2 2 8 2 2" xfId="36484" xr:uid="{C94D32E5-AFDC-454D-BE2D-AFBB527919EA}"/>
    <cellStyle name="Notas 2 2 2 2 8 2 3" xfId="28989" xr:uid="{BF239428-1086-49DF-AFD3-E2D1731F2FB7}"/>
    <cellStyle name="Notas 2 2 2 2 8 3" xfId="34095" xr:uid="{653EDA6B-7662-4550-B1B5-BEE7E23D0856}"/>
    <cellStyle name="Notas 2 2 2 2 8 4" xfId="26646" xr:uid="{C208FA9F-24F7-486E-8390-BF308ED6ACA1}"/>
    <cellStyle name="Notas 2 2 2 2 9" xfId="30580" xr:uid="{D4CC0537-17D5-4E10-B42A-B34723B177C7}"/>
    <cellStyle name="Notas 2 2 2 3" xfId="2433" xr:uid="{FF0E872D-B9A5-4DF9-A339-A48FE9002CD9}"/>
    <cellStyle name="Notas 2 2 2 3 10" xfId="23182" xr:uid="{B44CD6BE-C61A-42C3-9A1A-8204CCDB3BC8}"/>
    <cellStyle name="Notas 2 2 2 3 2" xfId="6796" xr:uid="{B546051A-8063-4075-9CAC-C6CEE0461EDE}"/>
    <cellStyle name="Notas 2 2 2 3 2 2" xfId="15436" xr:uid="{FD68ED9C-5BE2-471E-AF54-51D12294BF5C}"/>
    <cellStyle name="Notas 2 2 2 3 2 2 2" xfId="35087" xr:uid="{BAC52A17-35E2-4E36-951E-4B90CDCEA7C4}"/>
    <cellStyle name="Notas 2 2 2 3 2 2 3" xfId="27626" xr:uid="{93216B08-0912-4D35-A491-AA2BD27C9770}"/>
    <cellStyle name="Notas 2 2 2 3 2 3" xfId="32699" xr:uid="{778ECC7D-C819-4FFA-9C52-7C630315F20F}"/>
    <cellStyle name="Notas 2 2 2 3 2 4" xfId="25278" xr:uid="{95FA1764-96F6-4B3B-9528-782F1A7C3F72}"/>
    <cellStyle name="Notas 2 2 2 3 3" xfId="4581" xr:uid="{4150F7DA-2222-4584-8053-721ADEAF57F0}"/>
    <cellStyle name="Notas 2 2 2 3 3 2" xfId="13242" xr:uid="{FBC10605-5BAE-411F-8BFD-AC79604ECF67}"/>
    <cellStyle name="Notas 2 2 2 3 3 2 2" xfId="34252" xr:uid="{9C85E65E-656C-4D85-A742-F2E7856BCFB2}"/>
    <cellStyle name="Notas 2 2 2 3 3 2 3" xfId="26798" xr:uid="{0FA6D97B-CB24-4C50-B286-C039E019CBF1}"/>
    <cellStyle name="Notas 2 2 2 3 3 3" xfId="31863" xr:uid="{F9075D68-628A-4F6C-9B29-D22592B411AF}"/>
    <cellStyle name="Notas 2 2 2 3 3 4" xfId="24450" xr:uid="{12A6D15F-77E0-4732-964D-930911E2F507}"/>
    <cellStyle name="Notas 2 2 2 3 4" xfId="6742" xr:uid="{7DED06D3-8D6F-4C7A-AC20-0B4C16C5708E}"/>
    <cellStyle name="Notas 2 2 2 3 4 2" xfId="15382" xr:uid="{88506820-32B9-4840-BCB1-581358B865B0}"/>
    <cellStyle name="Notas 2 2 2 3 4 2 2" xfId="35033" xr:uid="{DBF3B3F8-5852-473D-938F-D3AF60427E45}"/>
    <cellStyle name="Notas 2 2 2 3 4 2 3" xfId="27572" xr:uid="{D6BF2F95-7726-4FBB-82A4-12BCDA55AA38}"/>
    <cellStyle name="Notas 2 2 2 3 4 3" xfId="32645" xr:uid="{E7198865-5EA0-4C11-BBEA-D6A0F7AE66F7}"/>
    <cellStyle name="Notas 2 2 2 3 4 4" xfId="25224" xr:uid="{6CD57C85-05E7-4350-9354-3664ADF82C92}"/>
    <cellStyle name="Notas 2 2 2 3 5" xfId="5148" xr:uid="{12375DE8-CBBC-4A9F-A1F6-A76C0992466F}"/>
    <cellStyle name="Notas 2 2 2 3 5 2" xfId="13807" xr:uid="{F49838BB-A272-4E23-BCB1-D2DD3856F2C1}"/>
    <cellStyle name="Notas 2 2 2 3 5 2 2" xfId="34497" xr:uid="{D968C23A-156D-437E-859A-68F4856F4E05}"/>
    <cellStyle name="Notas 2 2 2 3 5 2 3" xfId="27040" xr:uid="{7BCA0954-841F-4134-83BA-AD34DAABB804}"/>
    <cellStyle name="Notas 2 2 2 3 5 3" xfId="32106" xr:uid="{0B1FE76E-0937-41C2-8534-29C6447CBBC3}"/>
    <cellStyle name="Notas 2 2 2 3 5 4" xfId="24692" xr:uid="{9FA6B762-2723-41B9-A258-A32A8ADAAB2A}"/>
    <cellStyle name="Notas 2 2 2 3 6" xfId="9882" xr:uid="{0A60EE20-9247-408D-AB29-9819E7B31F89}"/>
    <cellStyle name="Notas 2 2 2 3 6 2" xfId="18509" xr:uid="{19FFB8B2-9383-4E55-AF32-278884AFC65E}"/>
    <cellStyle name="Notas 2 2 2 3 6 2 2" xfId="35944" xr:uid="{8A683D0B-AE91-499D-81B2-74F4BE7D4FCB}"/>
    <cellStyle name="Notas 2 2 2 3 6 2 3" xfId="28461" xr:uid="{F4AD7A64-2050-4A72-A959-0E2D29A388C8}"/>
    <cellStyle name="Notas 2 2 2 3 6 3" xfId="33551" xr:uid="{18351E9B-D22E-4D98-9A32-D8581F475C9A}"/>
    <cellStyle name="Notas 2 2 2 3 6 4" xfId="26115" xr:uid="{C1EEF6D4-F0CC-4251-892F-7C4D41D408B3}"/>
    <cellStyle name="Notas 2 2 2 3 7" xfId="5187" xr:uid="{0212822B-7D7C-4274-A294-5F831F71C954}"/>
    <cellStyle name="Notas 2 2 2 3 7 2" xfId="13846" xr:uid="{8175122F-BD96-4792-9CE1-3E8B25C12F9C}"/>
    <cellStyle name="Notas 2 2 2 3 7 2 2" xfId="34507" xr:uid="{8DFA5BD2-BBF7-4F2B-B1F9-924C06B0CD39}"/>
    <cellStyle name="Notas 2 2 2 3 7 2 3" xfId="27050" xr:uid="{BA1DF41D-78F0-49F8-92D7-E4CFD988B1DC}"/>
    <cellStyle name="Notas 2 2 2 3 7 3" xfId="32116" xr:uid="{33832D9C-5D6A-4741-84F3-DAEA365ADF3B}"/>
    <cellStyle name="Notas 2 2 2 3 7 4" xfId="24702" xr:uid="{DF244F51-4434-431F-8152-23BDD3EFF3B4}"/>
    <cellStyle name="Notas 2 2 2 3 8" xfId="12171" xr:uid="{73568325-4E20-4D26-830E-E1D82ECB8CB8}"/>
    <cellStyle name="Notas 2 2 2 3 8 2" xfId="20795" xr:uid="{8115D75A-3295-40C3-8982-00E10CD35CF4}"/>
    <cellStyle name="Notas 2 2 2 3 8 2 2" xfId="36360" xr:uid="{C4E63F89-A7E4-4A2E-AE10-470BBC13E9C3}"/>
    <cellStyle name="Notas 2 2 2 3 8 2 3" xfId="28865" xr:uid="{EEE5AADF-BE3A-48F2-B6E3-21CFDCFA8BC7}"/>
    <cellStyle name="Notas 2 2 2 3 8 3" xfId="33969" xr:uid="{79B9E329-8A77-4781-B52C-F9895D15FFB9}"/>
    <cellStyle name="Notas 2 2 2 3 8 4" xfId="26522" xr:uid="{C5601BEB-C6A2-40D8-86AA-1BA90F2C86E0}"/>
    <cellStyle name="Notas 2 2 2 3 9" xfId="30581" xr:uid="{106121C1-B3CE-4EE7-B0F9-9BAA557DABA0}"/>
    <cellStyle name="Notas 2 2 2 4" xfId="2434" xr:uid="{D707BFB8-7B95-4861-82A5-2726B2C4D3B3}"/>
    <cellStyle name="Notas 2 2 2 4 10" xfId="23183" xr:uid="{D86F7F0C-36DB-4FE1-B595-320D202A6368}"/>
    <cellStyle name="Notas 2 2 2 4 2" xfId="6797" xr:uid="{527C6A25-8570-4D11-962F-835248EB6738}"/>
    <cellStyle name="Notas 2 2 2 4 2 2" xfId="15437" xr:uid="{C83E4410-E7B8-4CC9-98B4-B1F8E60F202A}"/>
    <cellStyle name="Notas 2 2 2 4 2 2 2" xfId="35088" xr:uid="{961BF34B-D2CB-494D-82A4-C94BA531B81C}"/>
    <cellStyle name="Notas 2 2 2 4 2 2 3" xfId="27627" xr:uid="{EB7A7031-C218-4F48-9848-D3A1BE412537}"/>
    <cellStyle name="Notas 2 2 2 4 2 3" xfId="32700" xr:uid="{4E02C5B4-56DD-47CC-854F-D39F3CED068C}"/>
    <cellStyle name="Notas 2 2 2 4 2 4" xfId="25279" xr:uid="{8A8CFBA6-9921-47E7-B328-0605CD16FD43}"/>
    <cellStyle name="Notas 2 2 2 4 3" xfId="5889" xr:uid="{F2613883-1AEE-420F-B20B-3A94A1A1D5D5}"/>
    <cellStyle name="Notas 2 2 2 4 3 2" xfId="14541" xr:uid="{77A9CF7A-E6DF-475D-81C0-0F1B98DA1F47}"/>
    <cellStyle name="Notas 2 2 2 4 3 2 2" xfId="34823" xr:uid="{D64AB901-3C65-4A2F-909D-FA216B5A1D3A}"/>
    <cellStyle name="Notas 2 2 2 4 3 2 3" xfId="27365" xr:uid="{F0098264-06A5-49A2-B616-46DC90360BC6}"/>
    <cellStyle name="Notas 2 2 2 4 3 3" xfId="32431" xr:uid="{21224CF0-2659-44CD-B23D-CC8F3B1BFC68}"/>
    <cellStyle name="Notas 2 2 2 4 3 4" xfId="25017" xr:uid="{DAF12DF9-72C6-4817-82C7-41212B7391E5}"/>
    <cellStyle name="Notas 2 2 2 4 4" xfId="6743" xr:uid="{9432D875-77CC-44F8-8D61-8A3403E4677D}"/>
    <cellStyle name="Notas 2 2 2 4 4 2" xfId="15383" xr:uid="{27B219B1-6823-44DE-901A-AB929A6F30B8}"/>
    <cellStyle name="Notas 2 2 2 4 4 2 2" xfId="35034" xr:uid="{47E76D84-0E4C-4B6A-A531-A6CAB349131E}"/>
    <cellStyle name="Notas 2 2 2 4 4 2 3" xfId="27573" xr:uid="{9BE94CE9-DAF2-473D-BCB5-C226736EB376}"/>
    <cellStyle name="Notas 2 2 2 4 4 3" xfId="32646" xr:uid="{6672128D-6BD4-4EBA-B899-3FF12AF3F256}"/>
    <cellStyle name="Notas 2 2 2 4 4 4" xfId="25225" xr:uid="{403414CF-E0F8-4B8C-A5A8-1C3DA8CD1945}"/>
    <cellStyle name="Notas 2 2 2 4 5" xfId="4780" xr:uid="{233E5D71-F30C-4F27-A41F-F57730E02541}"/>
    <cellStyle name="Notas 2 2 2 4 5 2" xfId="13441" xr:uid="{88A9EB65-058C-468C-8AE6-E188F2FFFF5B}"/>
    <cellStyle name="Notas 2 2 2 4 5 2 2" xfId="34364" xr:uid="{F39600F9-FADD-4BF6-B740-A3C5D5C289FD}"/>
    <cellStyle name="Notas 2 2 2 4 5 2 3" xfId="26909" xr:uid="{7A0AA4F8-72BB-4228-A1B6-18A5FD638663}"/>
    <cellStyle name="Notas 2 2 2 4 5 3" xfId="31975" xr:uid="{B8C31730-2E3B-449A-A91E-7C27028363F5}"/>
    <cellStyle name="Notas 2 2 2 4 5 4" xfId="24561" xr:uid="{FEF1C749-5268-42F9-8BD4-4C7CF3C087E7}"/>
    <cellStyle name="Notas 2 2 2 4 6" xfId="9883" xr:uid="{E96B421A-29CA-4566-831F-856A9F280574}"/>
    <cellStyle name="Notas 2 2 2 4 6 2" xfId="18510" xr:uid="{26ADE89A-0EBB-44A6-99B4-EE4FFA1AC735}"/>
    <cellStyle name="Notas 2 2 2 4 6 2 2" xfId="35945" xr:uid="{A21E9AE8-CC1D-4012-B801-6C1780D4535F}"/>
    <cellStyle name="Notas 2 2 2 4 6 2 3" xfId="28462" xr:uid="{CAC999E4-E565-4E19-9848-CF0B5F763EA3}"/>
    <cellStyle name="Notas 2 2 2 4 6 3" xfId="33552" xr:uid="{0319E92C-BF83-4F59-8BF7-8425256CF594}"/>
    <cellStyle name="Notas 2 2 2 4 6 4" xfId="26116" xr:uid="{3DB690BF-C33E-4AAF-9164-D28A85ADC1EF}"/>
    <cellStyle name="Notas 2 2 2 4 7" xfId="10908" xr:uid="{76E3660B-CDE5-4EBE-946A-66A4A064C3D6}"/>
    <cellStyle name="Notas 2 2 2 4 7 2" xfId="19534" xr:uid="{AAAF4818-FCF3-4346-98FC-D675048589BC}"/>
    <cellStyle name="Notas 2 2 2 4 7 2 2" xfId="36246" xr:uid="{122D3CEE-3AFC-4EC5-82C0-33CE1C49BC7D}"/>
    <cellStyle name="Notas 2 2 2 4 7 2 3" xfId="28760" xr:uid="{F96E2C61-9E72-414D-A54B-0149333CBA89}"/>
    <cellStyle name="Notas 2 2 2 4 7 3" xfId="33852" xr:uid="{3ECB1A5F-92DC-4D28-9048-5B179AB6CA7C}"/>
    <cellStyle name="Notas 2 2 2 4 7 4" xfId="26415" xr:uid="{BA6AF1CC-02F0-4B08-A0EB-334D8D54398D}"/>
    <cellStyle name="Notas 2 2 2 4 8" xfId="12172" xr:uid="{DE1E8630-D097-4342-9515-09B2888DCA2E}"/>
    <cellStyle name="Notas 2 2 2 4 8 2" xfId="20796" xr:uid="{CE62EF88-F8AD-4384-9E2E-5467E6CC1264}"/>
    <cellStyle name="Notas 2 2 2 4 8 2 2" xfId="36361" xr:uid="{BBFA52FA-E8F2-4D2C-9450-2B796B29D942}"/>
    <cellStyle name="Notas 2 2 2 4 8 2 3" xfId="28866" xr:uid="{690574DD-2488-410A-9776-C947D9408CFB}"/>
    <cellStyle name="Notas 2 2 2 4 8 3" xfId="33970" xr:uid="{6D78988B-FAEC-40A0-8991-D71E28DC8804}"/>
    <cellStyle name="Notas 2 2 2 4 8 4" xfId="26523" xr:uid="{486F82AB-B754-4749-93DE-86579F51638F}"/>
    <cellStyle name="Notas 2 2 2 4 9" xfId="30582" xr:uid="{4B4F4129-0703-46A5-BE2A-07E99CF4F951}"/>
    <cellStyle name="Notas 2 2 2 5" xfId="2435" xr:uid="{1C6C5738-24AC-4333-9A93-2D645829170F}"/>
    <cellStyle name="Notas 2 2 2 5 10" xfId="23184" xr:uid="{8C1EA381-4856-4CD9-BB6E-8679BECA62F6}"/>
    <cellStyle name="Notas 2 2 2 5 2" xfId="6798" xr:uid="{29DD05E5-8388-4FBA-82DF-21D1400F068E}"/>
    <cellStyle name="Notas 2 2 2 5 2 2" xfId="15438" xr:uid="{64C3A135-CE4A-4C73-B11B-0375B25AE606}"/>
    <cellStyle name="Notas 2 2 2 5 2 2 2" xfId="35089" xr:uid="{51089FCF-B528-4700-AC28-F6017D4DA1F2}"/>
    <cellStyle name="Notas 2 2 2 5 2 2 3" xfId="27628" xr:uid="{AF9ED45C-F126-48FD-B1D7-49E4098E78F6}"/>
    <cellStyle name="Notas 2 2 2 5 2 3" xfId="32701" xr:uid="{A7378079-D817-4B26-BB08-05784638ADD2}"/>
    <cellStyle name="Notas 2 2 2 5 2 4" xfId="25280" xr:uid="{E0BCD1D5-4474-4E16-BDEC-B3A8BC183203}"/>
    <cellStyle name="Notas 2 2 2 5 3" xfId="5888" xr:uid="{B27C09CE-5CFC-43D6-8522-CECE7C33D6C7}"/>
    <cellStyle name="Notas 2 2 2 5 3 2" xfId="14540" xr:uid="{0615716E-E148-47A8-8AE3-A5D264CD611A}"/>
    <cellStyle name="Notas 2 2 2 5 3 2 2" xfId="34822" xr:uid="{F351A2D1-23FB-4BB0-ABE7-138CA42BE60A}"/>
    <cellStyle name="Notas 2 2 2 5 3 2 3" xfId="27364" xr:uid="{5CB96846-A99C-4F36-8AF9-B26224F0624F}"/>
    <cellStyle name="Notas 2 2 2 5 3 3" xfId="32430" xr:uid="{6AF6D905-1446-42F3-B0ED-6489CF421609}"/>
    <cellStyle name="Notas 2 2 2 5 3 4" xfId="25016" xr:uid="{6BA9698B-38AB-4F51-BFC1-2ADAFDEA4C85}"/>
    <cellStyle name="Notas 2 2 2 5 4" xfId="4913" xr:uid="{FCE24717-B842-422D-9865-51DE231AF3C4}"/>
    <cellStyle name="Notas 2 2 2 5 4 2" xfId="13572" xr:uid="{AABD69C5-E8CC-481E-9556-2BF1777DBD75}"/>
    <cellStyle name="Notas 2 2 2 5 4 2 2" xfId="34393" xr:uid="{AB733E2C-2E0D-4765-ABB4-42BF82CAFA2A}"/>
    <cellStyle name="Notas 2 2 2 5 4 2 3" xfId="26937" xr:uid="{79D662CB-1214-48D4-95C7-3F2A44779582}"/>
    <cellStyle name="Notas 2 2 2 5 4 3" xfId="32003" xr:uid="{113CD41A-EB08-44C2-A9EA-FDB817EEEDDA}"/>
    <cellStyle name="Notas 2 2 2 5 4 4" xfId="24589" xr:uid="{DC05E834-6DAC-4544-AEB0-37814BAC5B0B}"/>
    <cellStyle name="Notas 2 2 2 5 5" xfId="8212" xr:uid="{11BC6CA5-A88B-4567-BEA1-DD145F4DB72F}"/>
    <cellStyle name="Notas 2 2 2 5 5 2" xfId="16850" xr:uid="{3C74EE06-38EF-4A8E-B6EB-D394AC0A077B}"/>
    <cellStyle name="Notas 2 2 2 5 5 2 2" xfId="35651" xr:uid="{9FA003AD-4E83-4B44-B02A-406337BEC3A1}"/>
    <cellStyle name="Notas 2 2 2 5 5 2 3" xfId="28184" xr:uid="{229D9C17-FC8E-4071-9FD7-3E79216618F6}"/>
    <cellStyle name="Notas 2 2 2 5 5 3" xfId="33262" xr:uid="{797B52CA-037F-45E7-9D30-0F20E876E814}"/>
    <cellStyle name="Notas 2 2 2 5 5 4" xfId="25836" xr:uid="{B0A91F29-073F-4B1A-8406-E3AC99CF48FC}"/>
    <cellStyle name="Notas 2 2 2 5 6" xfId="9884" xr:uid="{BD7AB9F4-81AF-4B28-B51F-43FBBFEE1EC2}"/>
    <cellStyle name="Notas 2 2 2 5 6 2" xfId="18511" xr:uid="{CAB35283-DFF0-4D3D-A350-661632FBA683}"/>
    <cellStyle name="Notas 2 2 2 5 6 2 2" xfId="35946" xr:uid="{58C4C146-B307-4974-B9BC-A27138D475EC}"/>
    <cellStyle name="Notas 2 2 2 5 6 2 3" xfId="28463" xr:uid="{FAE3B611-075F-44CE-A75B-76F06AF0826E}"/>
    <cellStyle name="Notas 2 2 2 5 6 3" xfId="33553" xr:uid="{316AB84B-99D1-4C49-B579-081594F1353A}"/>
    <cellStyle name="Notas 2 2 2 5 6 4" xfId="26117" xr:uid="{EA1A775A-5AE1-4F86-9939-8BAEDD1471A9}"/>
    <cellStyle name="Notas 2 2 2 5 7" xfId="9013" xr:uid="{20C52CBF-2298-4E70-95B6-C408EE1A9000}"/>
    <cellStyle name="Notas 2 2 2 5 7 2" xfId="17641" xr:uid="{FE00C5E0-AA51-4146-B21F-89A083189284}"/>
    <cellStyle name="Notas 2 2 2 5 7 2 2" xfId="35765" xr:uid="{21FB5BF3-6FE5-4761-A040-28839105393B}"/>
    <cellStyle name="Notas 2 2 2 5 7 2 3" xfId="28293" xr:uid="{7AB2A61E-036F-4527-BF22-CD646F6C2AD1}"/>
    <cellStyle name="Notas 2 2 2 5 7 3" xfId="33375" xr:uid="{F3D56451-2020-41F8-8D84-54BCCD0762FB}"/>
    <cellStyle name="Notas 2 2 2 5 7 4" xfId="25946" xr:uid="{71C29BCE-295A-4CB2-A665-D84CC70EC391}"/>
    <cellStyle name="Notas 2 2 2 5 8" xfId="12173" xr:uid="{42C43EA1-957D-4AB2-8B63-4D32C9B3BFE0}"/>
    <cellStyle name="Notas 2 2 2 5 8 2" xfId="20797" xr:uid="{27A02331-EAFF-4443-A4E4-09911A59B78C}"/>
    <cellStyle name="Notas 2 2 2 5 8 2 2" xfId="36362" xr:uid="{59DDF9E7-5EF7-466A-9BFF-1E9EAA6EDEEA}"/>
    <cellStyle name="Notas 2 2 2 5 8 2 3" xfId="28867" xr:uid="{0FDF987A-8148-4E13-89A1-A1A1808721CB}"/>
    <cellStyle name="Notas 2 2 2 5 8 3" xfId="33971" xr:uid="{8734D378-77B1-4D31-8428-F8CC93B65155}"/>
    <cellStyle name="Notas 2 2 2 5 8 4" xfId="26524" xr:uid="{E5E2373F-073D-43B6-91AD-275B0F4DA076}"/>
    <cellStyle name="Notas 2 2 2 5 9" xfId="30583" xr:uid="{9152A754-D33A-4619-A861-B1650E5A61A0}"/>
    <cellStyle name="Notas 2 2 2 6" xfId="2436" xr:uid="{F9089553-B76C-4DC1-B6CF-A26730DBDB87}"/>
    <cellStyle name="Notas 2 2 2 6 10" xfId="23185" xr:uid="{659F5ACC-13C7-42E4-97BC-AD32826A73B0}"/>
    <cellStyle name="Notas 2 2 2 6 2" xfId="6799" xr:uid="{D921683F-0201-4777-B237-108FDAC7B011}"/>
    <cellStyle name="Notas 2 2 2 6 2 2" xfId="15439" xr:uid="{B340CD96-C291-4582-9243-9B8071B329E1}"/>
    <cellStyle name="Notas 2 2 2 6 2 2 2" xfId="35090" xr:uid="{F0BD683E-B011-424A-B1F9-A2B78812FCD2}"/>
    <cellStyle name="Notas 2 2 2 6 2 2 3" xfId="27629" xr:uid="{EFF55730-29B4-4A92-941F-E73A405DF824}"/>
    <cellStyle name="Notas 2 2 2 6 2 3" xfId="32702" xr:uid="{36254355-0766-47AD-90E0-F4522BC4C28F}"/>
    <cellStyle name="Notas 2 2 2 6 2 4" xfId="25281" xr:uid="{E5902503-0406-4608-8144-292C281755D7}"/>
    <cellStyle name="Notas 2 2 2 6 3" xfId="5887" xr:uid="{5B5FE6D4-0856-433C-B7E3-2732FFC104DF}"/>
    <cellStyle name="Notas 2 2 2 6 3 2" xfId="14539" xr:uid="{8BD014F9-FEED-41C0-B1A8-55DD82471E17}"/>
    <cellStyle name="Notas 2 2 2 6 3 2 2" xfId="34821" xr:uid="{C25411C6-6393-4F96-AA4D-0EE3B6DD5739}"/>
    <cellStyle name="Notas 2 2 2 6 3 2 3" xfId="27363" xr:uid="{3ABC0CDE-7206-439F-A21C-2E89F65B0B29}"/>
    <cellStyle name="Notas 2 2 2 6 3 3" xfId="32429" xr:uid="{B915C5DB-B71C-49E3-8B53-FA93805399F0}"/>
    <cellStyle name="Notas 2 2 2 6 3 4" xfId="25015" xr:uid="{6FB62A2E-EF95-4747-B435-07C9937347E2}"/>
    <cellStyle name="Notas 2 2 2 6 4" xfId="6744" xr:uid="{BC91714C-154C-4475-A0A8-45DCBF94138D}"/>
    <cellStyle name="Notas 2 2 2 6 4 2" xfId="15384" xr:uid="{2F45F415-803C-4037-B60E-651E359685F4}"/>
    <cellStyle name="Notas 2 2 2 6 4 2 2" xfId="35035" xr:uid="{830D8972-ED09-4A8B-8A82-D7C89F451CB3}"/>
    <cellStyle name="Notas 2 2 2 6 4 2 3" xfId="27574" xr:uid="{21BD6CBC-8D18-4D23-AC92-3CC18B343E92}"/>
    <cellStyle name="Notas 2 2 2 6 4 3" xfId="32647" xr:uid="{ECF94F2D-4E46-420F-AA5A-FBCD4B03DAF4}"/>
    <cellStyle name="Notas 2 2 2 6 4 4" xfId="25226" xr:uid="{F9F58E69-0B2F-4BCF-B494-1E809802EBAC}"/>
    <cellStyle name="Notas 2 2 2 6 5" xfId="9314" xr:uid="{D110DC8E-2251-4F8A-A136-67ED10AD8B31}"/>
    <cellStyle name="Notas 2 2 2 6 5 2" xfId="17942" xr:uid="{DF22ECA4-FBB1-4A38-9952-511EACA2A708}"/>
    <cellStyle name="Notas 2 2 2 6 5 2 2" xfId="35847" xr:uid="{4E2965A2-F1B1-4326-9B27-CD176D156D16}"/>
    <cellStyle name="Notas 2 2 2 6 5 2 3" xfId="28372" xr:uid="{6F456C7B-58BE-48E7-BBE0-C936828C05AE}"/>
    <cellStyle name="Notas 2 2 2 6 5 3" xfId="33457" xr:uid="{306D1099-4419-448C-9080-2B0D75881AFD}"/>
    <cellStyle name="Notas 2 2 2 6 5 4" xfId="26025" xr:uid="{4390021B-4730-46D7-A47C-C5D084D05D07}"/>
    <cellStyle name="Notas 2 2 2 6 6" xfId="9885" xr:uid="{4E2B447A-4845-4A17-ACD2-6BDEEFEBDA54}"/>
    <cellStyle name="Notas 2 2 2 6 6 2" xfId="18512" xr:uid="{7069912E-385E-4275-9995-5399404105EE}"/>
    <cellStyle name="Notas 2 2 2 6 6 2 2" xfId="35947" xr:uid="{128B5B19-4724-4AA1-A6DF-98D6E1BEC050}"/>
    <cellStyle name="Notas 2 2 2 6 6 2 3" xfId="28464" xr:uid="{C0A0059A-CEE7-40C5-9EB9-197A9D25E091}"/>
    <cellStyle name="Notas 2 2 2 6 6 3" xfId="33554" xr:uid="{A0AAE1AF-3003-41AE-95A5-A9CC87CB1FF2}"/>
    <cellStyle name="Notas 2 2 2 6 6 4" xfId="26118" xr:uid="{8BF0A274-96AA-4AD3-8AA5-9CA13C52DEAF}"/>
    <cellStyle name="Notas 2 2 2 6 7" xfId="10414" xr:uid="{94D283A5-AD79-4E37-BDDD-F595E0B53523}"/>
    <cellStyle name="Notas 2 2 2 6 7 2" xfId="19041" xr:uid="{DF87355A-B4B7-425C-9478-3050D6704B69}"/>
    <cellStyle name="Notas 2 2 2 6 7 2 2" xfId="36099" xr:uid="{9CC9298C-0137-4B83-A7DC-4AA568E5B0A3}"/>
    <cellStyle name="Notas 2 2 2 6 7 2 3" xfId="28615" xr:uid="{2DE007BC-0AAC-43F6-9505-05FF29CF45D4}"/>
    <cellStyle name="Notas 2 2 2 6 7 3" xfId="33706" xr:uid="{86F43389-8FCF-489D-AA96-4E1FF732D99A}"/>
    <cellStyle name="Notas 2 2 2 6 7 4" xfId="26269" xr:uid="{02E14FBA-18AB-4ABB-AC35-284928F013A6}"/>
    <cellStyle name="Notas 2 2 2 6 8" xfId="12174" xr:uid="{9EF842BE-2624-4C80-AC49-D60774192F18}"/>
    <cellStyle name="Notas 2 2 2 6 8 2" xfId="20798" xr:uid="{32131AD4-6C6E-4962-BC35-0A51E5E0D8FB}"/>
    <cellStyle name="Notas 2 2 2 6 8 2 2" xfId="36363" xr:uid="{5B4D626E-F67F-40D6-849B-146BFEC21ED1}"/>
    <cellStyle name="Notas 2 2 2 6 8 2 3" xfId="28868" xr:uid="{CEABB0FC-4579-48A2-B4D5-9E64FE1C2E79}"/>
    <cellStyle name="Notas 2 2 2 6 8 3" xfId="33972" xr:uid="{6C273220-62F2-448E-9027-90E066F88C6B}"/>
    <cellStyle name="Notas 2 2 2 6 8 4" xfId="26525" xr:uid="{D953D09F-B82A-492B-A5E3-55125989541F}"/>
    <cellStyle name="Notas 2 2 2 6 9" xfId="30584" xr:uid="{9C06174D-5600-479B-A56C-910CDFF7BD72}"/>
    <cellStyle name="Notas 2 2 2 7" xfId="6794" xr:uid="{B5B70B1B-8E6A-4BCC-9C95-697DAD1420EA}"/>
    <cellStyle name="Notas 2 2 2 7 2" xfId="15434" xr:uid="{494CBE7B-4035-4813-B6BF-B4E35E5DCE1E}"/>
    <cellStyle name="Notas 2 2 2 7 2 2" xfId="35085" xr:uid="{A06D834A-878F-45AE-BEC6-ECAA645A00CB}"/>
    <cellStyle name="Notas 2 2 2 7 2 3" xfId="27624" xr:uid="{719B20E4-18E6-4143-A24A-FE42B812FBFB}"/>
    <cellStyle name="Notas 2 2 2 7 3" xfId="32697" xr:uid="{8D191118-DBFB-4DEC-8711-929D0FECE181}"/>
    <cellStyle name="Notas 2 2 2 7 4" xfId="25276" xr:uid="{659AD08E-A324-4DDB-9BA5-61732D0C6976}"/>
    <cellStyle name="Notas 2 2 2 8" xfId="4583" xr:uid="{8678BD4B-1B3F-4388-834B-5C2123F761FE}"/>
    <cellStyle name="Notas 2 2 2 8 2" xfId="13244" xr:uid="{0689BF92-CB77-45E2-9E39-11DE56F7216F}"/>
    <cellStyle name="Notas 2 2 2 8 2 2" xfId="34254" xr:uid="{02B109C5-FCC6-4B2B-BF8E-2F0D2DA5DB76}"/>
    <cellStyle name="Notas 2 2 2 8 2 3" xfId="26800" xr:uid="{B6107585-64C9-4CAE-BE8E-A190B6F05BA4}"/>
    <cellStyle name="Notas 2 2 2 8 3" xfId="31865" xr:uid="{0B73943B-1E54-4300-B50F-AFF2301CF833}"/>
    <cellStyle name="Notas 2 2 2 8 4" xfId="24452" xr:uid="{64524607-22B9-4B75-B323-5E0B28439137}"/>
    <cellStyle name="Notas 2 2 2 9" xfId="8279" xr:uid="{C0545F42-F77A-4C5E-9491-36363B612F0B}"/>
    <cellStyle name="Notas 2 2 2 9 2" xfId="16917" xr:uid="{4276AA69-945D-443D-80BC-6CF2F47AFBCF}"/>
    <cellStyle name="Notas 2 2 2 9 2 2" xfId="35678" xr:uid="{3F94CEB6-E55F-4676-B077-FAADBEC6129D}"/>
    <cellStyle name="Notas 2 2 2 9 2 3" xfId="28210" xr:uid="{2709763C-60CB-4CE8-A355-32CD46294363}"/>
    <cellStyle name="Notas 2 2 2 9 3" xfId="33288" xr:uid="{F071E48A-ECC2-4290-8F18-279E2C1B470D}"/>
    <cellStyle name="Notas 2 2 2 9 4" xfId="25862" xr:uid="{E3FA5891-1506-465E-80BF-39A15DD064DF}"/>
    <cellStyle name="Notas 2 2 3" xfId="2437" xr:uid="{A05C14A5-2E4A-4625-BE34-A06CA9FB1659}"/>
    <cellStyle name="Notas 2 2 3 10" xfId="23186" xr:uid="{FC8FD519-5BA0-4D35-83C1-4866E5C3E85A}"/>
    <cellStyle name="Notas 2 2 3 2" xfId="6800" xr:uid="{414BA44F-42C4-4DF9-AFD2-C80268445400}"/>
    <cellStyle name="Notas 2 2 3 2 2" xfId="15440" xr:uid="{0841634E-5F8E-4E7C-A841-6E3767368577}"/>
    <cellStyle name="Notas 2 2 3 2 2 2" xfId="35091" xr:uid="{C760D648-1895-4EFE-9D14-F9BE6821E27D}"/>
    <cellStyle name="Notas 2 2 3 2 2 3" xfId="27630" xr:uid="{DA343962-DFB9-43B9-9DC0-70BAB4471E1A}"/>
    <cellStyle name="Notas 2 2 3 2 3" xfId="32703" xr:uid="{3199FE9C-98AD-4993-947B-FB881F6BDDD2}"/>
    <cellStyle name="Notas 2 2 3 2 4" xfId="25282" xr:uid="{81DC731A-D3ED-4294-B03A-F559C0220CEF}"/>
    <cellStyle name="Notas 2 2 3 3" xfId="5886" xr:uid="{75944114-7458-4AFA-894D-A7E1E9B83B16}"/>
    <cellStyle name="Notas 2 2 3 3 2" xfId="14538" xr:uid="{5C3579F9-6157-41C9-A6CD-77E980B4F093}"/>
    <cellStyle name="Notas 2 2 3 3 2 2" xfId="34820" xr:uid="{F60072A0-2493-4509-BAE9-AAC991841884}"/>
    <cellStyle name="Notas 2 2 3 3 2 3" xfId="27362" xr:uid="{C1F6A1B8-4C95-4624-A970-17EA033C18A6}"/>
    <cellStyle name="Notas 2 2 3 3 3" xfId="32428" xr:uid="{AA7A993E-C607-4CF9-8FE8-B3B91DC50619}"/>
    <cellStyle name="Notas 2 2 3 3 4" xfId="25014" xr:uid="{B8401A6F-3540-4487-8A26-ABCB6DC3CCEF}"/>
    <cellStyle name="Notas 2 2 3 4" xfId="6745" xr:uid="{8ADFBF29-EB85-4D15-8B85-22513A378CD8}"/>
    <cellStyle name="Notas 2 2 3 4 2" xfId="15385" xr:uid="{42D03376-500F-44C3-BD7C-2FD1DABCD8FD}"/>
    <cellStyle name="Notas 2 2 3 4 2 2" xfId="35036" xr:uid="{80722EF1-3438-473D-9BCD-7DE271E102E5}"/>
    <cellStyle name="Notas 2 2 3 4 2 3" xfId="27575" xr:uid="{23B89B51-5FB4-46F7-A643-68C7D70C151F}"/>
    <cellStyle name="Notas 2 2 3 4 3" xfId="32648" xr:uid="{C70C972C-523A-42D9-B6FF-47752A4076A0}"/>
    <cellStyle name="Notas 2 2 3 4 4" xfId="25227" xr:uid="{3869F66B-F0C0-44F3-AC7D-DB2AF3A9350D}"/>
    <cellStyle name="Notas 2 2 3 5" xfId="9315" xr:uid="{68FD0548-175B-4F5C-BFB8-A48BB0C00889}"/>
    <cellStyle name="Notas 2 2 3 5 2" xfId="17943" xr:uid="{368ADA3C-9457-4D50-BFCC-C55F2455F03D}"/>
    <cellStyle name="Notas 2 2 3 5 2 2" xfId="35848" xr:uid="{01E81118-7592-41F0-AB9B-115BF9FD370F}"/>
    <cellStyle name="Notas 2 2 3 5 2 3" xfId="28373" xr:uid="{9C948A28-A6F9-4718-B7CF-C399330DA195}"/>
    <cellStyle name="Notas 2 2 3 5 3" xfId="33458" xr:uid="{0BB2A15F-EE8D-4A5C-89B6-F3C0E1EB6FD7}"/>
    <cellStyle name="Notas 2 2 3 5 4" xfId="26026" xr:uid="{12A4D3D9-A3BF-42F3-9048-37C7116CA2C3}"/>
    <cellStyle name="Notas 2 2 3 6" xfId="9886" xr:uid="{5AA768C7-2765-40B7-A9D6-8E2937416A09}"/>
    <cellStyle name="Notas 2 2 3 6 2" xfId="18513" xr:uid="{CEEEFCC9-F3E0-49C4-8B9F-59A39C954D13}"/>
    <cellStyle name="Notas 2 2 3 6 2 2" xfId="35948" xr:uid="{6DA57A13-44D8-4340-BA29-A3ED43A29C6E}"/>
    <cellStyle name="Notas 2 2 3 6 2 3" xfId="28465" xr:uid="{4CB4BBD3-FF0E-4BAD-9CB5-2E155224DF2C}"/>
    <cellStyle name="Notas 2 2 3 6 3" xfId="33555" xr:uid="{F6757D42-6420-4A64-AA39-9B16EB31214D}"/>
    <cellStyle name="Notas 2 2 3 6 4" xfId="26119" xr:uid="{BF0DEBB4-F2D0-48E0-904D-8918F48D6B4C}"/>
    <cellStyle name="Notas 2 2 3 7" xfId="10415" xr:uid="{08F47597-AE92-4CD4-A7E9-EA8E220AB6EF}"/>
    <cellStyle name="Notas 2 2 3 7 2" xfId="19042" xr:uid="{003A0DA6-96C3-4C1F-9379-2EA20C85D3C8}"/>
    <cellStyle name="Notas 2 2 3 7 2 2" xfId="36100" xr:uid="{32D15A8D-0BDE-4F83-9FBD-B3309E201DB2}"/>
    <cellStyle name="Notas 2 2 3 7 2 3" xfId="28616" xr:uid="{F5FD779B-CBB7-4202-8727-4FCA04A5A2C7}"/>
    <cellStyle name="Notas 2 2 3 7 3" xfId="33707" xr:uid="{4BB3B5A1-AD87-4BEF-8D5E-7CF7FFB63CFF}"/>
    <cellStyle name="Notas 2 2 3 7 4" xfId="26270" xr:uid="{1C5E0B00-8DE9-48C7-9737-B351799DC75B}"/>
    <cellStyle name="Notas 2 2 3 8" xfId="12175" xr:uid="{AEFCC42A-ABF5-4DAF-B0F4-9DF29F63CE87}"/>
    <cellStyle name="Notas 2 2 3 8 2" xfId="20799" xr:uid="{66FBEF29-FFC6-4970-ABAB-0E78325EA3BD}"/>
    <cellStyle name="Notas 2 2 3 8 2 2" xfId="36364" xr:uid="{F41C4532-27EB-42D8-A0C3-918ABF8F2A79}"/>
    <cellStyle name="Notas 2 2 3 8 2 3" xfId="28869" xr:uid="{93914F00-ABF1-4BC2-93CC-0019298D8581}"/>
    <cellStyle name="Notas 2 2 3 8 3" xfId="33973" xr:uid="{B04087B2-A2F9-4B6D-894A-B1E881F8E87B}"/>
    <cellStyle name="Notas 2 2 3 8 4" xfId="26526" xr:uid="{6DD3F3C3-B317-4BB7-8770-96759F917C1A}"/>
    <cellStyle name="Notas 2 2 3 9" xfId="30585" xr:uid="{FEC3F476-4FA8-4738-9E80-928373199161}"/>
    <cellStyle name="Notas 2 2 4" xfId="2438" xr:uid="{867198CD-8A6A-4A9D-9F9E-702D2E7C0D9D}"/>
    <cellStyle name="Notas 2 2 4 10" xfId="23187" xr:uid="{64E7BB88-E049-493A-B923-2360E3F31DA4}"/>
    <cellStyle name="Notas 2 2 4 2" xfId="6801" xr:uid="{598D9024-A4CF-4635-AA2B-2229CBE1E346}"/>
    <cellStyle name="Notas 2 2 4 2 2" xfId="15441" xr:uid="{A72CE8B9-4174-46E1-BF08-E6F82A2D7CCE}"/>
    <cellStyle name="Notas 2 2 4 2 2 2" xfId="35092" xr:uid="{64E275F4-678A-43C7-88F9-DFB6A3BA55F1}"/>
    <cellStyle name="Notas 2 2 4 2 2 3" xfId="27631" xr:uid="{D96A9186-DCB4-47AD-98F3-06AC70C491D7}"/>
    <cellStyle name="Notas 2 2 4 2 3" xfId="32704" xr:uid="{CB553FB5-0936-4B4B-8E03-0218D8C22D8D}"/>
    <cellStyle name="Notas 2 2 4 2 4" xfId="25283" xr:uid="{B8FE07C9-D91D-400C-A589-78F45C4A6C4E}"/>
    <cellStyle name="Notas 2 2 4 3" xfId="5885" xr:uid="{EE16A179-2E5E-45CB-A62D-9092C12A01DA}"/>
    <cellStyle name="Notas 2 2 4 3 2" xfId="14537" xr:uid="{5E4F6984-E099-40CA-970D-B20E4AD33A4E}"/>
    <cellStyle name="Notas 2 2 4 3 2 2" xfId="34819" xr:uid="{72DF2CFB-C33E-4518-B07A-820A00BD4323}"/>
    <cellStyle name="Notas 2 2 4 3 2 3" xfId="27361" xr:uid="{958A0F13-A44D-48B7-8DAA-D1219F06CCAE}"/>
    <cellStyle name="Notas 2 2 4 3 3" xfId="32427" xr:uid="{62012B02-5803-4325-BCEA-834FD71F9BCE}"/>
    <cellStyle name="Notas 2 2 4 3 4" xfId="25013" xr:uid="{0DB35475-02C7-4EC9-887C-D203F8CDEA38}"/>
    <cellStyle name="Notas 2 2 4 4" xfId="8280" xr:uid="{90CE73D6-117D-4729-978C-AA3A7356389B}"/>
    <cellStyle name="Notas 2 2 4 4 2" xfId="16918" xr:uid="{54FC23D9-7C49-4FBA-AE1A-5115634292ED}"/>
    <cellStyle name="Notas 2 2 4 4 2 2" xfId="35679" xr:uid="{3F887F8C-702E-4B1C-909A-32AA60A4E0D6}"/>
    <cellStyle name="Notas 2 2 4 4 2 3" xfId="28211" xr:uid="{90E6A68B-1FF9-4B20-A312-07D873269529}"/>
    <cellStyle name="Notas 2 2 4 4 3" xfId="33289" xr:uid="{455AF44F-118A-40D7-BEB3-9C3E2114CA98}"/>
    <cellStyle name="Notas 2 2 4 4 4" xfId="25863" xr:uid="{1C1E9B9D-610C-4884-98CA-3BB3BD02A728}"/>
    <cellStyle name="Notas 2 2 4 5" xfId="7830" xr:uid="{A2D552EC-EFC7-4AE8-AB42-5B6641E1F667}"/>
    <cellStyle name="Notas 2 2 4 5 2" xfId="16468" xr:uid="{2C1AB4B3-89E9-4698-9C3F-0D6153A0D85C}"/>
    <cellStyle name="Notas 2 2 4 5 2 2" xfId="35496" xr:uid="{0E92C3BE-A88D-4731-A8BD-0644B434811F}"/>
    <cellStyle name="Notas 2 2 4 5 2 3" xfId="28031" xr:uid="{EA50ED54-BAC1-47BE-83B3-2E13D4DB4330}"/>
    <cellStyle name="Notas 2 2 4 5 3" xfId="33108" xr:uid="{1D2C2FFF-FCE5-49AE-B602-AA0718D49F15}"/>
    <cellStyle name="Notas 2 2 4 5 4" xfId="25683" xr:uid="{C4B35EE1-4BE3-4FC4-9BBA-3CE0664B59DB}"/>
    <cellStyle name="Notas 2 2 4 6" xfId="10589" xr:uid="{0A6476CC-9439-4225-BA29-8A168CF42441}"/>
    <cellStyle name="Notas 2 2 4 6 2" xfId="19216" xr:uid="{A3FC10D7-8C3D-4437-A1F0-904936310A74}"/>
    <cellStyle name="Notas 2 2 4 6 2 2" xfId="36134" xr:uid="{2A53C016-5470-45FC-B09A-233BB50051E5}"/>
    <cellStyle name="Notas 2 2 4 6 2 3" xfId="28650" xr:uid="{DCCB8C05-6FD8-4C68-A449-E1B894ABF30E}"/>
    <cellStyle name="Notas 2 2 4 6 3" xfId="33741" xr:uid="{0D2EF1C7-7155-4F9C-A96A-138B47EAD057}"/>
    <cellStyle name="Notas 2 2 4 6 4" xfId="26304" xr:uid="{C478538F-16F1-4782-9E8E-6A53EBDE5F30}"/>
    <cellStyle name="Notas 2 2 4 7" xfId="7921" xr:uid="{94A482D8-DAA0-4854-84BF-27903BE4872A}"/>
    <cellStyle name="Notas 2 2 4 7 2" xfId="16559" xr:uid="{81F2D675-CA66-4BB8-9EEB-AF99B31D69A2}"/>
    <cellStyle name="Notas 2 2 4 7 2 2" xfId="35525" xr:uid="{BB2CB2F3-EA4A-4BFA-A4F5-0E75D44CD025}"/>
    <cellStyle name="Notas 2 2 4 7 2 3" xfId="28059" xr:uid="{E3A8C538-B7EF-432D-8F81-905243A3950B}"/>
    <cellStyle name="Notas 2 2 4 7 3" xfId="33136" xr:uid="{E2E092F8-301A-44A2-8518-22A7F6DA542A}"/>
    <cellStyle name="Notas 2 2 4 7 4" xfId="25711" xr:uid="{515D61D8-CBE2-48E7-ABDD-3F5CBDD0DF00}"/>
    <cellStyle name="Notas 2 2 4 8" xfId="12176" xr:uid="{E216C1B2-EA3B-4C43-BEE7-B063F7E3D196}"/>
    <cellStyle name="Notas 2 2 4 8 2" xfId="20800" xr:uid="{3FA145E7-F887-4C4B-9F87-DAB14A84DEEF}"/>
    <cellStyle name="Notas 2 2 4 8 2 2" xfId="36365" xr:uid="{4BAD70A0-1C9F-4C40-A39E-D3A8D6181137}"/>
    <cellStyle name="Notas 2 2 4 8 2 3" xfId="28870" xr:uid="{34B2AAC4-9E8F-4410-B26F-50F79FF9F765}"/>
    <cellStyle name="Notas 2 2 4 8 3" xfId="33974" xr:uid="{3409E21B-666B-4174-B1C9-3E4316F0339C}"/>
    <cellStyle name="Notas 2 2 4 8 4" xfId="26527" xr:uid="{4FD5A12D-DBA1-4AD1-AD8A-1E04A3359935}"/>
    <cellStyle name="Notas 2 2 4 9" xfId="30586" xr:uid="{52842D51-EF47-4DB4-A093-4BD4E06B0384}"/>
    <cellStyle name="Notas 2 2 5" xfId="2439" xr:uid="{EF8E0C5B-FF7C-4CE6-A33A-7BCF2002E176}"/>
    <cellStyle name="Notas 2 2 5 10" xfId="23188" xr:uid="{9169CAD2-674F-4C0B-87DE-45CD237C14B3}"/>
    <cellStyle name="Notas 2 2 5 2" xfId="6802" xr:uid="{8FFA0A0B-5C8A-4F91-9D52-278A134839AE}"/>
    <cellStyle name="Notas 2 2 5 2 2" xfId="15442" xr:uid="{4B11CAB1-4DAD-4197-9CC2-77398AADFA0C}"/>
    <cellStyle name="Notas 2 2 5 2 2 2" xfId="35093" xr:uid="{09184993-1D9F-4C3D-AEC6-DB9E3F464B70}"/>
    <cellStyle name="Notas 2 2 5 2 2 3" xfId="27632" xr:uid="{07806F64-02EF-4991-BFB5-BA46B01F8C8A}"/>
    <cellStyle name="Notas 2 2 5 2 3" xfId="32705" xr:uid="{4A5B4423-0C4F-4F46-A7CC-4E9B1BD793B9}"/>
    <cellStyle name="Notas 2 2 5 2 4" xfId="25284" xr:uid="{BA427850-2122-4A6E-89E3-605A3B9EA147}"/>
    <cellStyle name="Notas 2 2 5 3" xfId="5884" xr:uid="{533C2A82-B2BF-4D76-899E-F17E21D150DC}"/>
    <cellStyle name="Notas 2 2 5 3 2" xfId="14536" xr:uid="{5D3A75EB-D159-4F4E-B305-EBCBADFFB783}"/>
    <cellStyle name="Notas 2 2 5 3 2 2" xfId="34818" xr:uid="{2041FDD6-2401-437E-8672-07CA9BFD6E30}"/>
    <cellStyle name="Notas 2 2 5 3 2 3" xfId="27360" xr:uid="{217346EC-62AC-45E3-9AB3-9AAC854261B8}"/>
    <cellStyle name="Notas 2 2 5 3 3" xfId="32426" xr:uid="{4C1A93A7-083A-4DCF-8C4E-B1EC80813A0A}"/>
    <cellStyle name="Notas 2 2 5 3 4" xfId="25012" xr:uid="{E7C40441-1BAA-4862-B1A5-C9486B30C4D5}"/>
    <cellStyle name="Notas 2 2 5 4" xfId="4914" xr:uid="{AAC69DDC-B80E-4379-A86C-CA7134CD97D3}"/>
    <cellStyle name="Notas 2 2 5 4 2" xfId="13573" xr:uid="{2C64ABBB-7E17-41BE-9DE7-A938FC06CFD6}"/>
    <cellStyle name="Notas 2 2 5 4 2 2" xfId="34394" xr:uid="{0EAA6CDA-4AA7-4036-A3AE-88D63384179D}"/>
    <cellStyle name="Notas 2 2 5 4 2 3" xfId="26938" xr:uid="{AE70E4AE-94D5-4B71-8D9F-3E30172EF363}"/>
    <cellStyle name="Notas 2 2 5 4 3" xfId="32004" xr:uid="{25AC79E2-5537-419E-8C14-21F6CEDF29BD}"/>
    <cellStyle name="Notas 2 2 5 4 4" xfId="24590" xr:uid="{7051DDDC-23C9-4F65-BC75-DB94F54AB478}"/>
    <cellStyle name="Notas 2 2 5 5" xfId="9316" xr:uid="{8CE1CF15-4439-4390-BA8F-F3DA6AFD9437}"/>
    <cellStyle name="Notas 2 2 5 5 2" xfId="17944" xr:uid="{7B4253F7-9C35-41DD-A9A8-FFFF2DA35164}"/>
    <cellStyle name="Notas 2 2 5 5 2 2" xfId="35849" xr:uid="{AC0EAC87-FCFF-49A2-933B-00965E743F9F}"/>
    <cellStyle name="Notas 2 2 5 5 2 3" xfId="28374" xr:uid="{9CCEAB5A-A0CD-4865-95AB-30ECC256F7EF}"/>
    <cellStyle name="Notas 2 2 5 5 3" xfId="33459" xr:uid="{57C2CADA-4F08-4F9C-B172-87A878FCF88E}"/>
    <cellStyle name="Notas 2 2 5 5 4" xfId="26027" xr:uid="{F8723E50-27FF-4D87-9249-043BA5DE37AA}"/>
    <cellStyle name="Notas 2 2 5 6" xfId="9887" xr:uid="{1AFE8F9C-4DB6-4EA9-B1FE-47901F9CFC75}"/>
    <cellStyle name="Notas 2 2 5 6 2" xfId="18514" xr:uid="{779E82EA-7182-4FC5-85DF-AC5156CA1447}"/>
    <cellStyle name="Notas 2 2 5 6 2 2" xfId="35949" xr:uid="{A51685B1-45C5-484D-A49B-3D221D2FE542}"/>
    <cellStyle name="Notas 2 2 5 6 2 3" xfId="28466" xr:uid="{2635CF60-9DF6-4ECE-BCF8-229260CBD458}"/>
    <cellStyle name="Notas 2 2 5 6 3" xfId="33556" xr:uid="{FD51BB95-F59D-4B0C-88F3-B3895BBEA48E}"/>
    <cellStyle name="Notas 2 2 5 6 4" xfId="26120" xr:uid="{E339CEC7-A600-4277-BF85-169AA08956CF}"/>
    <cellStyle name="Notas 2 2 5 7" xfId="9302" xr:uid="{7B787EDD-35AB-4305-8D90-4679320A5B8B}"/>
    <cellStyle name="Notas 2 2 5 7 2" xfId="17930" xr:uid="{26DA78B8-019A-4101-8F3B-C0C53DA72172}"/>
    <cellStyle name="Notas 2 2 5 7 2 2" xfId="35836" xr:uid="{15107B46-35C2-4196-BE86-59F802301640}"/>
    <cellStyle name="Notas 2 2 5 7 2 3" xfId="28361" xr:uid="{B35CEF78-77E8-4A55-8621-BCC3281A35D0}"/>
    <cellStyle name="Notas 2 2 5 7 3" xfId="33446" xr:uid="{B9F07E23-9F48-4450-BDD1-0F8DE1EBE78A}"/>
    <cellStyle name="Notas 2 2 5 7 4" xfId="26014" xr:uid="{F3731C89-8A30-4733-B971-89DD5431F9C7}"/>
    <cellStyle name="Notas 2 2 5 8" xfId="12530" xr:uid="{65EDE589-3D4D-4D8D-A8D5-A49BA7B94691}"/>
    <cellStyle name="Notas 2 2 5 8 2" xfId="21154" xr:uid="{714796A6-758A-4FAB-A8A2-A8258F4D2A6F}"/>
    <cellStyle name="Notas 2 2 5 8 2 2" xfId="36485" xr:uid="{975BF340-FF94-4583-AB07-D45D2FF8EDD3}"/>
    <cellStyle name="Notas 2 2 5 8 2 3" xfId="28990" xr:uid="{179332E7-8216-48D3-9B28-D08240A33659}"/>
    <cellStyle name="Notas 2 2 5 8 3" xfId="34096" xr:uid="{B7456B27-78D1-4881-AFE6-B8834655134C}"/>
    <cellStyle name="Notas 2 2 5 8 4" xfId="26647" xr:uid="{0474D7FC-94A0-40C7-BDB2-D4336B039FB4}"/>
    <cellStyle name="Notas 2 2 5 9" xfId="30587" xr:uid="{8203BA4D-D093-47A0-B4BC-D3FE2F48AA8B}"/>
    <cellStyle name="Notas 2 2 6" xfId="2440" xr:uid="{869C1D85-A892-407F-8D93-74B3FF667226}"/>
    <cellStyle name="Notas 2 2 6 10" xfId="23189" xr:uid="{2F7A890D-87C7-4B0E-A481-F14EDEB79F2F}"/>
    <cellStyle name="Notas 2 2 6 2" xfId="6803" xr:uid="{02A561AC-E94F-44F1-8FFF-A01D8B22D4B8}"/>
    <cellStyle name="Notas 2 2 6 2 2" xfId="15443" xr:uid="{03B28B56-AA86-409D-AD98-292574FE1D26}"/>
    <cellStyle name="Notas 2 2 6 2 2 2" xfId="35094" xr:uid="{025C512C-6BE7-4EEB-9EC3-588DF51BC9C8}"/>
    <cellStyle name="Notas 2 2 6 2 2 3" xfId="27633" xr:uid="{ED39252A-7E40-4A5A-8F4C-6793E3ADD2A8}"/>
    <cellStyle name="Notas 2 2 6 2 3" xfId="32706" xr:uid="{EE86488A-2614-48CD-9014-00027495DB43}"/>
    <cellStyle name="Notas 2 2 6 2 4" xfId="25285" xr:uid="{A59552F1-3C01-45E9-8ECB-0033744A8A4F}"/>
    <cellStyle name="Notas 2 2 6 3" xfId="5883" xr:uid="{4857D065-DEEE-4E2D-9A52-4B3D2B531C3D}"/>
    <cellStyle name="Notas 2 2 6 3 2" xfId="14535" xr:uid="{74BC138C-D0C2-4F26-BFCD-7E23C6DFACE8}"/>
    <cellStyle name="Notas 2 2 6 3 2 2" xfId="34817" xr:uid="{93638BE6-8608-4694-84D8-8F9F30FA431D}"/>
    <cellStyle name="Notas 2 2 6 3 2 3" xfId="27359" xr:uid="{27BCF460-03EE-40BE-B9F6-4C6424E7DBF6}"/>
    <cellStyle name="Notas 2 2 6 3 3" xfId="32425" xr:uid="{A289F7E6-BACB-410C-8365-440A3327F9FB}"/>
    <cellStyle name="Notas 2 2 6 3 4" xfId="25011" xr:uid="{01851944-ED8A-44E6-B549-C1A7A7FD9DB2}"/>
    <cellStyle name="Notas 2 2 6 4" xfId="6746" xr:uid="{6036F5A4-1099-4045-B25B-659404A2C117}"/>
    <cellStyle name="Notas 2 2 6 4 2" xfId="15386" xr:uid="{914D9290-B063-404C-9F81-CA1094607D71}"/>
    <cellStyle name="Notas 2 2 6 4 2 2" xfId="35037" xr:uid="{FA7FC4FF-C7E3-475E-A9F1-A64D67FAE37A}"/>
    <cellStyle name="Notas 2 2 6 4 2 3" xfId="27576" xr:uid="{B9DD5F12-1129-448A-A7AF-4D70EE1C7EA6}"/>
    <cellStyle name="Notas 2 2 6 4 3" xfId="32649" xr:uid="{F3DA90F3-89DA-446D-B5D8-C6F4A5261651}"/>
    <cellStyle name="Notas 2 2 6 4 4" xfId="25228" xr:uid="{FC2B0DFC-59AA-4D33-8C14-1A9C61E31323}"/>
    <cellStyle name="Notas 2 2 6 5" xfId="9317" xr:uid="{D63FC60F-D727-4B14-ADDA-7A96629B45E1}"/>
    <cellStyle name="Notas 2 2 6 5 2" xfId="17945" xr:uid="{81BB4B9E-6A5A-4535-847F-D69CF8350332}"/>
    <cellStyle name="Notas 2 2 6 5 2 2" xfId="35850" xr:uid="{BB36F0F7-1B1F-4334-B4B6-A0EABA974EF5}"/>
    <cellStyle name="Notas 2 2 6 5 2 3" xfId="28375" xr:uid="{A1BDE71C-57B0-46C0-88C7-DE0D430D8297}"/>
    <cellStyle name="Notas 2 2 6 5 3" xfId="33460" xr:uid="{8DCC29D7-1A1A-4FA1-AFF7-7F7D32B2BD73}"/>
    <cellStyle name="Notas 2 2 6 5 4" xfId="26028" xr:uid="{78B8C455-BD95-471D-9C2F-C0BC19D7B4C6}"/>
    <cellStyle name="Notas 2 2 6 6" xfId="9888" xr:uid="{5D2E7E37-6E9B-43B4-8B5E-A516F7AC1E0F}"/>
    <cellStyle name="Notas 2 2 6 6 2" xfId="18515" xr:uid="{59707A59-8AA9-465E-9E3B-277292AA7B4D}"/>
    <cellStyle name="Notas 2 2 6 6 2 2" xfId="35950" xr:uid="{4F3F951B-CE19-4EDC-B479-8EBF63859126}"/>
    <cellStyle name="Notas 2 2 6 6 2 3" xfId="28467" xr:uid="{E8142324-8BB0-420A-8082-F563FAF23595}"/>
    <cellStyle name="Notas 2 2 6 6 3" xfId="33557" xr:uid="{B70F9290-7626-40BB-A451-379BF53E779D}"/>
    <cellStyle name="Notas 2 2 6 6 4" xfId="26121" xr:uid="{A0445D73-8A86-4AD8-9BA3-6D12BD707636}"/>
    <cellStyle name="Notas 2 2 6 7" xfId="8225" xr:uid="{72A6FB11-8F71-4C0C-96E4-24812AF09F0C}"/>
    <cellStyle name="Notas 2 2 6 7 2" xfId="16863" xr:uid="{2FB57F80-7918-4914-AFB8-CA07539C8F5A}"/>
    <cellStyle name="Notas 2 2 6 7 2 2" xfId="35664" xr:uid="{85FC1A97-F4C0-4A04-97EE-35614F441D0D}"/>
    <cellStyle name="Notas 2 2 6 7 2 3" xfId="28197" xr:uid="{BB4A9BA3-D8D4-4A1D-9853-183BE294ACE5}"/>
    <cellStyle name="Notas 2 2 6 7 3" xfId="33275" xr:uid="{D913BE87-7C57-42AF-A65F-BFA6DCBE9BF5}"/>
    <cellStyle name="Notas 2 2 6 7 4" xfId="25849" xr:uid="{9F2F5D49-0D08-4D41-B8FE-A421CC09E01C}"/>
    <cellStyle name="Notas 2 2 6 8" xfId="12177" xr:uid="{CA2D2E81-314B-4DB2-BFFC-542A7B9038D9}"/>
    <cellStyle name="Notas 2 2 6 8 2" xfId="20801" xr:uid="{6C0BCF47-26D8-417B-B103-97AA8FE0D73B}"/>
    <cellStyle name="Notas 2 2 6 8 2 2" xfId="36366" xr:uid="{701D1B8D-931A-488C-9CF5-CEA6AFB24EF3}"/>
    <cellStyle name="Notas 2 2 6 8 2 3" xfId="28871" xr:uid="{83422C30-C77E-4C20-B404-A65F1B5F6C33}"/>
    <cellStyle name="Notas 2 2 6 8 3" xfId="33975" xr:uid="{15F93640-46A9-44CD-9B3D-CF284E7BCA57}"/>
    <cellStyle name="Notas 2 2 6 8 4" xfId="26528" xr:uid="{D7EB79C9-DBF8-4021-9995-30BCBA4F0E14}"/>
    <cellStyle name="Notas 2 2 6 9" xfId="30588" xr:uid="{5A51AC93-9DDF-42D6-A004-68581725214C}"/>
    <cellStyle name="Notas 2 2 7" xfId="2441" xr:uid="{FD348687-1A1B-477A-85E8-6266670CCB7C}"/>
    <cellStyle name="Notas 2 2 7 10" xfId="23190" xr:uid="{CA02E28E-9744-4790-897A-929A24E9BE87}"/>
    <cellStyle name="Notas 2 2 7 2" xfId="6804" xr:uid="{C5C44C65-ACA0-464C-83E9-7332B8F9BABA}"/>
    <cellStyle name="Notas 2 2 7 2 2" xfId="15444" xr:uid="{B9F336F0-EB26-456B-875B-0A6BD6D0A936}"/>
    <cellStyle name="Notas 2 2 7 2 2 2" xfId="35095" xr:uid="{5FC08A0A-6AE3-4445-8F46-2276907F7493}"/>
    <cellStyle name="Notas 2 2 7 2 2 3" xfId="27634" xr:uid="{8E6F5884-1874-46F6-9B21-F10BB7552E25}"/>
    <cellStyle name="Notas 2 2 7 2 3" xfId="32707" xr:uid="{7C093FCC-D4B8-435D-A66E-86D5177410C1}"/>
    <cellStyle name="Notas 2 2 7 2 4" xfId="25286" xr:uid="{D4AA71D2-EBBB-411F-95C4-BBFDD453414C}"/>
    <cellStyle name="Notas 2 2 7 3" xfId="5882" xr:uid="{5E4B464C-02A2-42E0-B334-1A54E3B9771F}"/>
    <cellStyle name="Notas 2 2 7 3 2" xfId="14534" xr:uid="{338DEC4E-69A8-48EA-9EEC-9BA809830EBD}"/>
    <cellStyle name="Notas 2 2 7 3 2 2" xfId="34816" xr:uid="{B6D5523A-5E16-45D6-B688-0A5B9F5041D5}"/>
    <cellStyle name="Notas 2 2 7 3 2 3" xfId="27358" xr:uid="{5DD2151A-ED1B-4CE0-8698-8DB14D766E87}"/>
    <cellStyle name="Notas 2 2 7 3 3" xfId="32424" xr:uid="{A6061231-0785-4145-A3F2-84F6AB208ED7}"/>
    <cellStyle name="Notas 2 2 7 3 4" xfId="25010" xr:uid="{320877B8-DFC8-49BD-BED0-91DA8842C419}"/>
    <cellStyle name="Notas 2 2 7 4" xfId="6747" xr:uid="{C53C8717-E92E-4CCC-98E2-0AF564378ECB}"/>
    <cellStyle name="Notas 2 2 7 4 2" xfId="15387" xr:uid="{44E0EF04-BB0B-4F7A-9E24-B29973816F09}"/>
    <cellStyle name="Notas 2 2 7 4 2 2" xfId="35038" xr:uid="{5556FF97-26B8-4079-8C5A-FB6A9F417F73}"/>
    <cellStyle name="Notas 2 2 7 4 2 3" xfId="27577" xr:uid="{89E027F9-88F0-4D4F-AE87-585A34C86801}"/>
    <cellStyle name="Notas 2 2 7 4 3" xfId="32650" xr:uid="{EF5FD14B-E837-4C86-AFA7-022DEF26073B}"/>
    <cellStyle name="Notas 2 2 7 4 4" xfId="25229" xr:uid="{CAF89B62-47FD-4C90-B5B7-AF3560C77C32}"/>
    <cellStyle name="Notas 2 2 7 5" xfId="4779" xr:uid="{BB33C261-7A06-46C0-8C2B-CF59A6F7ACE0}"/>
    <cellStyle name="Notas 2 2 7 5 2" xfId="13440" xr:uid="{56686B6C-91F9-4E43-943C-60618EC66173}"/>
    <cellStyle name="Notas 2 2 7 5 2 2" xfId="34363" xr:uid="{D572DB06-7021-430E-BD0F-6160871006D5}"/>
    <cellStyle name="Notas 2 2 7 5 2 3" xfId="26908" xr:uid="{C8AB2F96-1990-485C-8570-3417248556EB}"/>
    <cellStyle name="Notas 2 2 7 5 3" xfId="31974" xr:uid="{8B297EA3-BB93-48BB-9C79-673490AEA4CA}"/>
    <cellStyle name="Notas 2 2 7 5 4" xfId="24560" xr:uid="{5F190E47-6DA0-41A7-B2BF-66256227B211}"/>
    <cellStyle name="Notas 2 2 7 6" xfId="9889" xr:uid="{ACA6F66F-0445-4796-9431-B16DD3FA094F}"/>
    <cellStyle name="Notas 2 2 7 6 2" xfId="18516" xr:uid="{73F68E1B-65AA-4F1F-9D4C-8041C751594C}"/>
    <cellStyle name="Notas 2 2 7 6 2 2" xfId="35951" xr:uid="{C5436545-7C0C-4CB2-AFF3-52655174B9A6}"/>
    <cellStyle name="Notas 2 2 7 6 2 3" xfId="28468" xr:uid="{DAD494E3-5362-4075-8980-7BCB9513058A}"/>
    <cellStyle name="Notas 2 2 7 6 3" xfId="33558" xr:uid="{EB1566DB-6245-4A5E-A948-F968A0BDACB9}"/>
    <cellStyle name="Notas 2 2 7 6 4" xfId="26122" xr:uid="{67398CDD-4172-4C31-9D80-F76FA221B7AD}"/>
    <cellStyle name="Notas 2 2 7 7" xfId="10416" xr:uid="{CFCF851D-C970-4B84-82D0-62AE88CD3025}"/>
    <cellStyle name="Notas 2 2 7 7 2" xfId="19043" xr:uid="{502B923E-C0FF-4F6E-881C-6AA62CC809E7}"/>
    <cellStyle name="Notas 2 2 7 7 2 2" xfId="36101" xr:uid="{E000EA09-4209-4C1D-B076-D6C841B79305}"/>
    <cellStyle name="Notas 2 2 7 7 2 3" xfId="28617" xr:uid="{186F87D8-3652-43E4-A76F-50A357152616}"/>
    <cellStyle name="Notas 2 2 7 7 3" xfId="33708" xr:uid="{0489F950-F215-4BC7-BCFB-532FEE440212}"/>
    <cellStyle name="Notas 2 2 7 7 4" xfId="26271" xr:uid="{084B9F10-04FF-44CC-8939-21CBB8FC9767}"/>
    <cellStyle name="Notas 2 2 7 8" xfId="12178" xr:uid="{0CF65947-B6FF-4C39-AC7F-9BC4301B29B2}"/>
    <cellStyle name="Notas 2 2 7 8 2" xfId="20802" xr:uid="{CA19FF48-0A39-4A52-876B-55AA1014E24C}"/>
    <cellStyle name="Notas 2 2 7 8 2 2" xfId="36367" xr:uid="{8F55D7AF-D226-4B9E-A3DF-E10DFFCB8FCE}"/>
    <cellStyle name="Notas 2 2 7 8 2 3" xfId="28872" xr:uid="{3A3ACF15-A1B0-4C98-9D35-CB1D035313B8}"/>
    <cellStyle name="Notas 2 2 7 8 3" xfId="33976" xr:uid="{2E3EBAF7-34F1-43F0-867C-45F1B0464993}"/>
    <cellStyle name="Notas 2 2 7 8 4" xfId="26529" xr:uid="{286EFBCC-3CE9-4036-A068-965DA8ABAB43}"/>
    <cellStyle name="Notas 2 2 7 9" xfId="30589" xr:uid="{240409B0-80BE-43F4-A4F1-64BB5F2D3768}"/>
    <cellStyle name="Notas 2 2 8" xfId="6793" xr:uid="{561D5350-3A61-4A09-BE15-9C89024C1167}"/>
    <cellStyle name="Notas 2 2 8 2" xfId="15433" xr:uid="{FA7D7876-F41C-4155-ADB6-90F247EDB25C}"/>
    <cellStyle name="Notas 2 2 8 2 2" xfId="35084" xr:uid="{DF052022-595D-4C6A-9622-A1DC6D589E62}"/>
    <cellStyle name="Notas 2 2 8 2 3" xfId="27623" xr:uid="{07BB0175-DFB1-4E38-AF93-0552C9FF6F6D}"/>
    <cellStyle name="Notas 2 2 8 3" xfId="32696" xr:uid="{722C6564-8967-45F2-AC05-01C67A1647F5}"/>
    <cellStyle name="Notas 2 2 8 4" xfId="25275" xr:uid="{1293DB9F-59BF-47C5-82AB-3ADF4B363312}"/>
    <cellStyle name="Notas 2 2 9" xfId="5890" xr:uid="{7572A9FA-51A4-4185-A6C7-D19FB2DE152E}"/>
    <cellStyle name="Notas 2 2 9 2" xfId="14542" xr:uid="{1A273F13-02CF-4532-A791-60301348DF0E}"/>
    <cellStyle name="Notas 2 2 9 2 2" xfId="34824" xr:uid="{881D5348-DDA9-46B2-998D-FC10EF889E21}"/>
    <cellStyle name="Notas 2 2 9 2 3" xfId="27366" xr:uid="{83F4C24B-D947-4529-AC36-8FCDD6A69969}"/>
    <cellStyle name="Notas 2 2 9 3" xfId="32432" xr:uid="{EB51074C-4CB6-47A2-A86A-BD354DC3445E}"/>
    <cellStyle name="Notas 2 2 9 4" xfId="25018" xr:uid="{482B7447-97A1-4213-A84B-C9FA0DE68E55}"/>
    <cellStyle name="Notas 2 20" xfId="10412" xr:uid="{99154473-E310-418C-8F9F-3E968321177B}"/>
    <cellStyle name="Notas 2 20 2" xfId="19039" xr:uid="{829235C7-ADC2-499A-8BAF-D30F190844F4}"/>
    <cellStyle name="Notas 2 20 2 2" xfId="36097" xr:uid="{73CC1070-580F-45F6-80CA-16B467A83AB1}"/>
    <cellStyle name="Notas 2 20 2 3" xfId="28613" xr:uid="{C7FF84B4-7F5E-4923-A512-67820DB58354}"/>
    <cellStyle name="Notas 2 20 3" xfId="33704" xr:uid="{AAA7DFC8-B1D7-4893-9638-00F6BE7FFD7C}"/>
    <cellStyle name="Notas 2 20 4" xfId="26267" xr:uid="{20C7D449-AB1D-4495-8552-542BC0913B2A}"/>
    <cellStyle name="Notas 2 21" xfId="10781" xr:uid="{7FDBFF74-C12C-448F-AF7A-068DF90CD2A6}"/>
    <cellStyle name="Notas 2 21 2" xfId="19407" xr:uid="{9AA40E3C-C30F-4970-B6C8-9FCBCB1696CB}"/>
    <cellStyle name="Notas 2 21 2 2" xfId="36208" xr:uid="{7EA93AA4-BFF9-41C3-9110-DD4000D77A75}"/>
    <cellStyle name="Notas 2 21 2 3" xfId="28723" xr:uid="{DD2120EB-CB35-4C94-B92A-6313212B5258}"/>
    <cellStyle name="Notas 2 21 3" xfId="33815" xr:uid="{33E8EF26-3E7D-444D-809D-2D8156C6672A}"/>
    <cellStyle name="Notas 2 21 4" xfId="26378" xr:uid="{EA13CA68-47FD-4BDA-BB36-89F8A77A840B}"/>
    <cellStyle name="Notas 2 22" xfId="10676" xr:uid="{134E581E-5F21-4312-9ECF-D8B58D41CB89}"/>
    <cellStyle name="Notas 2 22 2" xfId="19302" xr:uid="{F3FBC840-1A73-4C7A-AD3D-65471DD0F6FD}"/>
    <cellStyle name="Notas 2 22 2 2" xfId="36182" xr:uid="{593DD733-4238-4F24-9C0A-810313C775D7}"/>
    <cellStyle name="Notas 2 22 2 3" xfId="28698" xr:uid="{39FD0A70-776E-4DCA-83BD-CF3A5B94DE15}"/>
    <cellStyle name="Notas 2 22 3" xfId="33790" xr:uid="{EE4EC505-7E11-4D3C-881B-7A0C0CF960E4}"/>
    <cellStyle name="Notas 2 22 4" xfId="26353" xr:uid="{632AAD80-3251-43A7-9D02-E1EE83484F16}"/>
    <cellStyle name="Notas 2 23" xfId="12801" xr:uid="{6273754C-F8B1-4FF3-91FE-B023EF250F07}"/>
    <cellStyle name="Notas 2 23 2" xfId="21424" xr:uid="{A44C9F1B-C715-4306-982C-3EDE6983DB21}"/>
    <cellStyle name="Notas 2 23 2 2" xfId="36539" xr:uid="{AF3645C9-BF3C-490A-8F45-8341337AD575}"/>
    <cellStyle name="Notas 2 23 2 3" xfId="29043" xr:uid="{ADA1DD39-98B3-4408-A8BC-0BB95EA0C1FD}"/>
    <cellStyle name="Notas 2 23 3" xfId="34151" xr:uid="{EAC0F887-FBE8-4102-B235-67DD7A3ECCA9}"/>
    <cellStyle name="Notas 2 23 4" xfId="26701" xr:uid="{735B762C-CF4F-4430-B021-C9860BCE9F1B}"/>
    <cellStyle name="Notas 2 24" xfId="29384" xr:uid="{BEA6F504-E317-4F02-A14A-5C5C4462E8FE}"/>
    <cellStyle name="Notas 2 25" xfId="21994" xr:uid="{F0EEC994-35D4-45E2-BC40-9CCD9A62DEF3}"/>
    <cellStyle name="Notas 2 3" xfId="2442" xr:uid="{5B39C3A6-9FED-49E4-AB26-530DB9C81716}"/>
    <cellStyle name="Notas 2 3 10" xfId="4915" xr:uid="{D59FBB40-D7DC-449E-8E2B-3958ACE030F0}"/>
    <cellStyle name="Notas 2 3 10 2" xfId="13574" xr:uid="{48FBB947-6589-4E5A-B204-95D3ECA49D92}"/>
    <cellStyle name="Notas 2 3 10 2 2" xfId="34395" xr:uid="{3BD0C55B-7AD1-469A-B995-103364DD0A53}"/>
    <cellStyle name="Notas 2 3 10 2 3" xfId="26939" xr:uid="{1758953B-EC9E-4683-8527-40A4FAB2B4BD}"/>
    <cellStyle name="Notas 2 3 10 3" xfId="32005" xr:uid="{3AEF2A93-CE54-4988-924D-28FDC4A2AB3F}"/>
    <cellStyle name="Notas 2 3 10 4" xfId="24591" xr:uid="{0BB4F7D0-0D98-4749-9D13-F371BF2B29D9}"/>
    <cellStyle name="Notas 2 3 11" xfId="6484" xr:uid="{F8BF1C30-9395-41E6-BD47-0FC9E45DC861}"/>
    <cellStyle name="Notas 2 3 11 2" xfId="15136" xr:uid="{57A0AEDF-D904-4467-97D8-5E7313CEC1A0}"/>
    <cellStyle name="Notas 2 3 11 2 2" xfId="34982" xr:uid="{B73F7F84-2A8E-4578-BFA2-9CF695957690}"/>
    <cellStyle name="Notas 2 3 11 2 3" xfId="27522" xr:uid="{CC1A9628-3189-4289-8931-19B6A61F64C7}"/>
    <cellStyle name="Notas 2 3 11 3" xfId="32593" xr:uid="{F79D0BD4-1EEB-467C-BE9A-AB502E7A6AA1}"/>
    <cellStyle name="Notas 2 3 11 4" xfId="25174" xr:uid="{FB687F34-D344-4862-87D4-6E12BDBBA7F6}"/>
    <cellStyle name="Notas 2 3 12" xfId="9890" xr:uid="{CAB87518-8B4E-4CD1-8198-8D65E4306A5B}"/>
    <cellStyle name="Notas 2 3 12 2" xfId="18517" xr:uid="{6A13376A-8369-4F4D-9A74-C26DF6A70FF8}"/>
    <cellStyle name="Notas 2 3 12 2 2" xfId="35952" xr:uid="{0FEE7FC9-B243-43FD-AADE-4B2177DF7422}"/>
    <cellStyle name="Notas 2 3 12 2 3" xfId="28469" xr:uid="{A6BD7045-3808-48B5-AC44-854138E3BA8D}"/>
    <cellStyle name="Notas 2 3 12 3" xfId="33559" xr:uid="{4E73A5E0-7732-4EC4-BABD-6886BDB0FF9A}"/>
    <cellStyle name="Notas 2 3 12 4" xfId="26123" xr:uid="{CDD3B3CA-394D-4E96-A24D-E495721D7978}"/>
    <cellStyle name="Notas 2 3 13" xfId="10417" xr:uid="{6633F8CA-6962-481F-98C9-56E421E0F3A7}"/>
    <cellStyle name="Notas 2 3 13 2" xfId="19044" xr:uid="{F4752E6A-9B06-47FB-A738-7F7FEAB2FE0A}"/>
    <cellStyle name="Notas 2 3 13 2 2" xfId="36102" xr:uid="{CB3F5C43-FF38-4477-B188-210DA1F7AEBC}"/>
    <cellStyle name="Notas 2 3 13 2 3" xfId="28618" xr:uid="{BB097773-311A-4F8A-989A-06EB468E6C23}"/>
    <cellStyle name="Notas 2 3 13 3" xfId="33709" xr:uid="{0BABA81B-9A76-4459-BC7F-62C231647609}"/>
    <cellStyle name="Notas 2 3 13 4" xfId="26272" xr:uid="{990E21E3-FF67-4FCC-83CB-6D4D2CBE99D1}"/>
    <cellStyle name="Notas 2 3 14" xfId="12179" xr:uid="{E6009CDA-19FF-480D-A544-0DA7878E2050}"/>
    <cellStyle name="Notas 2 3 14 2" xfId="20803" xr:uid="{027A6E36-A549-4142-A1DA-391C2B3B01F3}"/>
    <cellStyle name="Notas 2 3 14 2 2" xfId="36368" xr:uid="{16D243B0-925F-47AE-91C0-71C634F60021}"/>
    <cellStyle name="Notas 2 3 14 2 3" xfId="28873" xr:uid="{803E87C5-6130-4044-999A-9B53530FCD03}"/>
    <cellStyle name="Notas 2 3 14 3" xfId="33977" xr:uid="{CFEA7B14-69CA-4E95-B823-FDBB2D241146}"/>
    <cellStyle name="Notas 2 3 14 4" xfId="26530" xr:uid="{35DB1956-80AB-45C7-8BEC-04F444FCEED6}"/>
    <cellStyle name="Notas 2 3 15" xfId="30590" xr:uid="{0DD28740-4E60-46BF-8A8A-1D490A23584D}"/>
    <cellStyle name="Notas 2 3 16" xfId="23191" xr:uid="{CAE56A6B-EFEB-464D-BC0D-14DEE62D3AB9}"/>
    <cellStyle name="Notas 2 3 2" xfId="2443" xr:uid="{EE74736D-7E93-472B-A480-F9D53D1B69CD}"/>
    <cellStyle name="Notas 2 3 2 10" xfId="5336" xr:uid="{3011DC84-5B4F-4EF2-86EF-FE4F0AE2D534}"/>
    <cellStyle name="Notas 2 3 2 10 2" xfId="13995" xr:uid="{B612AC39-67C9-407E-BD42-2AF4865D53F7}"/>
    <cellStyle name="Notas 2 3 2 10 2 2" xfId="34573" xr:uid="{C4E07159-753C-4FAC-8C1F-6779F0491994}"/>
    <cellStyle name="Notas 2 3 2 10 2 3" xfId="27116" xr:uid="{D24F1F53-8ACC-4211-AD15-8FBBCBBF6E89}"/>
    <cellStyle name="Notas 2 3 2 10 3" xfId="32182" xr:uid="{F0852507-CA06-4EFD-B39B-5593A99B8C81}"/>
    <cellStyle name="Notas 2 3 2 10 4" xfId="24768" xr:uid="{476970BC-5FF0-42F4-800D-1D7E704E42D9}"/>
    <cellStyle name="Notas 2 3 2 11" xfId="9891" xr:uid="{82A270A7-0AB8-47CB-9200-9DE7E9A59D8E}"/>
    <cellStyle name="Notas 2 3 2 11 2" xfId="18518" xr:uid="{7C85050E-74FC-412C-9F26-A3BB604FC894}"/>
    <cellStyle name="Notas 2 3 2 11 2 2" xfId="35953" xr:uid="{BCAE0B20-0509-4A38-A2E7-904397F06533}"/>
    <cellStyle name="Notas 2 3 2 11 2 3" xfId="28470" xr:uid="{B857572C-8BDD-4984-9D63-197A3F94DBCF}"/>
    <cellStyle name="Notas 2 3 2 11 3" xfId="33560" xr:uid="{C4027B4F-56D1-420C-94D3-B0D138ABDBFC}"/>
    <cellStyle name="Notas 2 3 2 11 4" xfId="26124" xr:uid="{5F59868B-3D1E-4E37-A43A-1564DEB326CF}"/>
    <cellStyle name="Notas 2 3 2 12" xfId="4798" xr:uid="{C8F75F84-8DDC-46F2-B97F-0558A5C5AD1C}"/>
    <cellStyle name="Notas 2 3 2 12 2" xfId="13459" xr:uid="{B4FAB539-4E69-485D-8881-B7C7060EC0D1}"/>
    <cellStyle name="Notas 2 3 2 12 2 2" xfId="34382" xr:uid="{EB9F2F4F-76F4-4638-8063-A2C95FAAB9B1}"/>
    <cellStyle name="Notas 2 3 2 12 2 3" xfId="26927" xr:uid="{DA188D80-C891-493E-9787-7C959FAFD70F}"/>
    <cellStyle name="Notas 2 3 2 12 3" xfId="31993" xr:uid="{3895A98E-B023-45C6-A800-95DBB3FD92B4}"/>
    <cellStyle name="Notas 2 3 2 12 4" xfId="24579" xr:uid="{6698D138-C8DD-4F79-B4D8-458990CDA563}"/>
    <cellStyle name="Notas 2 3 2 13" xfId="12180" xr:uid="{D4D74122-4B07-465C-966F-707C8FA1B129}"/>
    <cellStyle name="Notas 2 3 2 13 2" xfId="20804" xr:uid="{59889C7A-16AE-4D6C-B6E6-9956DBFCDF12}"/>
    <cellStyle name="Notas 2 3 2 13 2 2" xfId="36369" xr:uid="{7B10662F-0F6C-42CA-B7DE-9E5BF0BEA17C}"/>
    <cellStyle name="Notas 2 3 2 13 2 3" xfId="28874" xr:uid="{1DA246A5-902C-455A-87A0-273396D3D00D}"/>
    <cellStyle name="Notas 2 3 2 13 3" xfId="33978" xr:uid="{12733EDB-5AE7-48DC-9228-3DB93F32A996}"/>
    <cellStyle name="Notas 2 3 2 13 4" xfId="26531" xr:uid="{DAC88B8A-A1FC-4A28-8E40-7D10579940AF}"/>
    <cellStyle name="Notas 2 3 2 14" xfId="30591" xr:uid="{19BD95FE-8F95-45DF-987A-2F64B3F26762}"/>
    <cellStyle name="Notas 2 3 2 15" xfId="23192" xr:uid="{E7E18193-0857-46DB-AB6E-39E0E1EB9D5D}"/>
    <cellStyle name="Notas 2 3 2 2" xfId="2444" xr:uid="{177FA8E9-8928-4F08-B2FD-5CFE9E108421}"/>
    <cellStyle name="Notas 2 3 2 2 10" xfId="23193" xr:uid="{6C07F61E-570F-4FAB-B446-8F0545076C2B}"/>
    <cellStyle name="Notas 2 3 2 2 2" xfId="6807" xr:uid="{DAFC760C-F853-4E1F-945F-4E772EAC72DD}"/>
    <cellStyle name="Notas 2 3 2 2 2 2" xfId="15447" xr:uid="{F0B16115-3801-4439-8BC5-CA1068B601CC}"/>
    <cellStyle name="Notas 2 3 2 2 2 2 2" xfId="35098" xr:uid="{FD2A8F78-B4CF-4FE7-AB7E-80D0E4C68B8F}"/>
    <cellStyle name="Notas 2 3 2 2 2 2 3" xfId="27637" xr:uid="{69A5636F-D02C-4329-AD8B-5A58670E8BF0}"/>
    <cellStyle name="Notas 2 3 2 2 2 3" xfId="32710" xr:uid="{00273765-22E9-43C1-BF4A-833EAA42461B}"/>
    <cellStyle name="Notas 2 3 2 2 2 4" xfId="25289" xr:uid="{8B3C46D6-B6C9-4DB3-8F79-A4EA9FC0491F}"/>
    <cellStyle name="Notas 2 3 2 2 3" xfId="4580" xr:uid="{D0644BA0-AF19-436C-B199-DE77375DACAB}"/>
    <cellStyle name="Notas 2 3 2 2 3 2" xfId="13241" xr:uid="{86FFF6AB-247B-4B27-A125-4ABDE4045B5B}"/>
    <cellStyle name="Notas 2 3 2 2 3 2 2" xfId="34251" xr:uid="{06165A60-92FB-4ECA-BAE0-2BF511A02F99}"/>
    <cellStyle name="Notas 2 3 2 2 3 2 3" xfId="26797" xr:uid="{2C566F04-0C8D-4C4D-AA7C-011DA9161C75}"/>
    <cellStyle name="Notas 2 3 2 2 3 3" xfId="31862" xr:uid="{3D20E549-6007-407E-98B2-4081396903FA}"/>
    <cellStyle name="Notas 2 3 2 2 3 4" xfId="24449" xr:uid="{3CB955BE-8C75-49EC-8294-C0C2456507F6}"/>
    <cellStyle name="Notas 2 3 2 2 4" xfId="6749" xr:uid="{8A737EB0-C1DC-4BE2-B484-D339CF58E903}"/>
    <cellStyle name="Notas 2 3 2 2 4 2" xfId="15389" xr:uid="{B330FC8C-694C-46FC-93A2-9172B2433171}"/>
    <cellStyle name="Notas 2 3 2 2 4 2 2" xfId="35040" xr:uid="{8890A498-B941-45D1-AB46-1BCEAE110CEB}"/>
    <cellStyle name="Notas 2 3 2 2 4 2 3" xfId="27579" xr:uid="{D8BE7A77-09A0-475E-B919-65BC71E662C3}"/>
    <cellStyle name="Notas 2 3 2 2 4 3" xfId="32652" xr:uid="{27AEFEB8-0AF2-40AD-89CF-B1CD74795660}"/>
    <cellStyle name="Notas 2 3 2 2 4 4" xfId="25231" xr:uid="{5E9AF53A-B72E-4B30-B89B-5124DF2A45E8}"/>
    <cellStyle name="Notas 2 3 2 2 5" xfId="9318" xr:uid="{2F86CF06-8F36-4CA6-82C5-D2DDEB52DA79}"/>
    <cellStyle name="Notas 2 3 2 2 5 2" xfId="17946" xr:uid="{538B653D-219E-4F35-A6CC-69329A6FE217}"/>
    <cellStyle name="Notas 2 3 2 2 5 2 2" xfId="35851" xr:uid="{82CBC113-1D5F-43CA-B51F-C9A45BD71D7E}"/>
    <cellStyle name="Notas 2 3 2 2 5 2 3" xfId="28376" xr:uid="{EC8C74B9-0F46-4968-B0FA-D320190E7C36}"/>
    <cellStyle name="Notas 2 3 2 2 5 3" xfId="33461" xr:uid="{E0E4B8D6-3CF3-4C27-BB46-FBD9A0CD1D7D}"/>
    <cellStyle name="Notas 2 3 2 2 5 4" xfId="26029" xr:uid="{46F5E1A6-B2C3-43F0-99B9-C4B5AEFF3ACE}"/>
    <cellStyle name="Notas 2 3 2 2 6" xfId="9892" xr:uid="{920AD454-4AA5-4B0D-AE06-06470460E10A}"/>
    <cellStyle name="Notas 2 3 2 2 6 2" xfId="18519" xr:uid="{C563D5A0-C04C-4350-82EF-634BA2EEF748}"/>
    <cellStyle name="Notas 2 3 2 2 6 2 2" xfId="35954" xr:uid="{10F68C24-E4C3-4104-B94B-3C279726ACA8}"/>
    <cellStyle name="Notas 2 3 2 2 6 2 3" xfId="28471" xr:uid="{A0064EAC-C362-41C7-B254-B9E4FE664C4C}"/>
    <cellStyle name="Notas 2 3 2 2 6 3" xfId="33561" xr:uid="{C123792D-B124-40F7-A3FA-BCD5CE892C01}"/>
    <cellStyle name="Notas 2 3 2 2 6 4" xfId="26125" xr:uid="{655BACC2-2E0D-4567-A2E9-3599E6551519}"/>
    <cellStyle name="Notas 2 3 2 2 7" xfId="9301" xr:uid="{E3562AB3-7E27-45AC-9B81-7AA0C63343A0}"/>
    <cellStyle name="Notas 2 3 2 2 7 2" xfId="17929" xr:uid="{7D11E390-4D58-4B92-84A9-4EC16F8E3893}"/>
    <cellStyle name="Notas 2 3 2 2 7 2 2" xfId="35835" xr:uid="{E47EA311-5CE8-4933-AAF7-E3B18635DAAB}"/>
    <cellStyle name="Notas 2 3 2 2 7 2 3" xfId="28360" xr:uid="{57F153D9-6F47-4707-A776-0ED7B53175D5}"/>
    <cellStyle name="Notas 2 3 2 2 7 3" xfId="33445" xr:uid="{FAC73E0D-06D9-4C5E-B1EE-A61D55100400}"/>
    <cellStyle name="Notas 2 3 2 2 7 4" xfId="26013" xr:uid="{0A6CA9E5-D522-4959-B032-34726EC90AAF}"/>
    <cellStyle name="Notas 2 3 2 2 8" xfId="12181" xr:uid="{B749D78F-C491-45CF-B048-03C462D6AE56}"/>
    <cellStyle name="Notas 2 3 2 2 8 2" xfId="20805" xr:uid="{5022D91E-F6CD-4598-B8A8-53BA7EE71645}"/>
    <cellStyle name="Notas 2 3 2 2 8 2 2" xfId="36370" xr:uid="{B9E03CF1-514D-4A3C-BCF9-506254224DAA}"/>
    <cellStyle name="Notas 2 3 2 2 8 2 3" xfId="28875" xr:uid="{4A921577-4460-45D0-9DA7-BF3346403979}"/>
    <cellStyle name="Notas 2 3 2 2 8 3" xfId="33979" xr:uid="{4C33378B-0261-4CB5-99C5-A9D141DEBC3E}"/>
    <cellStyle name="Notas 2 3 2 2 8 4" xfId="26532" xr:uid="{86CE2C3B-F419-4EAC-BD81-CB47F1356645}"/>
    <cellStyle name="Notas 2 3 2 2 9" xfId="30592" xr:uid="{AD10D88C-4A96-4DCC-B4D0-B52CBE14906F}"/>
    <cellStyle name="Notas 2 3 2 3" xfId="2445" xr:uid="{934DDB45-CB1C-4691-940B-FDC404C6EEA2}"/>
    <cellStyle name="Notas 2 3 2 3 10" xfId="23194" xr:uid="{79C44FDC-DC77-4B14-AFBA-6E93A8413E34}"/>
    <cellStyle name="Notas 2 3 2 3 2" xfId="6808" xr:uid="{59C01280-E74C-496D-B1C4-466E12957EDF}"/>
    <cellStyle name="Notas 2 3 2 3 2 2" xfId="15448" xr:uid="{5FDAD448-DD88-4E66-BF62-397A0DC7EED1}"/>
    <cellStyle name="Notas 2 3 2 3 2 2 2" xfId="35099" xr:uid="{E23E170A-EE83-4AF9-B66E-8E05C5F2CF15}"/>
    <cellStyle name="Notas 2 3 2 3 2 2 3" xfId="27638" xr:uid="{B4242BDC-E7FF-4D79-97BB-B5031D1342BE}"/>
    <cellStyle name="Notas 2 3 2 3 2 3" xfId="32711" xr:uid="{107D0593-1743-49B7-811E-B63BACF21CAC}"/>
    <cellStyle name="Notas 2 3 2 3 2 4" xfId="25290" xr:uid="{CFA733F5-88CF-48AB-8476-5AD668CB1C4E}"/>
    <cellStyle name="Notas 2 3 2 3 3" xfId="4579" xr:uid="{CA8A5258-5F62-4C30-8FD8-A820A9146C49}"/>
    <cellStyle name="Notas 2 3 2 3 3 2" xfId="13240" xr:uid="{95D3A8FF-CF94-43B1-A592-A5E8C1D77FA5}"/>
    <cellStyle name="Notas 2 3 2 3 3 2 2" xfId="34250" xr:uid="{1895ACB5-9363-4BD0-9903-9B62B1FD3D45}"/>
    <cellStyle name="Notas 2 3 2 3 3 2 3" xfId="26796" xr:uid="{822AA16D-073A-461A-9F83-A55FD780EBA3}"/>
    <cellStyle name="Notas 2 3 2 3 3 3" xfId="31861" xr:uid="{4CB2B8D7-B4E6-42F5-9B5A-18A135DFEBF2}"/>
    <cellStyle name="Notas 2 3 2 3 3 4" xfId="24448" xr:uid="{E5817FB0-0CC2-4ED7-BC81-FD834BB39BFD}"/>
    <cellStyle name="Notas 2 3 2 3 4" xfId="4916" xr:uid="{B9A4E079-A74E-45FA-9AC4-FC75404AEEB4}"/>
    <cellStyle name="Notas 2 3 2 3 4 2" xfId="13575" xr:uid="{2519611B-0015-4096-AFE0-B8EDE5194027}"/>
    <cellStyle name="Notas 2 3 2 3 4 2 2" xfId="34396" xr:uid="{78899D94-2CF4-43C6-A382-424647F08609}"/>
    <cellStyle name="Notas 2 3 2 3 4 2 3" xfId="26940" xr:uid="{C7C753F8-4170-452C-AC34-ADD562B73367}"/>
    <cellStyle name="Notas 2 3 2 3 4 3" xfId="32006" xr:uid="{83694EAC-953E-4BC1-AC01-262753C39839}"/>
    <cellStyle name="Notas 2 3 2 3 4 4" xfId="24592" xr:uid="{02C2BAE8-9F92-4B4C-9BD1-23BE904A7451}"/>
    <cellStyle name="Notas 2 3 2 3 5" xfId="9319" xr:uid="{54B281A2-3E33-4E31-BC69-5B1CBB0576B7}"/>
    <cellStyle name="Notas 2 3 2 3 5 2" xfId="17947" xr:uid="{808BFFE0-1122-4FA9-B82F-29C13725CDFF}"/>
    <cellStyle name="Notas 2 3 2 3 5 2 2" xfId="35852" xr:uid="{4C4C306C-EF0D-4CBD-9F31-CA144C8D806C}"/>
    <cellStyle name="Notas 2 3 2 3 5 2 3" xfId="28377" xr:uid="{BDC9CA16-6B6A-45DC-A57B-C32BA804E81F}"/>
    <cellStyle name="Notas 2 3 2 3 5 3" xfId="33462" xr:uid="{065E99B1-19F3-4F08-A8EC-055D1448336C}"/>
    <cellStyle name="Notas 2 3 2 3 5 4" xfId="26030" xr:uid="{9AEA552F-35DE-40F7-88DA-9DD30C17D531}"/>
    <cellStyle name="Notas 2 3 2 3 6" xfId="9893" xr:uid="{AD36D65D-0F33-4209-8DA8-1FE4DC5277D7}"/>
    <cellStyle name="Notas 2 3 2 3 6 2" xfId="18520" xr:uid="{E499A382-2A85-4961-9121-AD0A5457774F}"/>
    <cellStyle name="Notas 2 3 2 3 6 2 2" xfId="35955" xr:uid="{19B52176-C4D4-4443-A7D5-DE6B0806A98D}"/>
    <cellStyle name="Notas 2 3 2 3 6 2 3" xfId="28472" xr:uid="{8E2CB9E9-88B4-4441-80EA-A4B84939BC17}"/>
    <cellStyle name="Notas 2 3 2 3 6 3" xfId="33562" xr:uid="{37ED772A-116E-4C70-B8A1-F943A9267DCC}"/>
    <cellStyle name="Notas 2 3 2 3 6 4" xfId="26126" xr:uid="{225B9984-A023-4A22-A6D9-4D348212F49C}"/>
    <cellStyle name="Notas 2 3 2 3 7" xfId="10907" xr:uid="{6147BDFB-0430-4C95-A918-B6E38FEB74DC}"/>
    <cellStyle name="Notas 2 3 2 3 7 2" xfId="19533" xr:uid="{47C9746C-3AE1-4623-AE5F-D45294FC00CE}"/>
    <cellStyle name="Notas 2 3 2 3 7 2 2" xfId="36245" xr:uid="{9565E09D-7476-40D6-B558-1AADFC5248B2}"/>
    <cellStyle name="Notas 2 3 2 3 7 2 3" xfId="28759" xr:uid="{1A027383-51B5-4928-AC44-78E51D65220D}"/>
    <cellStyle name="Notas 2 3 2 3 7 3" xfId="33851" xr:uid="{402A9D11-06C7-43A0-BE08-803F1D5DB996}"/>
    <cellStyle name="Notas 2 3 2 3 7 4" xfId="26414" xr:uid="{E80C15A8-D82F-4930-AA3C-6346B805E020}"/>
    <cellStyle name="Notas 2 3 2 3 8" xfId="12182" xr:uid="{2AB802B1-D9BF-46F9-AF03-DB01CFA44125}"/>
    <cellStyle name="Notas 2 3 2 3 8 2" xfId="20806" xr:uid="{356C866F-E869-4A0A-B448-C98BD4A8B5E9}"/>
    <cellStyle name="Notas 2 3 2 3 8 2 2" xfId="36371" xr:uid="{A5887FEE-CB3C-4DD9-B5C7-C648EF634E38}"/>
    <cellStyle name="Notas 2 3 2 3 8 2 3" xfId="28876" xr:uid="{098A9816-C3DD-48F1-B2D6-1847A760FD6B}"/>
    <cellStyle name="Notas 2 3 2 3 8 3" xfId="33980" xr:uid="{C1281605-AAE6-4ADD-97AF-898FD7B25BAF}"/>
    <cellStyle name="Notas 2 3 2 3 8 4" xfId="26533" xr:uid="{E6A22881-D17D-4C96-BC27-CAE8821E126A}"/>
    <cellStyle name="Notas 2 3 2 3 9" xfId="30593" xr:uid="{EC4BBC33-1981-461C-A8E1-069C8A17E4D8}"/>
    <cellStyle name="Notas 2 3 2 4" xfId="2446" xr:uid="{1871DA3B-66C7-47B8-8FD6-B2BC6DF3EA58}"/>
    <cellStyle name="Notas 2 3 2 4 10" xfId="23195" xr:uid="{D0DB6154-E9E3-4A0C-92D4-22803CC86A1C}"/>
    <cellStyle name="Notas 2 3 2 4 2" xfId="6809" xr:uid="{1BA8362D-0B65-4AE3-80A4-0E6A4B7BA898}"/>
    <cellStyle name="Notas 2 3 2 4 2 2" xfId="15449" xr:uid="{D52CA4D8-02C6-4BA1-9D12-1C4BA6946B44}"/>
    <cellStyle name="Notas 2 3 2 4 2 2 2" xfId="35100" xr:uid="{3EDADCC9-E80B-4192-912F-8E707B9BABE1}"/>
    <cellStyle name="Notas 2 3 2 4 2 2 3" xfId="27639" xr:uid="{CAFF12FA-BB75-4530-AB8E-31179DAEA090}"/>
    <cellStyle name="Notas 2 3 2 4 2 3" xfId="32712" xr:uid="{86C76AA8-35A2-4875-BCF0-DA1CF7EC2020}"/>
    <cellStyle name="Notas 2 3 2 4 2 4" xfId="25291" xr:uid="{484CCD33-D4BB-4688-8403-E97E673E0084}"/>
    <cellStyle name="Notas 2 3 2 4 3" xfId="4578" xr:uid="{CBB78386-BB2A-4046-96A1-B78DB0A02B0F}"/>
    <cellStyle name="Notas 2 3 2 4 3 2" xfId="13239" xr:uid="{1B9277CB-62B5-49C2-B19F-97A26B14F277}"/>
    <cellStyle name="Notas 2 3 2 4 3 2 2" xfId="34249" xr:uid="{96ACB795-D4BE-49C7-AF16-828E6F0E3FA1}"/>
    <cellStyle name="Notas 2 3 2 4 3 2 3" xfId="26795" xr:uid="{B5773783-921C-49C8-8C25-1A20F1FF37BF}"/>
    <cellStyle name="Notas 2 3 2 4 3 3" xfId="31860" xr:uid="{42A31C2D-8756-4883-BBC5-826737D2D463}"/>
    <cellStyle name="Notas 2 3 2 4 3 4" xfId="24447" xr:uid="{3C7EFA50-00C3-4831-950A-D04A1EC49C6B}"/>
    <cellStyle name="Notas 2 3 2 4 4" xfId="6750" xr:uid="{6945D230-6E9F-4078-BFEF-94220C699406}"/>
    <cellStyle name="Notas 2 3 2 4 4 2" xfId="15390" xr:uid="{F3D6052B-6D74-453F-A5FB-526E3CED85BE}"/>
    <cellStyle name="Notas 2 3 2 4 4 2 2" xfId="35041" xr:uid="{63C362D0-E921-4994-8479-08AB67F06DB0}"/>
    <cellStyle name="Notas 2 3 2 4 4 2 3" xfId="27580" xr:uid="{815F3A3F-6B3C-4628-A9ED-3C0DA0D617C6}"/>
    <cellStyle name="Notas 2 3 2 4 4 3" xfId="32653" xr:uid="{4C80C41D-6029-49AE-B72A-52130F6906FA}"/>
    <cellStyle name="Notas 2 3 2 4 4 4" xfId="25232" xr:uid="{E6ED2B19-E778-4E92-A19F-FD28C51844D7}"/>
    <cellStyle name="Notas 2 3 2 4 5" xfId="6483" xr:uid="{99E79CA2-6E56-4F4A-A174-7C64C14C3E92}"/>
    <cellStyle name="Notas 2 3 2 4 5 2" xfId="15135" xr:uid="{2097448F-FE4C-4448-B358-476B1EAF47EC}"/>
    <cellStyle name="Notas 2 3 2 4 5 2 2" xfId="34981" xr:uid="{016FB867-B6E7-4EB3-A9FA-58A27A4B4E72}"/>
    <cellStyle name="Notas 2 3 2 4 5 2 3" xfId="27521" xr:uid="{EEA72B7A-E516-49BB-97D9-4CEB46B45E73}"/>
    <cellStyle name="Notas 2 3 2 4 5 3" xfId="32592" xr:uid="{3592215A-E6C8-4D4E-AE0A-C06333680378}"/>
    <cellStyle name="Notas 2 3 2 4 5 4" xfId="25173" xr:uid="{1F165F99-C961-4071-9F90-4D89E7B835BB}"/>
    <cellStyle name="Notas 2 3 2 4 6" xfId="9894" xr:uid="{1DAB7DAF-9821-4196-B495-C5F39D2A2C9A}"/>
    <cellStyle name="Notas 2 3 2 4 6 2" xfId="18521" xr:uid="{2BAB2880-0A1E-436A-ADC8-0159515FA504}"/>
    <cellStyle name="Notas 2 3 2 4 6 2 2" xfId="35956" xr:uid="{C6BC217C-4DF1-42B4-ACB4-38C6AE84A86B}"/>
    <cellStyle name="Notas 2 3 2 4 6 2 3" xfId="28473" xr:uid="{AE55DBEC-9822-4342-B817-657306351BE8}"/>
    <cellStyle name="Notas 2 3 2 4 6 3" xfId="33563" xr:uid="{040E7E84-5D22-4BCD-9ACC-D376B57232E2}"/>
    <cellStyle name="Notas 2 3 2 4 6 4" xfId="26127" xr:uid="{98303D06-AA77-416A-B911-915F67CDF1F3}"/>
    <cellStyle name="Notas 2 3 2 4 7" xfId="9012" xr:uid="{B2CEF904-7F8A-4402-A49B-44AC987EC863}"/>
    <cellStyle name="Notas 2 3 2 4 7 2" xfId="17640" xr:uid="{DE434C9F-3B4E-460A-B358-CA5FF088F184}"/>
    <cellStyle name="Notas 2 3 2 4 7 2 2" xfId="35764" xr:uid="{B42F0245-15DD-4F31-B388-113121DCFDC5}"/>
    <cellStyle name="Notas 2 3 2 4 7 2 3" xfId="28292" xr:uid="{73313ECF-E730-4556-9513-568652479D9F}"/>
    <cellStyle name="Notas 2 3 2 4 7 3" xfId="33374" xr:uid="{C0C17343-CF00-4670-999E-B8030D34CA21}"/>
    <cellStyle name="Notas 2 3 2 4 7 4" xfId="25945" xr:uid="{5A9B3701-3A1E-49F0-8894-9ED4D5D8B89A}"/>
    <cellStyle name="Notas 2 3 2 4 8" xfId="12183" xr:uid="{8E4D5CC4-27B3-4409-8EFC-D9980BEEFF29}"/>
    <cellStyle name="Notas 2 3 2 4 8 2" xfId="20807" xr:uid="{AAE2B994-F7F9-4E01-9F07-520CD23153BA}"/>
    <cellStyle name="Notas 2 3 2 4 8 2 2" xfId="36372" xr:uid="{991ADAAB-F1C8-44AA-B11A-1C4E60F2D121}"/>
    <cellStyle name="Notas 2 3 2 4 8 2 3" xfId="28877" xr:uid="{1CC6D239-4285-4F58-B236-D26007602596}"/>
    <cellStyle name="Notas 2 3 2 4 8 3" xfId="33981" xr:uid="{141F9BA1-D980-4959-92D0-65CD08D18111}"/>
    <cellStyle name="Notas 2 3 2 4 8 4" xfId="26534" xr:uid="{7DDF6BA3-0665-435B-A66F-35C478F6156B}"/>
    <cellStyle name="Notas 2 3 2 4 9" xfId="30594" xr:uid="{00EE7FD0-103A-4598-9D25-CE50C71111B7}"/>
    <cellStyle name="Notas 2 3 2 5" xfId="2447" xr:uid="{11BB8803-3D07-4F05-8C21-AF420B9C04CC}"/>
    <cellStyle name="Notas 2 3 2 5 10" xfId="23196" xr:uid="{C3AE58FF-E929-4257-ADB6-5F04B9CDC71F}"/>
    <cellStyle name="Notas 2 3 2 5 2" xfId="6810" xr:uid="{55ECACAE-9AA5-482E-B7A8-9F794AE91E02}"/>
    <cellStyle name="Notas 2 3 2 5 2 2" xfId="15450" xr:uid="{3EF945FB-294A-4C7D-AF7D-3BA6D4460D7C}"/>
    <cellStyle name="Notas 2 3 2 5 2 2 2" xfId="35101" xr:uid="{3D14D940-2AA6-48F5-B878-BB181573CD9A}"/>
    <cellStyle name="Notas 2 3 2 5 2 2 3" xfId="27640" xr:uid="{62E3EA3F-0F45-49BE-9A4B-F563B1BADF24}"/>
    <cellStyle name="Notas 2 3 2 5 2 3" xfId="32713" xr:uid="{EBD81A97-8FDE-44C4-9D78-1740CB092D66}"/>
    <cellStyle name="Notas 2 3 2 5 2 4" xfId="25292" xr:uid="{F6C02116-185D-4CB9-A685-1AA9256B8BC9}"/>
    <cellStyle name="Notas 2 3 2 5 3" xfId="5879" xr:uid="{4E0FEE06-B4B2-4611-9C57-1068A5842431}"/>
    <cellStyle name="Notas 2 3 2 5 3 2" xfId="14531" xr:uid="{0E8BDB71-CDCE-41AD-A14A-5AA71D8C43E4}"/>
    <cellStyle name="Notas 2 3 2 5 3 2 2" xfId="34813" xr:uid="{B310507B-54E7-4F1A-8217-21771FDDBFB6}"/>
    <cellStyle name="Notas 2 3 2 5 3 2 3" xfId="27355" xr:uid="{668F6DC7-30AB-4548-9427-DD1BB144BC8B}"/>
    <cellStyle name="Notas 2 3 2 5 3 3" xfId="32421" xr:uid="{BD42DF17-856E-4A96-BDB6-28DA298A5929}"/>
    <cellStyle name="Notas 2 3 2 5 3 4" xfId="25007" xr:uid="{0756362B-7DBE-4B34-A93D-7EF9D2F83A10}"/>
    <cellStyle name="Notas 2 3 2 5 4" xfId="6751" xr:uid="{735D8C23-56AF-4004-B964-5E4B2DB00CE7}"/>
    <cellStyle name="Notas 2 3 2 5 4 2" xfId="15391" xr:uid="{3A2BFBEF-0F4F-4E51-A778-03486D94FBD5}"/>
    <cellStyle name="Notas 2 3 2 5 4 2 2" xfId="35042" xr:uid="{89B0E8DE-DFDE-4C95-B749-10BE334A812B}"/>
    <cellStyle name="Notas 2 3 2 5 4 2 3" xfId="27581" xr:uid="{55D9EE59-4662-4A9E-9A96-9DA01DE55EE3}"/>
    <cellStyle name="Notas 2 3 2 5 4 3" xfId="32654" xr:uid="{7FE5A3EA-9443-490D-80DB-A11E9D087012}"/>
    <cellStyle name="Notas 2 3 2 5 4 4" xfId="25233" xr:uid="{69EACC75-D170-4A33-98BA-C4D3BBDA5EA5}"/>
    <cellStyle name="Notas 2 3 2 5 5" xfId="4778" xr:uid="{A76AE438-0F12-460C-A575-D5556688061D}"/>
    <cellStyle name="Notas 2 3 2 5 5 2" xfId="13439" xr:uid="{32B72BF5-924E-4BD5-9697-AEF6E233070B}"/>
    <cellStyle name="Notas 2 3 2 5 5 2 2" xfId="34362" xr:uid="{FC99B2F1-C853-4CAD-8F24-A4EDEA6ADCA6}"/>
    <cellStyle name="Notas 2 3 2 5 5 2 3" xfId="26907" xr:uid="{CD8A5372-B9AC-4BD2-ABE6-B4D9007F68C7}"/>
    <cellStyle name="Notas 2 3 2 5 5 3" xfId="31973" xr:uid="{9C14EAD6-58D4-4AD3-8BDC-374A90BA4E83}"/>
    <cellStyle name="Notas 2 3 2 5 5 4" xfId="24559" xr:uid="{A216CB7D-9E5A-49E4-B792-4C1472001183}"/>
    <cellStyle name="Notas 2 3 2 5 6" xfId="9895" xr:uid="{00162045-93C9-462A-9AC8-EBDCF123D874}"/>
    <cellStyle name="Notas 2 3 2 5 6 2" xfId="18522" xr:uid="{ABEF5544-6A84-418E-85BC-3B24271C41F9}"/>
    <cellStyle name="Notas 2 3 2 5 6 2 2" xfId="35957" xr:uid="{ABA90E69-546E-4D18-9065-B160097CD5B1}"/>
    <cellStyle name="Notas 2 3 2 5 6 2 3" xfId="28474" xr:uid="{E373FD66-44A2-49CA-8F91-CDD3294A0834}"/>
    <cellStyle name="Notas 2 3 2 5 6 3" xfId="33564" xr:uid="{A089253A-EE9E-446B-81EE-45A0C43D4F71}"/>
    <cellStyle name="Notas 2 3 2 5 6 4" xfId="26128" xr:uid="{C45F4FA9-322D-4FA0-A61F-F024A3C52195}"/>
    <cellStyle name="Notas 2 3 2 5 7" xfId="6502" xr:uid="{C2BFD974-FFFE-4DBA-9400-602EB4A02F9B}"/>
    <cellStyle name="Notas 2 3 2 5 7 2" xfId="15154" xr:uid="{902F4485-1746-477D-A13A-2AA209AFDC82}"/>
    <cellStyle name="Notas 2 3 2 5 7 2 2" xfId="35000" xr:uid="{A3889AE3-0251-4FD8-B94C-B77B4F88C056}"/>
    <cellStyle name="Notas 2 3 2 5 7 2 3" xfId="27540" xr:uid="{A6BE8D05-9042-464D-9661-2E2BA113436F}"/>
    <cellStyle name="Notas 2 3 2 5 7 3" xfId="32611" xr:uid="{777662DD-43D0-4EA7-947A-74368ED45CEF}"/>
    <cellStyle name="Notas 2 3 2 5 7 4" xfId="25192" xr:uid="{50D4B3DF-89F1-419C-907F-C1923535F3CF}"/>
    <cellStyle name="Notas 2 3 2 5 8" xfId="12184" xr:uid="{58A3CD10-E92B-46D5-94E3-92A9C4738C7C}"/>
    <cellStyle name="Notas 2 3 2 5 8 2" xfId="20808" xr:uid="{64EF8707-45CD-434C-9527-3679029D7FD1}"/>
    <cellStyle name="Notas 2 3 2 5 8 2 2" xfId="36373" xr:uid="{B2BFCAAC-1C31-4858-89C8-CC16E4BE2F7E}"/>
    <cellStyle name="Notas 2 3 2 5 8 2 3" xfId="28878" xr:uid="{6E342E98-7F22-4AA4-9533-6E7E7BB470D2}"/>
    <cellStyle name="Notas 2 3 2 5 8 3" xfId="33982" xr:uid="{2C116364-27FB-43F7-A307-2A0B70370A85}"/>
    <cellStyle name="Notas 2 3 2 5 8 4" xfId="26535" xr:uid="{80CEA992-D3A6-4F8F-8488-8E7A806DD924}"/>
    <cellStyle name="Notas 2 3 2 5 9" xfId="30595" xr:uid="{79FAFD90-C975-4F04-8ECC-59DBB0111020}"/>
    <cellStyle name="Notas 2 3 2 6" xfId="2448" xr:uid="{F150BE6A-08D7-4A66-A32B-ECD00148B82B}"/>
    <cellStyle name="Notas 2 3 2 6 10" xfId="23197" xr:uid="{B5661112-16BD-488C-B804-17FF4B9C6166}"/>
    <cellStyle name="Notas 2 3 2 6 2" xfId="6811" xr:uid="{C756C5AF-ECFF-44AC-A018-CF3CF38C545E}"/>
    <cellStyle name="Notas 2 3 2 6 2 2" xfId="15451" xr:uid="{703D5913-9D5A-4F48-9F8B-D013E624E389}"/>
    <cellStyle name="Notas 2 3 2 6 2 2 2" xfId="35102" xr:uid="{0660DA31-45AA-448E-A7A3-19771D657817}"/>
    <cellStyle name="Notas 2 3 2 6 2 2 3" xfId="27641" xr:uid="{A1D3CF77-F97F-4FC0-9717-13711E606A73}"/>
    <cellStyle name="Notas 2 3 2 6 2 3" xfId="32714" xr:uid="{3CCBF79C-4E6A-43B4-9C20-0C27862334A2}"/>
    <cellStyle name="Notas 2 3 2 6 2 4" xfId="25293" xr:uid="{3D95E143-FC9E-46D1-8088-246A55C57E26}"/>
    <cellStyle name="Notas 2 3 2 6 3" xfId="5878" xr:uid="{2F7CF431-3375-4888-98D1-DDAA25E274F5}"/>
    <cellStyle name="Notas 2 3 2 6 3 2" xfId="14530" xr:uid="{15888BCF-0104-4A5C-991E-746CA562158B}"/>
    <cellStyle name="Notas 2 3 2 6 3 2 2" xfId="34812" xr:uid="{00C177DE-D61C-4F32-9F89-A9396FFC53F7}"/>
    <cellStyle name="Notas 2 3 2 6 3 2 3" xfId="27354" xr:uid="{644ADB8E-BCAF-46A7-A183-6CA282F0456D}"/>
    <cellStyle name="Notas 2 3 2 6 3 3" xfId="32420" xr:uid="{8B8D6F50-B9DC-480F-811C-63595523B23B}"/>
    <cellStyle name="Notas 2 3 2 6 3 4" xfId="25006" xr:uid="{43B1CBFE-B78F-49DE-B820-CB18CEFE961A}"/>
    <cellStyle name="Notas 2 3 2 6 4" xfId="4917" xr:uid="{A42DAF09-B5B4-4BD8-930A-10D9BC58F547}"/>
    <cellStyle name="Notas 2 3 2 6 4 2" xfId="13576" xr:uid="{272F8A22-A17B-4359-97C2-A140A99FB7A4}"/>
    <cellStyle name="Notas 2 3 2 6 4 2 2" xfId="34397" xr:uid="{0CADEFD8-F7A4-459A-A964-C94C2AE88EBE}"/>
    <cellStyle name="Notas 2 3 2 6 4 2 3" xfId="26941" xr:uid="{0E770883-8BFC-4B4B-B916-2F99E15107E6}"/>
    <cellStyle name="Notas 2 3 2 6 4 3" xfId="32007" xr:uid="{068C589A-334F-4953-AF26-F14F94341889}"/>
    <cellStyle name="Notas 2 3 2 6 4 4" xfId="24593" xr:uid="{EB8573CB-ED62-45E8-88D9-54DEA65FBD14}"/>
    <cellStyle name="Notas 2 3 2 6 5" xfId="5147" xr:uid="{C2BCD4A0-DC45-463B-8879-D02A702109C0}"/>
    <cellStyle name="Notas 2 3 2 6 5 2" xfId="13806" xr:uid="{1C46D025-ACD2-4511-AA78-957B2156FEE6}"/>
    <cellStyle name="Notas 2 3 2 6 5 2 2" xfId="34496" xr:uid="{C7430334-DE18-47E5-BA04-7D78206DAAE3}"/>
    <cellStyle name="Notas 2 3 2 6 5 2 3" xfId="27039" xr:uid="{AC2DCEC9-2B85-416B-948E-918B544DE247}"/>
    <cellStyle name="Notas 2 3 2 6 5 3" xfId="32105" xr:uid="{A0539FB9-2CEC-4EBA-8F43-2D913AD680CA}"/>
    <cellStyle name="Notas 2 3 2 6 5 4" xfId="24691" xr:uid="{1CF71DC4-C845-49CF-8E46-3CD78A1B77BC}"/>
    <cellStyle name="Notas 2 3 2 6 6" xfId="9896" xr:uid="{CD695D85-9DDB-4AB7-B483-6B92F74E5E64}"/>
    <cellStyle name="Notas 2 3 2 6 6 2" xfId="18523" xr:uid="{7BF35CE7-F065-4F4B-8589-FD2F550CCCC2}"/>
    <cellStyle name="Notas 2 3 2 6 6 2 2" xfId="35958" xr:uid="{64A25243-C35B-4822-9B28-4F1BD0C23749}"/>
    <cellStyle name="Notas 2 3 2 6 6 2 3" xfId="28475" xr:uid="{D39F6496-0350-49C1-B501-5747F7471F7F}"/>
    <cellStyle name="Notas 2 3 2 6 6 3" xfId="33565" xr:uid="{08EC942E-04DF-4DAF-9AAF-0D34C54F5F1D}"/>
    <cellStyle name="Notas 2 3 2 6 6 4" xfId="26129" xr:uid="{C39A90F4-E1F7-4804-94E1-3381053A2799}"/>
    <cellStyle name="Notas 2 3 2 6 7" xfId="11665" xr:uid="{5B0F7EBF-20F3-4625-B23A-BC6C5E86DBCE}"/>
    <cellStyle name="Notas 2 3 2 6 7 2" xfId="20290" xr:uid="{F4D71A2A-00B3-4399-A31D-938DF14C8EE6}"/>
    <cellStyle name="Notas 2 3 2 6 7 2 2" xfId="36302" xr:uid="{2C67B3A5-AAC6-4654-A8E2-92C0CDDE3905}"/>
    <cellStyle name="Notas 2 3 2 6 7 2 3" xfId="28809" xr:uid="{645468EF-3178-4784-B5D5-7444D68AFE44}"/>
    <cellStyle name="Notas 2 3 2 6 7 3" xfId="33907" xr:uid="{D37660FF-D3AD-4D05-B903-31F79F7D1DE6}"/>
    <cellStyle name="Notas 2 3 2 6 7 4" xfId="26465" xr:uid="{EDD2809F-4C96-43F7-9FBF-C2B135AE9CB0}"/>
    <cellStyle name="Notas 2 3 2 6 8" xfId="12185" xr:uid="{F998567C-2269-4B9C-A998-09A612E54D71}"/>
    <cellStyle name="Notas 2 3 2 6 8 2" xfId="20809" xr:uid="{0414CC90-ECD1-45E4-9A9C-6783D3DC6A5B}"/>
    <cellStyle name="Notas 2 3 2 6 8 2 2" xfId="36374" xr:uid="{2D07A291-18B6-4BB8-872F-BB22D4A98247}"/>
    <cellStyle name="Notas 2 3 2 6 8 2 3" xfId="28879" xr:uid="{0B4A5FBF-7598-4709-B7E4-D43A4F7963B9}"/>
    <cellStyle name="Notas 2 3 2 6 8 3" xfId="33983" xr:uid="{41A3C3DE-ED1A-4491-8014-C1E992CD3C2A}"/>
    <cellStyle name="Notas 2 3 2 6 8 4" xfId="26536" xr:uid="{91C43F3F-131E-46EB-BB44-12B169323EC6}"/>
    <cellStyle name="Notas 2 3 2 6 9" xfId="30596" xr:uid="{BAB4AD46-5E15-4A5B-B47E-FCCBB0606C85}"/>
    <cellStyle name="Notas 2 3 2 7" xfId="6806" xr:uid="{FABB47B1-3D47-411E-A59C-7791136EBC7B}"/>
    <cellStyle name="Notas 2 3 2 7 2" xfId="15446" xr:uid="{485DC90C-A7AA-46B1-8E0C-B6E013FD9600}"/>
    <cellStyle name="Notas 2 3 2 7 2 2" xfId="35097" xr:uid="{0661E496-21B6-4223-95F7-609232DE3512}"/>
    <cellStyle name="Notas 2 3 2 7 2 3" xfId="27636" xr:uid="{C46A7823-FFFA-4892-A393-49D6023AE4A4}"/>
    <cellStyle name="Notas 2 3 2 7 3" xfId="32709" xr:uid="{5C4EE97E-B862-4D0E-92B7-2971092F9855}"/>
    <cellStyle name="Notas 2 3 2 7 4" xfId="25288" xr:uid="{E00CE29B-7800-46A7-9AC0-BD36DB34BC50}"/>
    <cellStyle name="Notas 2 3 2 8" xfId="5880" xr:uid="{BE7B370B-9338-4B7E-A3D0-D6E05158F568}"/>
    <cellStyle name="Notas 2 3 2 8 2" xfId="14532" xr:uid="{1E983614-2824-44F5-995E-4722E566F8F3}"/>
    <cellStyle name="Notas 2 3 2 8 2 2" xfId="34814" xr:uid="{2212F19D-05B5-4C63-9AE4-9603083D5559}"/>
    <cellStyle name="Notas 2 3 2 8 2 3" xfId="27356" xr:uid="{AC39C288-4CC0-4F51-AAB6-48EB630D27E0}"/>
    <cellStyle name="Notas 2 3 2 8 3" xfId="32422" xr:uid="{96E5CCCF-EBE1-4E44-9285-B0F611FA1FD4}"/>
    <cellStyle name="Notas 2 3 2 8 4" xfId="25008" xr:uid="{DEC70633-EFA1-4129-82D8-E879BE0E1BED}"/>
    <cellStyle name="Notas 2 3 2 9" xfId="6748" xr:uid="{8241B242-8FBF-4F93-BB51-B53E8AB25A2C}"/>
    <cellStyle name="Notas 2 3 2 9 2" xfId="15388" xr:uid="{B6530C7F-DCE4-4FA7-94F9-C02FB1EC1990}"/>
    <cellStyle name="Notas 2 3 2 9 2 2" xfId="35039" xr:uid="{3AC3565B-428B-4B10-8DE5-D248F38A913F}"/>
    <cellStyle name="Notas 2 3 2 9 2 3" xfId="27578" xr:uid="{E03C7DF1-429E-4FF1-8577-75F1C2312260}"/>
    <cellStyle name="Notas 2 3 2 9 3" xfId="32651" xr:uid="{2B7BFAF5-7509-4275-8B0D-5E4569EA6261}"/>
    <cellStyle name="Notas 2 3 2 9 4" xfId="25230" xr:uid="{2610390F-7C52-49C7-A5B8-D793F19541BA}"/>
    <cellStyle name="Notas 2 3 3" xfId="2449" xr:uid="{74CB02DA-3EE9-4D30-9046-69156AE80D1D}"/>
    <cellStyle name="Notas 2 3 3 10" xfId="23198" xr:uid="{E6299F91-91AD-4E89-BE4D-C627A539A98D}"/>
    <cellStyle name="Notas 2 3 3 2" xfId="6812" xr:uid="{D0058C3C-A9D3-4584-AA68-9B39103BED5C}"/>
    <cellStyle name="Notas 2 3 3 2 2" xfId="15452" xr:uid="{BB50E9E3-9F5E-429F-94FD-F272FE67CCC3}"/>
    <cellStyle name="Notas 2 3 3 2 2 2" xfId="35103" xr:uid="{C8D4B9B4-2253-4ABD-B123-A9C8829B7394}"/>
    <cellStyle name="Notas 2 3 3 2 2 3" xfId="27642" xr:uid="{97396AC0-17DD-4547-AE31-9EC3A3380B1D}"/>
    <cellStyle name="Notas 2 3 3 2 3" xfId="32715" xr:uid="{6485C4B3-22D7-421C-A7EC-2D05BC559E8E}"/>
    <cellStyle name="Notas 2 3 3 2 4" xfId="25294" xr:uid="{11B6457D-B9D6-4868-A4B4-A4A6D68477BE}"/>
    <cellStyle name="Notas 2 3 3 3" xfId="5877" xr:uid="{E25E0231-51B5-4F22-A32B-885E59A86C88}"/>
    <cellStyle name="Notas 2 3 3 3 2" xfId="14529" xr:uid="{70C862DE-1217-4A97-8716-EC58EC8DDCF6}"/>
    <cellStyle name="Notas 2 3 3 3 2 2" xfId="34811" xr:uid="{DF6A9BE1-D7D6-495B-8B62-E95AA4C9F74E}"/>
    <cellStyle name="Notas 2 3 3 3 2 3" xfId="27353" xr:uid="{0674CAD8-554D-4DFF-90AD-68655EB815DA}"/>
    <cellStyle name="Notas 2 3 3 3 3" xfId="32419" xr:uid="{71D34BC4-3D3D-43EB-9380-7FF77C99C1E2}"/>
    <cellStyle name="Notas 2 3 3 3 4" xfId="25005" xr:uid="{17012156-BB3F-4ECC-B384-5DA36FB5A996}"/>
    <cellStyle name="Notas 2 3 3 4" xfId="5371" xr:uid="{01049AE6-7C88-4B63-9D55-7F59CF8777AA}"/>
    <cellStyle name="Notas 2 3 3 4 2" xfId="14030" xr:uid="{2BC181B8-EA97-4A75-8E26-EEBF9D6D3E23}"/>
    <cellStyle name="Notas 2 3 3 4 2 2" xfId="34586" xr:uid="{4077E813-1B54-4250-AEBB-EB1EBC9D5539}"/>
    <cellStyle name="Notas 2 3 3 4 2 3" xfId="27129" xr:uid="{09872DEF-0E18-4D75-B544-BEB01E6F572A}"/>
    <cellStyle name="Notas 2 3 3 4 3" xfId="32195" xr:uid="{2C45E210-EB3B-4531-B6C5-4FA7744C8456}"/>
    <cellStyle name="Notas 2 3 3 4 4" xfId="24781" xr:uid="{86A43F47-9B24-4E0C-A1A8-CE965AACE340}"/>
    <cellStyle name="Notas 2 3 3 5" xfId="9320" xr:uid="{784CAAB6-8CEF-4330-B90D-44C17374CDF8}"/>
    <cellStyle name="Notas 2 3 3 5 2" xfId="17948" xr:uid="{5CFFBD7E-414E-43C9-A845-C2558F833C88}"/>
    <cellStyle name="Notas 2 3 3 5 2 2" xfId="35853" xr:uid="{8DBB5BB5-5655-4798-AFD8-35679E3B7AA1}"/>
    <cellStyle name="Notas 2 3 3 5 2 3" xfId="28378" xr:uid="{F4E30426-8552-4AE2-A831-74DBA92530A3}"/>
    <cellStyle name="Notas 2 3 3 5 3" xfId="33463" xr:uid="{C87BEF27-B4C0-40F0-8BAA-57AEAB8E34E2}"/>
    <cellStyle name="Notas 2 3 3 5 4" xfId="26031" xr:uid="{18A57D95-461E-4012-9F92-1B550706401E}"/>
    <cellStyle name="Notas 2 3 3 6" xfId="10590" xr:uid="{14D685BE-EF20-48C5-A94A-93A9E6BDC9AC}"/>
    <cellStyle name="Notas 2 3 3 6 2" xfId="19217" xr:uid="{BB82FE67-5CC9-460B-B65E-22E9AECA413A}"/>
    <cellStyle name="Notas 2 3 3 6 2 2" xfId="36135" xr:uid="{44BCB155-0BA7-4C77-B258-50C4EC6E6886}"/>
    <cellStyle name="Notas 2 3 3 6 2 3" xfId="28651" xr:uid="{5BBE205B-E1E1-4BB8-AE85-E853AD50F185}"/>
    <cellStyle name="Notas 2 3 3 6 3" xfId="33742" xr:uid="{5B55BFB0-9E02-481B-BBD8-FD5B74441036}"/>
    <cellStyle name="Notas 2 3 3 6 4" xfId="26305" xr:uid="{C79E21AC-9251-4854-9BA4-5236629BD711}"/>
    <cellStyle name="Notas 2 3 3 7" xfId="5342" xr:uid="{1E09AAB5-CFF9-4EC3-9431-FD735F0A10CA}"/>
    <cellStyle name="Notas 2 3 3 7 2" xfId="14001" xr:uid="{111D45F5-9CF4-4D3C-9BF8-3B957C303740}"/>
    <cellStyle name="Notas 2 3 3 7 2 2" xfId="34579" xr:uid="{AE11FA6E-DCF2-461F-98C0-2744BC8CFF87}"/>
    <cellStyle name="Notas 2 3 3 7 2 3" xfId="27122" xr:uid="{FFF73420-7F62-40C9-A4B0-515DA24BE155}"/>
    <cellStyle name="Notas 2 3 3 7 3" xfId="32188" xr:uid="{D9DFF1A8-1B23-4791-9F61-B215A6C34C20}"/>
    <cellStyle name="Notas 2 3 3 7 4" xfId="24774" xr:uid="{55572A5A-76DE-495B-911E-025828E5F987}"/>
    <cellStyle name="Notas 2 3 3 8" xfId="12186" xr:uid="{8D1597CA-36D6-4E40-965A-47FCA4E3057A}"/>
    <cellStyle name="Notas 2 3 3 8 2" xfId="20810" xr:uid="{CE861571-8EA2-48F6-B841-4048A46F25E0}"/>
    <cellStyle name="Notas 2 3 3 8 2 2" xfId="36375" xr:uid="{023E19FA-52B4-4F09-BCA4-F373216C417D}"/>
    <cellStyle name="Notas 2 3 3 8 2 3" xfId="28880" xr:uid="{CD92AE58-EF3F-4D29-BAA2-5E5071320BF8}"/>
    <cellStyle name="Notas 2 3 3 8 3" xfId="33984" xr:uid="{8912EBFB-891A-4121-A4F4-CBC5360B8D84}"/>
    <cellStyle name="Notas 2 3 3 8 4" xfId="26537" xr:uid="{177DB8AB-FE84-4B5E-8894-D0C40528FCAE}"/>
    <cellStyle name="Notas 2 3 3 9" xfId="30597" xr:uid="{E774BE05-BEE8-451E-8621-B35F285F531E}"/>
    <cellStyle name="Notas 2 3 4" xfId="2450" xr:uid="{7B5D733E-9282-463D-8280-3446CBED5CDB}"/>
    <cellStyle name="Notas 2 3 4 10" xfId="23199" xr:uid="{AE1B06D0-EC87-40D9-B3EC-5F621CDF16CF}"/>
    <cellStyle name="Notas 2 3 4 2" xfId="6813" xr:uid="{D53DBD3B-8D74-4D21-BBFD-21A6AB28748A}"/>
    <cellStyle name="Notas 2 3 4 2 2" xfId="15453" xr:uid="{6C551E8A-9CBC-46ED-A0A1-7CAEABD59FA9}"/>
    <cellStyle name="Notas 2 3 4 2 2 2" xfId="35104" xr:uid="{5CF8C46B-5A6A-47BC-8126-4EB4000FA7F1}"/>
    <cellStyle name="Notas 2 3 4 2 2 3" xfId="27643" xr:uid="{C3C0950F-C470-4B7D-91D8-8C452203C36A}"/>
    <cellStyle name="Notas 2 3 4 2 3" xfId="32716" xr:uid="{475B97EF-2F5B-47EF-95BF-6C164EA41021}"/>
    <cellStyle name="Notas 2 3 4 2 4" xfId="25295" xr:uid="{9E89ACD2-A706-4388-97BD-2E9A035455CD}"/>
    <cellStyle name="Notas 2 3 4 3" xfId="5876" xr:uid="{57BC3C54-07A2-40C2-B0D5-5AD749606F60}"/>
    <cellStyle name="Notas 2 3 4 3 2" xfId="14528" xr:uid="{548E6D07-AC61-446B-9386-4EE8B4C525AF}"/>
    <cellStyle name="Notas 2 3 4 3 2 2" xfId="34810" xr:uid="{731AED29-7047-453E-B417-1264A91389A2}"/>
    <cellStyle name="Notas 2 3 4 3 2 3" xfId="27352" xr:uid="{6A4212F9-E224-4454-BB16-C8DEEACEE370}"/>
    <cellStyle name="Notas 2 3 4 3 3" xfId="32418" xr:uid="{883D6474-D8D1-4F10-B7E3-D51E3178D20A}"/>
    <cellStyle name="Notas 2 3 4 3 4" xfId="25004" xr:uid="{B05F8666-A063-4A34-BCBA-F778D3D2476C}"/>
    <cellStyle name="Notas 2 3 4 4" xfId="8281" xr:uid="{297F1849-AA83-40A9-8287-CB9694E4FF4F}"/>
    <cellStyle name="Notas 2 3 4 4 2" xfId="16919" xr:uid="{D5519618-5EF7-4658-AF0D-838B644FE213}"/>
    <cellStyle name="Notas 2 3 4 4 2 2" xfId="35680" xr:uid="{DCE879EE-D71A-4FF4-8B55-A062E5CF21A1}"/>
    <cellStyle name="Notas 2 3 4 4 2 3" xfId="28212" xr:uid="{5F2E9214-D113-437C-A5CD-55DEED7BAE69}"/>
    <cellStyle name="Notas 2 3 4 4 3" xfId="33290" xr:uid="{BDC088A5-6534-4681-8FA1-E2AFE836423C}"/>
    <cellStyle name="Notas 2 3 4 4 4" xfId="25864" xr:uid="{FC3026BC-6496-40EE-A357-D531BC044696}"/>
    <cellStyle name="Notas 2 3 4 5" xfId="8211" xr:uid="{F74E1768-1C1D-4569-986E-4B7F1A4EDC90}"/>
    <cellStyle name="Notas 2 3 4 5 2" xfId="16849" xr:uid="{8F186AC9-13E5-48BD-8048-E41C35EE743B}"/>
    <cellStyle name="Notas 2 3 4 5 2 2" xfId="35650" xr:uid="{05A8D4FB-5560-4C69-A60E-0C0888AAC05E}"/>
    <cellStyle name="Notas 2 3 4 5 2 3" xfId="28183" xr:uid="{393C88E4-35F4-4054-8FE7-A8348F1678D8}"/>
    <cellStyle name="Notas 2 3 4 5 3" xfId="33261" xr:uid="{2CB51038-6155-410A-ACDD-FAC38AB20B9A}"/>
    <cellStyle name="Notas 2 3 4 5 4" xfId="25835" xr:uid="{8C83479A-516F-4048-A611-D9D22CB75D9D}"/>
    <cellStyle name="Notas 2 3 4 6" xfId="10591" xr:uid="{ABEE94CA-D785-4438-B165-8DAEBEBD662C}"/>
    <cellStyle name="Notas 2 3 4 6 2" xfId="19218" xr:uid="{F04CF732-81A4-4D91-A6BE-789BD18AC5CA}"/>
    <cellStyle name="Notas 2 3 4 6 2 2" xfId="36136" xr:uid="{843522EF-1B2E-4391-84CF-C1C8BC779024}"/>
    <cellStyle name="Notas 2 3 4 6 2 3" xfId="28652" xr:uid="{6278A332-6157-49D0-AC09-38F00857C340}"/>
    <cellStyle name="Notas 2 3 4 6 3" xfId="33743" xr:uid="{C492D89F-44CE-4D43-888E-62A596911159}"/>
    <cellStyle name="Notas 2 3 4 6 4" xfId="26306" xr:uid="{F3A9431D-AFFC-49E7-BB0A-BCBD3FC59479}"/>
    <cellStyle name="Notas 2 3 4 7" xfId="10418" xr:uid="{3342E3E5-6BE4-45C1-8D21-E7838627DEC6}"/>
    <cellStyle name="Notas 2 3 4 7 2" xfId="19045" xr:uid="{46A6FB70-5CA9-4924-8631-6CF37DEA8130}"/>
    <cellStyle name="Notas 2 3 4 7 2 2" xfId="36103" xr:uid="{7FDF163A-DCFA-45A8-AD05-A402E345B238}"/>
    <cellStyle name="Notas 2 3 4 7 2 3" xfId="28619" xr:uid="{B26ABF43-AB35-43DB-931A-AAE0C8AB9D87}"/>
    <cellStyle name="Notas 2 3 4 7 3" xfId="33710" xr:uid="{4C258AFE-2761-4BFD-B3B7-A9EDE25FD09D}"/>
    <cellStyle name="Notas 2 3 4 7 4" xfId="26273" xr:uid="{7E8B1563-FC9F-44C2-A3E1-7B3F463104FE}"/>
    <cellStyle name="Notas 2 3 4 8" xfId="12531" xr:uid="{779D0177-D54D-4A7C-AB17-4AE855504812}"/>
    <cellStyle name="Notas 2 3 4 8 2" xfId="21155" xr:uid="{D06857AF-C17E-4B1E-A9DC-5E96B2A875E4}"/>
    <cellStyle name="Notas 2 3 4 8 2 2" xfId="36486" xr:uid="{B5A703EA-7685-415C-B17D-15A5DA9330C6}"/>
    <cellStyle name="Notas 2 3 4 8 2 3" xfId="28991" xr:uid="{D5F8D206-FFF8-4F5B-AFBC-203DE61D060D}"/>
    <cellStyle name="Notas 2 3 4 8 3" xfId="34097" xr:uid="{8B49EAF4-5491-4B29-B92E-70DDCDCBE53F}"/>
    <cellStyle name="Notas 2 3 4 8 4" xfId="26648" xr:uid="{8AF913E2-EDDE-4BCC-BE4E-6B92423C9028}"/>
    <cellStyle name="Notas 2 3 4 9" xfId="30598" xr:uid="{ACCAE183-1818-4923-80E3-7452FD6633F1}"/>
    <cellStyle name="Notas 2 3 5" xfId="2451" xr:uid="{E90C251C-DDFF-410B-957B-42337A33DC68}"/>
    <cellStyle name="Notas 2 3 5 10" xfId="23200" xr:uid="{935711B2-D432-4CE6-9278-6133A79ABA7F}"/>
    <cellStyle name="Notas 2 3 5 2" xfId="6814" xr:uid="{34B46F9B-C06A-4182-9886-58A13E9C0552}"/>
    <cellStyle name="Notas 2 3 5 2 2" xfId="15454" xr:uid="{316ED490-55DC-47CC-BFF8-C97FBF7DA2AA}"/>
    <cellStyle name="Notas 2 3 5 2 2 2" xfId="35105" xr:uid="{11C0522A-5FDC-4647-8DC1-B00E7979C7D7}"/>
    <cellStyle name="Notas 2 3 5 2 2 3" xfId="27644" xr:uid="{B43F411C-D280-45EE-A799-B07FF004D079}"/>
    <cellStyle name="Notas 2 3 5 2 3" xfId="32717" xr:uid="{00F8D884-251D-4C12-8DC8-7B7573DBACC2}"/>
    <cellStyle name="Notas 2 3 5 2 4" xfId="25296" xr:uid="{B4BD1633-3D39-4524-B300-3970DADED417}"/>
    <cellStyle name="Notas 2 3 5 3" xfId="5875" xr:uid="{38C3BC9F-CE76-4B09-833E-24437EC31A13}"/>
    <cellStyle name="Notas 2 3 5 3 2" xfId="14527" xr:uid="{40FF3105-2358-4C7F-A016-DB94D465EC94}"/>
    <cellStyle name="Notas 2 3 5 3 2 2" xfId="34809" xr:uid="{2F01C2D6-8C1E-4417-9AF2-2792ACC9C80B}"/>
    <cellStyle name="Notas 2 3 5 3 2 3" xfId="27351" xr:uid="{C1C480A2-1D87-475E-BCEC-F7F511AEA781}"/>
    <cellStyle name="Notas 2 3 5 3 3" xfId="32417" xr:uid="{3EA0BF92-303E-4853-AB24-738DD192E280}"/>
    <cellStyle name="Notas 2 3 5 3 4" xfId="25003" xr:uid="{B04FCA03-BA07-42F1-AD74-61B40EE1FB37}"/>
    <cellStyle name="Notas 2 3 5 4" xfId="8282" xr:uid="{775360E7-04D0-4C63-9B70-5EFEDE09D1D9}"/>
    <cellStyle name="Notas 2 3 5 4 2" xfId="16920" xr:uid="{CBC2B9E5-0111-4D05-BBEF-31E63A5ECBE8}"/>
    <cellStyle name="Notas 2 3 5 4 2 2" xfId="35681" xr:uid="{33D161E4-4A25-4C7F-91DD-15139F957AD6}"/>
    <cellStyle name="Notas 2 3 5 4 2 3" xfId="28213" xr:uid="{DDB197BA-A136-4587-9D39-4C7DF1643667}"/>
    <cellStyle name="Notas 2 3 5 4 3" xfId="33291" xr:uid="{1A95F9A9-0871-4DDC-9477-54EB14210AA9}"/>
    <cellStyle name="Notas 2 3 5 4 4" xfId="25865" xr:uid="{153B7620-819F-44BE-9872-6AF2F8936FF6}"/>
    <cellStyle name="Notas 2 3 5 5" xfId="9321" xr:uid="{B2D1749A-AA65-435C-AE9C-8B4B1B7A397C}"/>
    <cellStyle name="Notas 2 3 5 5 2" xfId="17949" xr:uid="{6CC05033-D4BB-4D0F-ACB8-C26DD5B4A9AA}"/>
    <cellStyle name="Notas 2 3 5 5 2 2" xfId="35854" xr:uid="{56F70D98-499E-44E3-9232-1B86CB58A12A}"/>
    <cellStyle name="Notas 2 3 5 5 2 3" xfId="28379" xr:uid="{7317983F-356C-4606-A97D-5FD2DD4D5E2E}"/>
    <cellStyle name="Notas 2 3 5 5 3" xfId="33464" xr:uid="{E2367766-1B8F-4A75-A592-E219F8917BD2}"/>
    <cellStyle name="Notas 2 3 5 5 4" xfId="26032" xr:uid="{69F8E4D5-5655-4AD6-B595-4BD14344EE9E}"/>
    <cellStyle name="Notas 2 3 5 6" xfId="10592" xr:uid="{C3E52E88-6E1F-42DE-9B29-D111720ABBE7}"/>
    <cellStyle name="Notas 2 3 5 6 2" xfId="19219" xr:uid="{8201E956-E8B4-4700-9D08-DE44293AF42B}"/>
    <cellStyle name="Notas 2 3 5 6 2 2" xfId="36137" xr:uid="{AC73394B-2A3C-43F2-85B5-777ED2B7D1CC}"/>
    <cellStyle name="Notas 2 3 5 6 2 3" xfId="28653" xr:uid="{C3977E86-0FE9-4F31-B193-F2BACCCAB21E}"/>
    <cellStyle name="Notas 2 3 5 6 3" xfId="33744" xr:uid="{3613C0A9-8ADA-4753-95E2-AAA551022CA6}"/>
    <cellStyle name="Notas 2 3 5 6 4" xfId="26307" xr:uid="{FBB88AE8-3681-4040-B67B-7A4009C02BB6}"/>
    <cellStyle name="Notas 2 3 5 7" xfId="6503" xr:uid="{94B51EF4-A265-4C29-808D-6084E0259D82}"/>
    <cellStyle name="Notas 2 3 5 7 2" xfId="15155" xr:uid="{BFEF74DC-1AA0-4364-80D4-12A034C5886A}"/>
    <cellStyle name="Notas 2 3 5 7 2 2" xfId="35001" xr:uid="{036EFB6D-E59D-4CEE-B877-88BBC9BFB388}"/>
    <cellStyle name="Notas 2 3 5 7 2 3" xfId="27541" xr:uid="{C13E3277-E0AF-42A8-A81F-EBE7285DDF1B}"/>
    <cellStyle name="Notas 2 3 5 7 3" xfId="32612" xr:uid="{120F18AD-5741-47AA-B303-67B2325E2E8B}"/>
    <cellStyle name="Notas 2 3 5 7 4" xfId="25193" xr:uid="{A7E21AF1-FD18-42C0-89BD-CE390EC891A2}"/>
    <cellStyle name="Notas 2 3 5 8" xfId="12532" xr:uid="{FD3B06EE-D9B9-44EA-8620-A83B5C59984D}"/>
    <cellStyle name="Notas 2 3 5 8 2" xfId="21156" xr:uid="{38896B28-C234-4D27-9998-B88B5DCD514A}"/>
    <cellStyle name="Notas 2 3 5 8 2 2" xfId="36487" xr:uid="{666AEF72-3C1B-4586-8ADE-4C8D22255A1A}"/>
    <cellStyle name="Notas 2 3 5 8 2 3" xfId="28992" xr:uid="{D0E9B54B-C127-480E-9DA4-57259287C6EF}"/>
    <cellStyle name="Notas 2 3 5 8 3" xfId="34098" xr:uid="{641E0D1E-DD97-4770-8F6C-C16A9CA112AF}"/>
    <cellStyle name="Notas 2 3 5 8 4" xfId="26649" xr:uid="{70AB3FCE-66C3-44C8-AA08-11D78314735C}"/>
    <cellStyle name="Notas 2 3 5 9" xfId="30599" xr:uid="{4A119870-1B6E-4DFA-AABE-4FC9A9A48ACB}"/>
    <cellStyle name="Notas 2 3 6" xfId="2452" xr:uid="{BB842517-DBBD-4575-8B2E-C512FBF933ED}"/>
    <cellStyle name="Notas 2 3 6 10" xfId="23201" xr:uid="{8D7E43DB-01C7-40D3-8EDD-AFF13ED775D3}"/>
    <cellStyle name="Notas 2 3 6 2" xfId="6815" xr:uid="{9090FF35-4884-4B06-AA28-4FB9D6F4C441}"/>
    <cellStyle name="Notas 2 3 6 2 2" xfId="15455" xr:uid="{FEBC2842-6C6B-40D4-A3E6-1DC7EB7B1AF6}"/>
    <cellStyle name="Notas 2 3 6 2 2 2" xfId="35106" xr:uid="{21041AEA-9CC0-4E46-92F8-73F744446F7B}"/>
    <cellStyle name="Notas 2 3 6 2 2 3" xfId="27645" xr:uid="{5BF7D7F0-97B6-48A0-8A2A-44859F004BE9}"/>
    <cellStyle name="Notas 2 3 6 2 3" xfId="32718" xr:uid="{39879D94-E68D-442C-9801-9E890212357F}"/>
    <cellStyle name="Notas 2 3 6 2 4" xfId="25297" xr:uid="{91E7F813-7524-4787-8FBE-1206EC067EC7}"/>
    <cellStyle name="Notas 2 3 6 3" xfId="5874" xr:uid="{901251C2-AF0F-4184-80A8-0E244A5FAD1E}"/>
    <cellStyle name="Notas 2 3 6 3 2" xfId="14526" xr:uid="{6030A9A3-12A5-4CDD-A641-70550D476F62}"/>
    <cellStyle name="Notas 2 3 6 3 2 2" xfId="34808" xr:uid="{DB68DCF8-2626-43D8-A4BE-74F0D6B1E87A}"/>
    <cellStyle name="Notas 2 3 6 3 2 3" xfId="27350" xr:uid="{3A2ABF24-3D88-4EDE-B1B2-23563D1F73B4}"/>
    <cellStyle name="Notas 2 3 6 3 3" xfId="32416" xr:uid="{55CA0425-2C58-4E01-B422-6354BF99994F}"/>
    <cellStyle name="Notas 2 3 6 3 4" xfId="25002" xr:uid="{DBE87B8C-265A-45DE-BDAD-AB4EE83D6CFA}"/>
    <cellStyle name="Notas 2 3 6 4" xfId="6752" xr:uid="{A9AEDE45-277C-4358-81D4-72C9C820074B}"/>
    <cellStyle name="Notas 2 3 6 4 2" xfId="15392" xr:uid="{B4D1ED51-DE9B-411E-8E77-EF20F21C0ABC}"/>
    <cellStyle name="Notas 2 3 6 4 2 2" xfId="35043" xr:uid="{9B740948-627E-452A-BFCB-367F871299B2}"/>
    <cellStyle name="Notas 2 3 6 4 2 3" xfId="27582" xr:uid="{D8DE8E14-2EA8-42DF-9A37-03E4ACB437CC}"/>
    <cellStyle name="Notas 2 3 6 4 3" xfId="32655" xr:uid="{80D71128-05EE-4E95-B794-77F04E18E565}"/>
    <cellStyle name="Notas 2 3 6 4 4" xfId="25234" xr:uid="{3758FB77-A696-46EC-A1DA-144F8B90A28C}"/>
    <cellStyle name="Notas 2 3 6 5" xfId="7828" xr:uid="{EF5184B6-831D-44D1-A236-5D9B48EFD405}"/>
    <cellStyle name="Notas 2 3 6 5 2" xfId="16466" xr:uid="{56A802B3-566B-4876-ADA1-7394B90106A1}"/>
    <cellStyle name="Notas 2 3 6 5 2 2" xfId="35494" xr:uid="{35311E18-BB4C-443B-BF7D-C617EA7585C6}"/>
    <cellStyle name="Notas 2 3 6 5 2 3" xfId="28029" xr:uid="{2D328AF7-0C65-4B89-B8C3-CAEAB4A64FDB}"/>
    <cellStyle name="Notas 2 3 6 5 3" xfId="33106" xr:uid="{9930C256-0635-4B1B-B2C6-33119CCBE1EE}"/>
    <cellStyle name="Notas 2 3 6 5 4" xfId="25681" xr:uid="{43CC10DA-4D1B-4BFB-8390-D21D60B7146B}"/>
    <cellStyle name="Notas 2 3 6 6" xfId="9897" xr:uid="{B5697754-12ED-4130-BF2E-CC0858C2465B}"/>
    <cellStyle name="Notas 2 3 6 6 2" xfId="18524" xr:uid="{9C07199F-E2EE-4CB2-9AB7-73C1DC63EA02}"/>
    <cellStyle name="Notas 2 3 6 6 2 2" xfId="35959" xr:uid="{A8F4707D-0E13-4967-95D5-C178BA3E92FB}"/>
    <cellStyle name="Notas 2 3 6 6 2 3" xfId="28476" xr:uid="{1EA0F90B-E792-4777-AF69-54B6B631DA5E}"/>
    <cellStyle name="Notas 2 3 6 6 3" xfId="33566" xr:uid="{459B741F-8E54-43AB-8752-0F65E4AACAE4}"/>
    <cellStyle name="Notas 2 3 6 6 4" xfId="26130" xr:uid="{1621FDA8-6655-4D2D-96F2-2032FA95B758}"/>
    <cellStyle name="Notas 2 3 6 7" xfId="6504" xr:uid="{FEDDE297-5A1E-425F-BA6E-3B18EF16D261}"/>
    <cellStyle name="Notas 2 3 6 7 2" xfId="15156" xr:uid="{D5386E3D-D958-4625-B1BF-4FB7706EABEF}"/>
    <cellStyle name="Notas 2 3 6 7 2 2" xfId="35002" xr:uid="{3F608C9E-6FC8-4905-BB00-985D8D15EE52}"/>
    <cellStyle name="Notas 2 3 6 7 2 3" xfId="27542" xr:uid="{AAE12211-FC0D-4DBC-989C-022B01167C89}"/>
    <cellStyle name="Notas 2 3 6 7 3" xfId="32613" xr:uid="{B40734F4-FB37-476B-877B-A0F04C04DE6B}"/>
    <cellStyle name="Notas 2 3 6 7 4" xfId="25194" xr:uid="{5645793B-BCE6-4778-96A7-BF0253A28C81}"/>
    <cellStyle name="Notas 2 3 6 8" xfId="12533" xr:uid="{CF631266-0820-429A-B98E-A5D00BCAF29E}"/>
    <cellStyle name="Notas 2 3 6 8 2" xfId="21157" xr:uid="{7F928294-CA19-458A-AFA8-CCA7017A4A17}"/>
    <cellStyle name="Notas 2 3 6 8 2 2" xfId="36488" xr:uid="{9F46D8E9-18C1-4EBC-BF61-5DBF8BEA9C91}"/>
    <cellStyle name="Notas 2 3 6 8 2 3" xfId="28993" xr:uid="{7991CF7D-D42F-4FFC-81E8-264A831B908F}"/>
    <cellStyle name="Notas 2 3 6 8 3" xfId="34099" xr:uid="{28E034B1-C576-4E85-A683-94A54B044B43}"/>
    <cellStyle name="Notas 2 3 6 8 4" xfId="26650" xr:uid="{E50FE536-60F7-4325-99D6-F147E0B8B7E1}"/>
    <cellStyle name="Notas 2 3 6 9" xfId="30600" xr:uid="{1B58F631-2961-4716-9152-7DEF71FD3521}"/>
    <cellStyle name="Notas 2 3 7" xfId="2453" xr:uid="{88EDA476-2806-4377-AB09-473F144FD815}"/>
    <cellStyle name="Notas 2 3 7 10" xfId="23202" xr:uid="{0756A5D1-7A31-4CBE-8EB7-97A12175E039}"/>
    <cellStyle name="Notas 2 3 7 2" xfId="6816" xr:uid="{2DFE254C-82A5-4D91-8B49-51F8C28D3024}"/>
    <cellStyle name="Notas 2 3 7 2 2" xfId="15456" xr:uid="{E3ACF439-D651-49C0-B342-AA1E76144E6D}"/>
    <cellStyle name="Notas 2 3 7 2 2 2" xfId="35107" xr:uid="{DC3C17BB-08BD-4FAF-9F44-21273956066E}"/>
    <cellStyle name="Notas 2 3 7 2 2 3" xfId="27646" xr:uid="{B271EE7F-E626-4F0F-9D5E-CD966D93728B}"/>
    <cellStyle name="Notas 2 3 7 2 3" xfId="32719" xr:uid="{7B6089DC-BCDA-4F20-8E29-6AF9B6D6BC5C}"/>
    <cellStyle name="Notas 2 3 7 2 4" xfId="25298" xr:uid="{1969DD4C-C874-44E1-829B-D6272E3D11FE}"/>
    <cellStyle name="Notas 2 3 7 3" xfId="4577" xr:uid="{FEC4CBD9-4B3D-4B73-8A94-15FF5A4A11F0}"/>
    <cellStyle name="Notas 2 3 7 3 2" xfId="13238" xr:uid="{FA73AC5B-713D-4782-9448-3BAE9AF261C5}"/>
    <cellStyle name="Notas 2 3 7 3 2 2" xfId="34248" xr:uid="{AB23629E-46C4-4123-BC93-48744CF59791}"/>
    <cellStyle name="Notas 2 3 7 3 2 3" xfId="26794" xr:uid="{6F7352FF-418B-4F9F-9CFE-28E7D0971110}"/>
    <cellStyle name="Notas 2 3 7 3 3" xfId="31859" xr:uid="{AA62C15B-014E-4048-95C2-806AECFD1F8D}"/>
    <cellStyle name="Notas 2 3 7 3 4" xfId="24446" xr:uid="{CF492339-0061-4D19-89AA-C7DB12CAF797}"/>
    <cellStyle name="Notas 2 3 7 4" xfId="6753" xr:uid="{AB1B34D4-CEAE-4DB1-8F36-E80811C45212}"/>
    <cellStyle name="Notas 2 3 7 4 2" xfId="15393" xr:uid="{FEB0E4AE-F597-46AB-B9D7-5004D2F7055F}"/>
    <cellStyle name="Notas 2 3 7 4 2 2" xfId="35044" xr:uid="{694C17B7-43A2-4832-8FF3-9905007EE8FC}"/>
    <cellStyle name="Notas 2 3 7 4 2 3" xfId="27583" xr:uid="{63210EAD-3F45-418E-99B1-3BC808BE5DE6}"/>
    <cellStyle name="Notas 2 3 7 4 3" xfId="32656" xr:uid="{4EC4737E-17B6-428A-A3E2-603D951DE5AD}"/>
    <cellStyle name="Notas 2 3 7 4 4" xfId="25235" xr:uid="{2FF0A388-D97D-4092-B9C3-29D37067C0E6}"/>
    <cellStyle name="Notas 2 3 7 5" xfId="9322" xr:uid="{ED199DF4-7705-4383-BD06-C3B8F784DDEE}"/>
    <cellStyle name="Notas 2 3 7 5 2" xfId="17950" xr:uid="{FD72445D-9B98-4642-BD88-EEA84B784333}"/>
    <cellStyle name="Notas 2 3 7 5 2 2" xfId="35855" xr:uid="{374D7E82-7771-42AC-8165-9AE95C677D12}"/>
    <cellStyle name="Notas 2 3 7 5 2 3" xfId="28380" xr:uid="{7EE2FCA5-0D2B-4485-A4F5-DA8CF5BCAA4C}"/>
    <cellStyle name="Notas 2 3 7 5 3" xfId="33465" xr:uid="{3B6D8322-0DE0-4841-8959-2D4D085ED211}"/>
    <cellStyle name="Notas 2 3 7 5 4" xfId="26033" xr:uid="{15EE0272-513B-4382-B2DF-EA3CEB5F1271}"/>
    <cellStyle name="Notas 2 3 7 6" xfId="9898" xr:uid="{D3FD4975-386B-431E-8786-B913396A374A}"/>
    <cellStyle name="Notas 2 3 7 6 2" xfId="18525" xr:uid="{EEC47D49-5301-4F97-BED4-1CDEA1DC19B4}"/>
    <cellStyle name="Notas 2 3 7 6 2 2" xfId="35960" xr:uid="{F3DE8FEA-61B7-43BF-A2C7-4D101E791D85}"/>
    <cellStyle name="Notas 2 3 7 6 2 3" xfId="28477" xr:uid="{64154F1C-A4F8-4112-AB1C-031D97EEAEC7}"/>
    <cellStyle name="Notas 2 3 7 6 3" xfId="33567" xr:uid="{A9A5D537-CB07-4B67-800E-07563D0B0F5F}"/>
    <cellStyle name="Notas 2 3 7 6 4" xfId="26131" xr:uid="{3EA58431-FDC1-401E-A867-8B54ED1CDB91}"/>
    <cellStyle name="Notas 2 3 7 7" xfId="7902" xr:uid="{38C643ED-5A3D-4081-BA5B-99AFA7BE177E}"/>
    <cellStyle name="Notas 2 3 7 7 2" xfId="16540" xr:uid="{D72B179B-56D7-40C2-8ABE-AB6CCDA7F5CE}"/>
    <cellStyle name="Notas 2 3 7 7 2 2" xfId="35519" xr:uid="{3F7FD7A0-A65D-4623-8AEF-881BEAF78310}"/>
    <cellStyle name="Notas 2 3 7 7 2 3" xfId="28053" xr:uid="{F33405B2-E204-4269-9D26-8244B8E6AF6A}"/>
    <cellStyle name="Notas 2 3 7 7 3" xfId="33130" xr:uid="{BF387B2D-21F4-4DB4-B949-48007A4A292C}"/>
    <cellStyle name="Notas 2 3 7 7 4" xfId="25705" xr:uid="{804B967A-49E1-4F59-ADFD-EA05ED142EB6}"/>
    <cellStyle name="Notas 2 3 7 8" xfId="12187" xr:uid="{96A6A465-64B2-418E-825B-B2E1D39B488B}"/>
    <cellStyle name="Notas 2 3 7 8 2" xfId="20811" xr:uid="{448353D2-0C20-49CA-B0D3-2891A7826D2A}"/>
    <cellStyle name="Notas 2 3 7 8 2 2" xfId="36376" xr:uid="{068F4F55-B429-41AC-837F-1C2F8DA48D12}"/>
    <cellStyle name="Notas 2 3 7 8 2 3" xfId="28881" xr:uid="{F8B793B8-4222-4366-A5F1-1EAFF952324B}"/>
    <cellStyle name="Notas 2 3 7 8 3" xfId="33985" xr:uid="{121689F4-6804-4D94-80BC-77222BCA508A}"/>
    <cellStyle name="Notas 2 3 7 8 4" xfId="26538" xr:uid="{8751EF09-C0F7-48FA-96CC-310B4DF15CE9}"/>
    <cellStyle name="Notas 2 3 7 9" xfId="30601" xr:uid="{C4610357-1DDF-4F6F-A593-2BDBD7AE5DC5}"/>
    <cellStyle name="Notas 2 3 8" xfId="6805" xr:uid="{80DFC954-7250-4D3D-BD6A-EE6E1054915C}"/>
    <cellStyle name="Notas 2 3 8 2" xfId="15445" xr:uid="{9C6A9BA6-3F1E-4AA2-86A7-C22D27A9D363}"/>
    <cellStyle name="Notas 2 3 8 2 2" xfId="35096" xr:uid="{8C6D4470-F72C-48D9-925A-7E912EA37990}"/>
    <cellStyle name="Notas 2 3 8 2 3" xfId="27635" xr:uid="{AE6654CD-1200-434B-8510-BE4FA096C0D0}"/>
    <cellStyle name="Notas 2 3 8 3" xfId="32708" xr:uid="{381B93BE-EA3D-4900-B889-BF232E6B59A1}"/>
    <cellStyle name="Notas 2 3 8 4" xfId="25287" xr:uid="{37451A07-113F-406D-9F1D-15E795B61F84}"/>
    <cellStyle name="Notas 2 3 9" xfId="5881" xr:uid="{A4780304-AEE2-4691-B0B8-166B38B32D98}"/>
    <cellStyle name="Notas 2 3 9 2" xfId="14533" xr:uid="{47C2A80B-8F58-4C56-9FB2-20BE1BE65C4A}"/>
    <cellStyle name="Notas 2 3 9 2 2" xfId="34815" xr:uid="{A5B5F0A2-4B8E-466F-B120-21AA9983F099}"/>
    <cellStyle name="Notas 2 3 9 2 3" xfId="27357" xr:uid="{6429D9E0-78EB-44BD-A2B1-6E1B6BC7A386}"/>
    <cellStyle name="Notas 2 3 9 3" xfId="32423" xr:uid="{1C60D0B9-9A33-4037-9761-81491F0331F6}"/>
    <cellStyle name="Notas 2 3 9 4" xfId="25009" xr:uid="{B4EAD530-89A4-4C2A-A12E-76D9EF2D0E40}"/>
    <cellStyle name="Notas 2 4" xfId="2454" xr:uid="{D30806AA-C275-406F-8085-01A92144D8FC}"/>
    <cellStyle name="Notas 2 4 10" xfId="5873" xr:uid="{C5770E81-2588-4E67-8661-5DDB7B1DD71A}"/>
    <cellStyle name="Notas 2 4 10 2" xfId="14525" xr:uid="{31788425-D769-40A6-8EDE-66D64611BB3A}"/>
    <cellStyle name="Notas 2 4 10 2 2" xfId="34807" xr:uid="{B27D6AE2-EA4F-4352-B9DB-E268485B6029}"/>
    <cellStyle name="Notas 2 4 10 2 3" xfId="27349" xr:uid="{52861169-3881-4C98-9FEB-BB32DC0A8316}"/>
    <cellStyle name="Notas 2 4 10 3" xfId="32415" xr:uid="{FA587ECD-47D6-4962-A660-748E1F1C8463}"/>
    <cellStyle name="Notas 2 4 10 4" xfId="25001" xr:uid="{96EF889E-8A27-406B-BD5A-DF7182A0D5C1}"/>
    <cellStyle name="Notas 2 4 11" xfId="4918" xr:uid="{27A37402-A1D4-4D84-9526-7A8781ABC297}"/>
    <cellStyle name="Notas 2 4 11 2" xfId="13577" xr:uid="{8C68B3D9-B706-41CC-AF49-C4ADB6B04717}"/>
    <cellStyle name="Notas 2 4 11 2 2" xfId="34398" xr:uid="{BF9511C2-2825-4D3B-A6AE-9A0D93B60545}"/>
    <cellStyle name="Notas 2 4 11 2 3" xfId="26942" xr:uid="{491FB060-E871-48FA-AD79-E1E9AEEA1D97}"/>
    <cellStyle name="Notas 2 4 11 3" xfId="32008" xr:uid="{A9B9E6FC-9724-4FDC-A643-7A17044AB647}"/>
    <cellStyle name="Notas 2 4 11 4" xfId="24594" xr:uid="{440F65DD-B803-4C08-AFDE-562402E34FC9}"/>
    <cellStyle name="Notas 2 4 12" xfId="9323" xr:uid="{8A334E6F-9E1A-4583-9102-FE47053A0EF9}"/>
    <cellStyle name="Notas 2 4 12 2" xfId="17951" xr:uid="{9ECF82F2-6A89-4467-926E-7F5D4C8C6B78}"/>
    <cellStyle name="Notas 2 4 12 2 2" xfId="35856" xr:uid="{5DC21E80-F84E-450B-896E-2CFCA2FBAD4E}"/>
    <cellStyle name="Notas 2 4 12 2 3" xfId="28381" xr:uid="{4D8464F5-2B38-4134-91B8-86BB9F2946A0}"/>
    <cellStyle name="Notas 2 4 12 3" xfId="33466" xr:uid="{1074CC52-9485-49B3-92DC-024870F09750}"/>
    <cellStyle name="Notas 2 4 12 4" xfId="26034" xr:uid="{0675403A-2FF6-40B1-A2F1-22C0296F7FB6}"/>
    <cellStyle name="Notas 2 4 13" xfId="9899" xr:uid="{B1DA5D90-8F51-4F33-844A-FE17C60B916B}"/>
    <cellStyle name="Notas 2 4 13 2" xfId="18526" xr:uid="{925D758F-B0D7-4650-AD17-04CFBEC9D23F}"/>
    <cellStyle name="Notas 2 4 13 2 2" xfId="35961" xr:uid="{69C6EB55-D663-419B-83A8-3C79F1BEB2B7}"/>
    <cellStyle name="Notas 2 4 13 2 3" xfId="28478" xr:uid="{A9F1F2F7-3921-416E-AA82-82A2B59F5059}"/>
    <cellStyle name="Notas 2 4 13 3" xfId="33568" xr:uid="{EDDCB2DB-763B-44FB-ACDC-3B96D32A1629}"/>
    <cellStyle name="Notas 2 4 13 4" xfId="26132" xr:uid="{440F03D0-BB9A-4554-8429-0C6F936296C1}"/>
    <cellStyle name="Notas 2 4 14" xfId="10906" xr:uid="{03555F6B-1EEA-4DC9-973B-1048BFDB4944}"/>
    <cellStyle name="Notas 2 4 14 2" xfId="19532" xr:uid="{80031C05-49B0-4F3F-9EBD-4ACA7F6A3D14}"/>
    <cellStyle name="Notas 2 4 14 2 2" xfId="36244" xr:uid="{6B536F6E-FF32-43C8-A95C-F0B28CD8FB56}"/>
    <cellStyle name="Notas 2 4 14 2 3" xfId="28758" xr:uid="{F56E3575-9381-4044-A934-79DA8A4D38FF}"/>
    <cellStyle name="Notas 2 4 14 3" xfId="33850" xr:uid="{A0381698-02B4-44D3-9F15-E78500F69CE0}"/>
    <cellStyle name="Notas 2 4 14 4" xfId="26413" xr:uid="{86737386-3559-4F1D-8591-E09CB7798CF0}"/>
    <cellStyle name="Notas 2 4 15" xfId="12188" xr:uid="{9CEFF3D7-8E63-4523-83C0-2EB880C4105A}"/>
    <cellStyle name="Notas 2 4 15 2" xfId="20812" xr:uid="{5F7DE6CD-80D4-4451-AC47-A734CBF1CE08}"/>
    <cellStyle name="Notas 2 4 15 2 2" xfId="36377" xr:uid="{C511A191-4B8E-441C-9711-C4E786B4DDE6}"/>
    <cellStyle name="Notas 2 4 15 2 3" xfId="28882" xr:uid="{09DBF680-4634-4A24-AEB1-8C62DD8297B9}"/>
    <cellStyle name="Notas 2 4 15 3" xfId="33986" xr:uid="{66D6ECFE-ADAE-4088-B97A-0C790A0769AC}"/>
    <cellStyle name="Notas 2 4 15 4" xfId="26539" xr:uid="{07D0EAC1-DABC-4DAB-8D8D-213A239EB4C6}"/>
    <cellStyle name="Notas 2 4 16" xfId="30602" xr:uid="{835755B8-8C3E-4DA3-8F40-ABF9528BFCA7}"/>
    <cellStyle name="Notas 2 4 17" xfId="23203" xr:uid="{140FD823-8399-45A4-BE5F-8067BD089E25}"/>
    <cellStyle name="Notas 2 4 2" xfId="2455" xr:uid="{F13C9F05-6FE6-46BD-A300-69546DE5FC47}"/>
    <cellStyle name="Notas 2 4 2 10" xfId="23204" xr:uid="{441C8F44-AFF2-4456-80E1-C5528DF5B93C}"/>
    <cellStyle name="Notas 2 4 2 2" xfId="6818" xr:uid="{3B97F54D-8939-43BC-A30A-525A2AF56CB6}"/>
    <cellStyle name="Notas 2 4 2 2 2" xfId="15458" xr:uid="{6BDD6CF2-3E71-432E-9CA5-0968CE14E0B8}"/>
    <cellStyle name="Notas 2 4 2 2 2 2" xfId="35109" xr:uid="{98F0DC39-3CD3-4618-8AE4-83840ACF22AC}"/>
    <cellStyle name="Notas 2 4 2 2 2 3" xfId="27648" xr:uid="{A7619EA0-952F-42F9-8A1C-BCBDBC808624}"/>
    <cellStyle name="Notas 2 4 2 2 3" xfId="32721" xr:uid="{3B9FD747-8DB3-4587-9CEE-CBD0EBACD2B8}"/>
    <cellStyle name="Notas 2 4 2 2 4" xfId="25300" xr:uid="{FE93E19C-C8C8-4AAD-8FE3-D006D895F3CF}"/>
    <cellStyle name="Notas 2 4 2 3" xfId="5872" xr:uid="{C6A9EC36-A6B2-4D89-BF6C-E40C70643B29}"/>
    <cellStyle name="Notas 2 4 2 3 2" xfId="14524" xr:uid="{E3328C73-B023-48A7-85E9-6E9862AEB5DA}"/>
    <cellStyle name="Notas 2 4 2 3 2 2" xfId="34806" xr:uid="{31482985-E415-4F56-8D55-993EEC88F28E}"/>
    <cellStyle name="Notas 2 4 2 3 2 3" xfId="27348" xr:uid="{A969491B-7B45-4F1B-ACD7-703AE4B22ADE}"/>
    <cellStyle name="Notas 2 4 2 3 3" xfId="32414" xr:uid="{BF2217BC-F594-406C-9EDA-87D4960E1A55}"/>
    <cellStyle name="Notas 2 4 2 3 4" xfId="25000" xr:uid="{88333CE8-B116-4119-8480-6295B982C780}"/>
    <cellStyle name="Notas 2 4 2 4" xfId="6754" xr:uid="{34757E0C-4C33-435E-A31C-CBCCB9BD1B09}"/>
    <cellStyle name="Notas 2 4 2 4 2" xfId="15394" xr:uid="{5D4F3576-4347-44DB-96DD-74D35EA0956B}"/>
    <cellStyle name="Notas 2 4 2 4 2 2" xfId="35045" xr:uid="{0A3EAA95-E9CE-477C-BCF0-6A653FC7FA69}"/>
    <cellStyle name="Notas 2 4 2 4 2 3" xfId="27584" xr:uid="{EDD56D4D-34F7-457C-B86C-1582E96E3DF9}"/>
    <cellStyle name="Notas 2 4 2 4 3" xfId="32657" xr:uid="{D9BD14EE-6F40-44B6-8C75-8140C45638EB}"/>
    <cellStyle name="Notas 2 4 2 4 4" xfId="25236" xr:uid="{C09E0B93-D1A0-469E-BAD8-AF969CE259CE}"/>
    <cellStyle name="Notas 2 4 2 5" xfId="6482" xr:uid="{04CB483F-128C-43FC-BCEC-89AA335A53B9}"/>
    <cellStyle name="Notas 2 4 2 5 2" xfId="15134" xr:uid="{71FECEF4-5BE9-4F20-8779-8F14C9B4A165}"/>
    <cellStyle name="Notas 2 4 2 5 2 2" xfId="34980" xr:uid="{116ABF8B-792E-42CA-A856-BB81AE9A288D}"/>
    <cellStyle name="Notas 2 4 2 5 2 3" xfId="27520" xr:uid="{ED5247FB-3994-439C-A6B0-869204EE9957}"/>
    <cellStyle name="Notas 2 4 2 5 3" xfId="32591" xr:uid="{354907B7-8580-4204-A6D5-7EC9B5F97865}"/>
    <cellStyle name="Notas 2 4 2 5 4" xfId="25172" xr:uid="{B79304AA-465F-4F0E-B5D8-03FBD00BE85D}"/>
    <cellStyle name="Notas 2 4 2 6" xfId="9900" xr:uid="{A77EAEB1-87B0-4B47-8C2C-BD2935B1DB18}"/>
    <cellStyle name="Notas 2 4 2 6 2" xfId="18527" xr:uid="{6D277985-30F9-4D28-B682-FC161FEA5F51}"/>
    <cellStyle name="Notas 2 4 2 6 2 2" xfId="35962" xr:uid="{2E6E5925-8E06-41D3-A74D-EFE392DE35A4}"/>
    <cellStyle name="Notas 2 4 2 6 2 3" xfId="28479" xr:uid="{221481E0-7AC7-4939-95C8-97EDA0F5BB31}"/>
    <cellStyle name="Notas 2 4 2 6 3" xfId="33569" xr:uid="{894E5DA8-49F8-4F4E-B273-C12AA8FFB4EB}"/>
    <cellStyle name="Notas 2 4 2 6 4" xfId="26133" xr:uid="{52A6B81F-8F25-433F-99A4-CA8EF81145DE}"/>
    <cellStyle name="Notas 2 4 2 7" xfId="10905" xr:uid="{01FD73F7-DD4D-4FC3-A348-7838470A19A8}"/>
    <cellStyle name="Notas 2 4 2 7 2" xfId="19531" xr:uid="{A2A9C0B4-E287-439C-AF16-2896A919AB67}"/>
    <cellStyle name="Notas 2 4 2 7 2 2" xfId="36243" xr:uid="{DE7C3A9B-01E1-4EBF-BAF7-ECD21A2DBBFC}"/>
    <cellStyle name="Notas 2 4 2 7 2 3" xfId="28757" xr:uid="{775468BF-ED08-428E-9FFE-2D3DFEBC56B9}"/>
    <cellStyle name="Notas 2 4 2 7 3" xfId="33849" xr:uid="{DC809EBF-16B4-4294-BF6B-99D8AAD1D5B1}"/>
    <cellStyle name="Notas 2 4 2 7 4" xfId="26412" xr:uid="{E0A3EE68-AC11-47D8-B772-F07C4D2FB336}"/>
    <cellStyle name="Notas 2 4 2 8" xfId="12189" xr:uid="{351A3FB6-CE50-4335-9FAC-04DBADDE775C}"/>
    <cellStyle name="Notas 2 4 2 8 2" xfId="20813" xr:uid="{42FE4C38-A878-45D1-A790-9448A301B230}"/>
    <cellStyle name="Notas 2 4 2 8 2 2" xfId="36378" xr:uid="{B39405AF-E521-4295-BB2E-F422835EB5F0}"/>
    <cellStyle name="Notas 2 4 2 8 2 3" xfId="28883" xr:uid="{B2136AB8-0480-4957-8095-1AF2BC8EE225}"/>
    <cellStyle name="Notas 2 4 2 8 3" xfId="33987" xr:uid="{EA3651AD-050F-4677-B69F-CB2B2D31007C}"/>
    <cellStyle name="Notas 2 4 2 8 4" xfId="26540" xr:uid="{08A043EC-78D9-464D-A45A-836E5FC1921E}"/>
    <cellStyle name="Notas 2 4 2 9" xfId="30603" xr:uid="{A9DD7E9A-2B08-4D8B-BC4C-90BBFD21B109}"/>
    <cellStyle name="Notas 2 4 3" xfId="2456" xr:uid="{40EF9143-088C-4455-9D0C-533458BCED80}"/>
    <cellStyle name="Notas 2 4 3 10" xfId="23205" xr:uid="{9E041AD0-26A0-46F2-B99A-5ED31EE493F8}"/>
    <cellStyle name="Notas 2 4 3 2" xfId="6819" xr:uid="{29094AD4-0F94-4859-BEEE-53A550BD2A1F}"/>
    <cellStyle name="Notas 2 4 3 2 2" xfId="15459" xr:uid="{0EBEE1BB-A2DA-4336-AB86-0E450E6C1EF9}"/>
    <cellStyle name="Notas 2 4 3 2 2 2" xfId="35110" xr:uid="{D0C9D0B5-2ED2-4CF9-8160-1780CB13A04A}"/>
    <cellStyle name="Notas 2 4 3 2 2 3" xfId="27649" xr:uid="{68A1F570-CB13-41E9-8B6D-34DC1D92A343}"/>
    <cellStyle name="Notas 2 4 3 2 3" xfId="32722" xr:uid="{CF5C7A7F-7F0B-4611-88BF-7D0274ECACC9}"/>
    <cellStyle name="Notas 2 4 3 2 4" xfId="25301" xr:uid="{A9FEDC14-771B-4BB1-8DD8-D9C85AC0261F}"/>
    <cellStyle name="Notas 2 4 3 3" xfId="5871" xr:uid="{C298F0E8-C36C-40F3-8389-27BAF2364C75}"/>
    <cellStyle name="Notas 2 4 3 3 2" xfId="14523" xr:uid="{AC499D98-5BC3-4DCC-B3FE-62E6B61B7551}"/>
    <cellStyle name="Notas 2 4 3 3 2 2" xfId="34805" xr:uid="{A8DB41B7-540D-4ECC-9E91-841B7BC343E3}"/>
    <cellStyle name="Notas 2 4 3 3 2 3" xfId="27347" xr:uid="{D9305A28-3243-45F3-A970-044243C6C46B}"/>
    <cellStyle name="Notas 2 4 3 3 3" xfId="32413" xr:uid="{5EA8CBCD-C326-4354-88BF-8D18F5054F62}"/>
    <cellStyle name="Notas 2 4 3 3 4" xfId="24999" xr:uid="{9205A16C-8C2E-45EE-8255-B73A835D4145}"/>
    <cellStyle name="Notas 2 4 3 4" xfId="6755" xr:uid="{D259B2ED-86C7-4D4C-837B-0A65E972233B}"/>
    <cellStyle name="Notas 2 4 3 4 2" xfId="15395" xr:uid="{7DF67B4E-81AB-4D32-8705-1A8075296DF1}"/>
    <cellStyle name="Notas 2 4 3 4 2 2" xfId="35046" xr:uid="{90AF2089-4C5E-4720-8527-CCEC3D492863}"/>
    <cellStyle name="Notas 2 4 3 4 2 3" xfId="27585" xr:uid="{4A090C26-8C4C-45D3-B70C-3615A3CEA9C6}"/>
    <cellStyle name="Notas 2 4 3 4 3" xfId="32658" xr:uid="{8BA298CD-533A-42CA-A395-0C8FD9070DB2}"/>
    <cellStyle name="Notas 2 4 3 4 4" xfId="25237" xr:uid="{EE8AAB8A-12F5-4297-BD1A-FA484E69E0F9}"/>
    <cellStyle name="Notas 2 4 3 5" xfId="7827" xr:uid="{D4EBDF46-CF2B-496C-B2DC-1D3E2D87580E}"/>
    <cellStyle name="Notas 2 4 3 5 2" xfId="16465" xr:uid="{BF0F834B-E350-41D9-9B77-6A45BAF2A4C0}"/>
    <cellStyle name="Notas 2 4 3 5 2 2" xfId="35493" xr:uid="{64A3A701-EB13-4C83-AC4F-831A26EEE65B}"/>
    <cellStyle name="Notas 2 4 3 5 2 3" xfId="28028" xr:uid="{8F57C3F0-4862-4113-B1D2-001AAED95E61}"/>
    <cellStyle name="Notas 2 4 3 5 3" xfId="33105" xr:uid="{9BB436BC-C79B-44F6-A7BE-5F8818DB5B50}"/>
    <cellStyle name="Notas 2 4 3 5 4" xfId="25680" xr:uid="{9C25A8B1-2FF6-4B20-BD57-97D9B002709E}"/>
    <cellStyle name="Notas 2 4 3 6" xfId="9901" xr:uid="{F0EFF434-A8E2-40D9-AC7F-D12F2B4ED026}"/>
    <cellStyle name="Notas 2 4 3 6 2" xfId="18528" xr:uid="{E9016A6C-7D11-4C47-9C35-43D1D2EF32DD}"/>
    <cellStyle name="Notas 2 4 3 6 2 2" xfId="35963" xr:uid="{A89FCC23-BB39-4780-B660-8354487EB9A6}"/>
    <cellStyle name="Notas 2 4 3 6 2 3" xfId="28480" xr:uid="{988D6B48-E6DF-4470-BCFA-5CD1B194904B}"/>
    <cellStyle name="Notas 2 4 3 6 3" xfId="33570" xr:uid="{3797EB91-3F10-4EE5-8D22-6780E25619CC}"/>
    <cellStyle name="Notas 2 4 3 6 4" xfId="26134" xr:uid="{617374BF-D2A8-496B-AD8B-D15907E99CB9}"/>
    <cellStyle name="Notas 2 4 3 7" xfId="10419" xr:uid="{A617222A-AAB2-4692-BE8E-FEAEE25A2402}"/>
    <cellStyle name="Notas 2 4 3 7 2" xfId="19046" xr:uid="{7FD7CA0C-031A-466A-86D1-9F21B8617306}"/>
    <cellStyle name="Notas 2 4 3 7 2 2" xfId="36104" xr:uid="{9058BFCC-4C59-4447-9E6B-8C8C5DB4F5CD}"/>
    <cellStyle name="Notas 2 4 3 7 2 3" xfId="28620" xr:uid="{12A99C36-82F2-4A32-8EE7-CF0A745E835C}"/>
    <cellStyle name="Notas 2 4 3 7 3" xfId="33711" xr:uid="{13519E5A-F67F-4098-BB58-8F2195D68091}"/>
    <cellStyle name="Notas 2 4 3 7 4" xfId="26274" xr:uid="{0ACC3003-B1D6-4D4C-8320-F5A4C616F87B}"/>
    <cellStyle name="Notas 2 4 3 8" xfId="12190" xr:uid="{75690AF7-C224-4D09-9378-EA3D2755BE89}"/>
    <cellStyle name="Notas 2 4 3 8 2" xfId="20814" xr:uid="{AB79C928-8081-480B-B4B4-B5B1B1DEAD87}"/>
    <cellStyle name="Notas 2 4 3 8 2 2" xfId="36379" xr:uid="{ACB350F5-5346-4EC6-8D56-44784E3F390E}"/>
    <cellStyle name="Notas 2 4 3 8 2 3" xfId="28884" xr:uid="{9CAAD244-7DC7-42EB-B2DB-E1868975783A}"/>
    <cellStyle name="Notas 2 4 3 8 3" xfId="33988" xr:uid="{F619B608-F230-44ED-A5C9-DE577FF71011}"/>
    <cellStyle name="Notas 2 4 3 8 4" xfId="26541" xr:uid="{2C022F73-9704-4A8B-95E2-3355F913F6CE}"/>
    <cellStyle name="Notas 2 4 3 9" xfId="30604" xr:uid="{4D86BEF3-1BC2-43D9-883D-FC39AA6FAF8D}"/>
    <cellStyle name="Notas 2 4 4" xfId="2457" xr:uid="{E1D35F85-3930-4A8B-907B-7DEB3E4C9646}"/>
    <cellStyle name="Notas 2 4 4 10" xfId="23206" xr:uid="{514AF1DB-FFFC-4421-91C3-AC79976FFE31}"/>
    <cellStyle name="Notas 2 4 4 2" xfId="6820" xr:uid="{A3146CFB-61B9-436A-A0AA-AC1DDB8B9680}"/>
    <cellStyle name="Notas 2 4 4 2 2" xfId="15460" xr:uid="{63A1B85B-E7C5-4AF7-9C8C-850B19856B10}"/>
    <cellStyle name="Notas 2 4 4 2 2 2" xfId="35111" xr:uid="{6D15B2D8-68B2-45A7-A033-3229B423146B}"/>
    <cellStyle name="Notas 2 4 4 2 2 3" xfId="27650" xr:uid="{EBAD1A49-FCBC-4EB8-86D8-D829CA8B1FCF}"/>
    <cellStyle name="Notas 2 4 4 2 3" xfId="32723" xr:uid="{2228265A-CB19-4D15-95CA-01AFA233AF07}"/>
    <cellStyle name="Notas 2 4 4 2 4" xfId="25302" xr:uid="{7E2B972B-EA51-488A-A03A-FF49F00A5029}"/>
    <cellStyle name="Notas 2 4 4 3" xfId="5870" xr:uid="{52F6404A-1087-420B-97C1-C6BAF45930B9}"/>
    <cellStyle name="Notas 2 4 4 3 2" xfId="14522" xr:uid="{0218EA1D-F858-4CEE-B194-276CB51AA92E}"/>
    <cellStyle name="Notas 2 4 4 3 2 2" xfId="34804" xr:uid="{32097444-0B0B-49DF-B347-5049A060D548}"/>
    <cellStyle name="Notas 2 4 4 3 2 3" xfId="27346" xr:uid="{6CD6B9DF-5D7A-4C72-AE23-A69282D67EBB}"/>
    <cellStyle name="Notas 2 4 4 3 3" xfId="32412" xr:uid="{D7DE3E2C-A02D-4BAF-ACC8-047FEAAC02D9}"/>
    <cellStyle name="Notas 2 4 4 3 4" xfId="24998" xr:uid="{7778BEC5-9B94-471B-A17F-9B99AC3DC415}"/>
    <cellStyle name="Notas 2 4 4 4" xfId="4919" xr:uid="{7235AB84-386B-4FB8-9222-EB395F2D435E}"/>
    <cellStyle name="Notas 2 4 4 4 2" xfId="13578" xr:uid="{2BD51427-ABF5-4A2E-8596-DEF36F832A5D}"/>
    <cellStyle name="Notas 2 4 4 4 2 2" xfId="34399" xr:uid="{E76D1631-A45C-4360-A611-B02CC993E0EA}"/>
    <cellStyle name="Notas 2 4 4 4 2 3" xfId="26943" xr:uid="{C5779719-9201-4DD8-AF79-4478089BFD7B}"/>
    <cellStyle name="Notas 2 4 4 4 3" xfId="32009" xr:uid="{029C13B0-2038-43DE-A07D-D023B299CF24}"/>
    <cellStyle name="Notas 2 4 4 4 4" xfId="24595" xr:uid="{3DE68DD7-D3D5-4BC1-820F-C0270A8620A6}"/>
    <cellStyle name="Notas 2 4 4 5" xfId="5146" xr:uid="{6E33FBE4-BB13-4A66-9FC0-B0A5CB360CDA}"/>
    <cellStyle name="Notas 2 4 4 5 2" xfId="13805" xr:uid="{6EE62D7A-6C67-46C0-9F98-D210C6EA5EB8}"/>
    <cellStyle name="Notas 2 4 4 5 2 2" xfId="34495" xr:uid="{A620D869-40B5-4271-876C-DE91277D0353}"/>
    <cellStyle name="Notas 2 4 4 5 2 3" xfId="27038" xr:uid="{5EFBBA13-0233-449E-BEED-3D1C1EC1687A}"/>
    <cellStyle name="Notas 2 4 4 5 3" xfId="32104" xr:uid="{65BCC196-7F43-4F9D-A0A8-C1CE9F7C81F7}"/>
    <cellStyle name="Notas 2 4 4 5 4" xfId="24690" xr:uid="{EFDCB693-5F1B-4B67-914B-6B9775C649E4}"/>
    <cellStyle name="Notas 2 4 4 6" xfId="9902" xr:uid="{D7E3FD7A-8E11-4EA9-A33E-DE6E84996A43}"/>
    <cellStyle name="Notas 2 4 4 6 2" xfId="18529" xr:uid="{BAFA1CA9-CF71-4590-A74F-4F1CBEF1EF87}"/>
    <cellStyle name="Notas 2 4 4 6 2 2" xfId="35964" xr:uid="{CEE48CB2-FB36-4ACD-B4D7-64EB0A5FE2D2}"/>
    <cellStyle name="Notas 2 4 4 6 2 3" xfId="28481" xr:uid="{3AB24A14-0CF4-4764-BB53-BD57682E5A96}"/>
    <cellStyle name="Notas 2 4 4 6 3" xfId="33571" xr:uid="{B0379E2E-0120-49AC-8BDC-A30465228801}"/>
    <cellStyle name="Notas 2 4 4 6 4" xfId="26135" xr:uid="{879EAF4C-0C8B-45B0-86B0-4908DF0068A1}"/>
    <cellStyle name="Notas 2 4 4 7" xfId="5150" xr:uid="{D634B9A1-523F-4F4F-BB15-1C567F1F18D1}"/>
    <cellStyle name="Notas 2 4 4 7 2" xfId="13809" xr:uid="{C81B6E10-6CC7-49B5-AD45-F0ADB11F083E}"/>
    <cellStyle name="Notas 2 4 4 7 2 2" xfId="34499" xr:uid="{D1EADA70-48C7-4EC2-831D-FE7C99608C15}"/>
    <cellStyle name="Notas 2 4 4 7 2 3" xfId="27042" xr:uid="{84181332-D3AC-49B0-96BD-4A9F38C561BC}"/>
    <cellStyle name="Notas 2 4 4 7 3" xfId="32108" xr:uid="{0B10BA5A-EFD4-443D-9CAF-188632E0DEFB}"/>
    <cellStyle name="Notas 2 4 4 7 4" xfId="24694" xr:uid="{33B4FB8A-9D4D-4C87-91BF-C3686F8CC9EF}"/>
    <cellStyle name="Notas 2 4 4 8" xfId="12191" xr:uid="{15AE8D2C-8BDD-4C4C-97C0-4DC439B27053}"/>
    <cellStyle name="Notas 2 4 4 8 2" xfId="20815" xr:uid="{4FCAF94A-CB43-41CF-9B39-8A4E955A1B7F}"/>
    <cellStyle name="Notas 2 4 4 8 2 2" xfId="36380" xr:uid="{9CDD1EF3-3320-4E9D-A20C-95144AE0A482}"/>
    <cellStyle name="Notas 2 4 4 8 2 3" xfId="28885" xr:uid="{32CAA011-74C1-40EB-AB35-494E53BC02D2}"/>
    <cellStyle name="Notas 2 4 4 8 3" xfId="33989" xr:uid="{65F5A97C-91FE-44C5-960E-D62184684FD8}"/>
    <cellStyle name="Notas 2 4 4 8 4" xfId="26542" xr:uid="{82168DE4-D263-4159-A37D-0788D2950B23}"/>
    <cellStyle name="Notas 2 4 4 9" xfId="30605" xr:uid="{E553ADAB-FD45-421B-B6D1-08B23BB4A3EB}"/>
    <cellStyle name="Notas 2 4 5" xfId="2458" xr:uid="{ABE3439D-CC78-4EF0-99CC-522D51F2661F}"/>
    <cellStyle name="Notas 2 4 5 10" xfId="23207" xr:uid="{D608D634-9613-4027-8933-55688959EE7E}"/>
    <cellStyle name="Notas 2 4 5 2" xfId="6821" xr:uid="{C2E5F088-F361-451F-94FA-4EC6D3C88DC0}"/>
    <cellStyle name="Notas 2 4 5 2 2" xfId="15461" xr:uid="{37C589EC-A252-4E40-B96F-9D699A2E82AA}"/>
    <cellStyle name="Notas 2 4 5 2 2 2" xfId="35112" xr:uid="{5CE1C8F2-2002-47AB-9F7E-8EED8C4586A5}"/>
    <cellStyle name="Notas 2 4 5 2 2 3" xfId="27651" xr:uid="{BDE9C8A7-8379-4787-B645-A6528256D31F}"/>
    <cellStyle name="Notas 2 4 5 2 3" xfId="32724" xr:uid="{1AAF075A-4555-453F-99F7-2CD7470AC70C}"/>
    <cellStyle name="Notas 2 4 5 2 4" xfId="25303" xr:uid="{41775AD0-F4E7-41BE-9A52-C0419F5F2ADA}"/>
    <cellStyle name="Notas 2 4 5 3" xfId="5869" xr:uid="{FCB3948B-A1B9-4F26-BDE4-47DC0B64AC4F}"/>
    <cellStyle name="Notas 2 4 5 3 2" xfId="14521" xr:uid="{23C01B7E-2A8D-468F-A305-A1665DD5F191}"/>
    <cellStyle name="Notas 2 4 5 3 2 2" xfId="34803" xr:uid="{1E743096-96FD-41CC-971F-E81E654E3FFC}"/>
    <cellStyle name="Notas 2 4 5 3 2 3" xfId="27345" xr:uid="{52D26B6B-5254-4430-8C25-92646E03F44A}"/>
    <cellStyle name="Notas 2 4 5 3 3" xfId="32411" xr:uid="{F2DD0C64-B15C-4395-AACE-ADAD527F3557}"/>
    <cellStyle name="Notas 2 4 5 3 4" xfId="24997" xr:uid="{18D5EAB7-B388-40D3-AB61-241D10D63E04}"/>
    <cellStyle name="Notas 2 4 5 4" xfId="6756" xr:uid="{9D89166F-C550-4B2F-BFE3-CD407118DECF}"/>
    <cellStyle name="Notas 2 4 5 4 2" xfId="15396" xr:uid="{669B668D-FBE9-4A5C-A3C1-9F0044405379}"/>
    <cellStyle name="Notas 2 4 5 4 2 2" xfId="35047" xr:uid="{5D7E705B-727B-4060-9664-0605CE31A403}"/>
    <cellStyle name="Notas 2 4 5 4 2 3" xfId="27586" xr:uid="{18C55C43-6202-4803-8173-E3D25F6B2463}"/>
    <cellStyle name="Notas 2 4 5 4 3" xfId="32659" xr:uid="{C0C321BD-6433-4495-A32A-9CF3BD2F784B}"/>
    <cellStyle name="Notas 2 4 5 4 4" xfId="25238" xr:uid="{694CA1E8-90EC-4EC2-A41A-3561779EE0DE}"/>
    <cellStyle name="Notas 2 4 5 5" xfId="9324" xr:uid="{461518D8-8ED5-4B4D-88B6-67296D49C7C7}"/>
    <cellStyle name="Notas 2 4 5 5 2" xfId="17952" xr:uid="{D99E53B7-A0D4-46E1-91B2-B8F9E11C082E}"/>
    <cellStyle name="Notas 2 4 5 5 2 2" xfId="35857" xr:uid="{202A5C87-9638-454D-983B-CE2711A74676}"/>
    <cellStyle name="Notas 2 4 5 5 2 3" xfId="28382" xr:uid="{124E6B04-9CD9-44F7-8D53-B9A714C591B5}"/>
    <cellStyle name="Notas 2 4 5 5 3" xfId="33467" xr:uid="{40E6C59B-A960-4FB4-A621-DC3F73740A43}"/>
    <cellStyle name="Notas 2 4 5 5 4" xfId="26035" xr:uid="{D2D11D53-792C-4B37-AFAB-FF0D5EC44F05}"/>
    <cellStyle name="Notas 2 4 5 6" xfId="9903" xr:uid="{2AD6340D-EE58-457B-ADE7-2AA5C231CDB3}"/>
    <cellStyle name="Notas 2 4 5 6 2" xfId="18530" xr:uid="{AFF7EC3F-2249-4D84-9482-6F5459E83DAE}"/>
    <cellStyle name="Notas 2 4 5 6 2 2" xfId="35965" xr:uid="{822FA3E1-C0E5-452E-92F0-C6370BDC9957}"/>
    <cellStyle name="Notas 2 4 5 6 2 3" xfId="28482" xr:uid="{5689DCA1-B27F-4C15-BAF8-39E2950DCC41}"/>
    <cellStyle name="Notas 2 4 5 6 3" xfId="33572" xr:uid="{C46D0388-9E54-435B-8D1F-99A8FA2DF91A}"/>
    <cellStyle name="Notas 2 4 5 6 4" xfId="26136" xr:uid="{53110B09-7605-484E-AD5E-9CE666E06315}"/>
    <cellStyle name="Notas 2 4 5 7" xfId="9300" xr:uid="{F0251F6F-BC30-4192-BB1B-C2551D5E950B}"/>
    <cellStyle name="Notas 2 4 5 7 2" xfId="17928" xr:uid="{8D9FD095-4BB0-4AD0-A71F-9272D80CD965}"/>
    <cellStyle name="Notas 2 4 5 7 2 2" xfId="35834" xr:uid="{7F25AE40-CC9D-4124-AB62-304FE200E606}"/>
    <cellStyle name="Notas 2 4 5 7 2 3" xfId="28359" xr:uid="{9BCAD74E-68E4-4115-8DED-6938FF300BA8}"/>
    <cellStyle name="Notas 2 4 5 7 3" xfId="33444" xr:uid="{D0B8188E-CB2A-4F30-AB5E-601A5CC613BD}"/>
    <cellStyle name="Notas 2 4 5 7 4" xfId="26012" xr:uid="{E9CB3EB6-4238-4EF8-B404-33EF3B5C7749}"/>
    <cellStyle name="Notas 2 4 5 8" xfId="12192" xr:uid="{94E52E0B-DAF6-4333-BFDF-C169F057D31E}"/>
    <cellStyle name="Notas 2 4 5 8 2" xfId="20816" xr:uid="{7BB847B3-81FB-4C73-B736-B4B01D577B5E}"/>
    <cellStyle name="Notas 2 4 5 8 2 2" xfId="36381" xr:uid="{DE05B646-D454-4841-A61E-957F0F5134F7}"/>
    <cellStyle name="Notas 2 4 5 8 2 3" xfId="28886" xr:uid="{55B64D3F-3AE4-4684-AC29-B59697F11B39}"/>
    <cellStyle name="Notas 2 4 5 8 3" xfId="33990" xr:uid="{0BE81388-734D-4115-8814-C44A8C1CA168}"/>
    <cellStyle name="Notas 2 4 5 8 4" xfId="26543" xr:uid="{6F90DD03-D337-49D1-B72E-545C7EEFC71E}"/>
    <cellStyle name="Notas 2 4 5 9" xfId="30606" xr:uid="{04AB51A9-6CB0-4BF1-A737-AA4FD76AC609}"/>
    <cellStyle name="Notas 2 4 6" xfId="2459" xr:uid="{654ABA58-5FB7-4DC8-9E59-C7FA43289CEF}"/>
    <cellStyle name="Notas 2 4 6 10" xfId="23208" xr:uid="{186C56CC-A482-43FE-9FCD-BF0AEBE9C0AA}"/>
    <cellStyle name="Notas 2 4 6 2" xfId="6822" xr:uid="{5C32C402-4FE9-44ED-BB13-ADA41ABDDC70}"/>
    <cellStyle name="Notas 2 4 6 2 2" xfId="15462" xr:uid="{035F880A-B9A7-4E87-B0C9-F7B52C7C94C8}"/>
    <cellStyle name="Notas 2 4 6 2 2 2" xfId="35113" xr:uid="{B186D92F-D3A0-49C7-9F16-1CB7F13C6643}"/>
    <cellStyle name="Notas 2 4 6 2 2 3" xfId="27652" xr:uid="{CFD00D3C-8860-48D0-88F9-E7E3F214A305}"/>
    <cellStyle name="Notas 2 4 6 2 3" xfId="32725" xr:uid="{B3943B9B-FCC3-4D10-9DD0-CA38AA3B6362}"/>
    <cellStyle name="Notas 2 4 6 2 4" xfId="25304" xr:uid="{ACB67EFC-5CE2-4AB9-BE1B-E92AEA5BD648}"/>
    <cellStyle name="Notas 2 4 6 3" xfId="5868" xr:uid="{D0C41AC0-7A12-4456-BF54-8E0B45C1DF9A}"/>
    <cellStyle name="Notas 2 4 6 3 2" xfId="14520" xr:uid="{A3234287-3BAA-4432-AC74-6F97C85FE2F2}"/>
    <cellStyle name="Notas 2 4 6 3 2 2" xfId="34802" xr:uid="{E138B907-69B3-42B6-B072-D822B33C382E}"/>
    <cellStyle name="Notas 2 4 6 3 2 3" xfId="27344" xr:uid="{27E2C1C3-21ED-4CF0-B218-53397919BE1A}"/>
    <cellStyle name="Notas 2 4 6 3 3" xfId="32410" xr:uid="{88BFEC5C-2688-4920-93D0-CC8FAE8E4D43}"/>
    <cellStyle name="Notas 2 4 6 3 4" xfId="24996" xr:uid="{38C46CC0-3E6A-42E2-8FDD-2596A2D2EAA4}"/>
    <cellStyle name="Notas 2 4 6 4" xfId="6757" xr:uid="{F2C6312A-01A1-46EA-BA2E-67B2548076F5}"/>
    <cellStyle name="Notas 2 4 6 4 2" xfId="15397" xr:uid="{56BC8B97-0DDC-421E-B7B5-34DE82648CB6}"/>
    <cellStyle name="Notas 2 4 6 4 2 2" xfId="35048" xr:uid="{7C80873F-491B-48AC-8D22-F9D659B7F414}"/>
    <cellStyle name="Notas 2 4 6 4 2 3" xfId="27587" xr:uid="{CB56E31B-156A-4A6D-AC8F-DAE29F0B5D49}"/>
    <cellStyle name="Notas 2 4 6 4 3" xfId="32660" xr:uid="{009DC7BF-E3BE-47C2-8115-39282337729E}"/>
    <cellStyle name="Notas 2 4 6 4 4" xfId="25239" xr:uid="{C2E98C8B-3007-4EBE-9A30-F9A4188CA81A}"/>
    <cellStyle name="Notas 2 4 6 5" xfId="9325" xr:uid="{5DBBDE23-51B2-470F-B083-66F46718CC06}"/>
    <cellStyle name="Notas 2 4 6 5 2" xfId="17953" xr:uid="{14C78FDD-2409-418C-B27A-913178F59CA5}"/>
    <cellStyle name="Notas 2 4 6 5 2 2" xfId="35858" xr:uid="{A4DEA549-169A-4FD6-885A-FBEEF002EDD1}"/>
    <cellStyle name="Notas 2 4 6 5 2 3" xfId="28383" xr:uid="{67BF0D5B-EF06-4B59-B5CE-8FE548377808}"/>
    <cellStyle name="Notas 2 4 6 5 3" xfId="33468" xr:uid="{082A106B-2525-460B-B92D-360E06D7B929}"/>
    <cellStyle name="Notas 2 4 6 5 4" xfId="26036" xr:uid="{586ACD5D-271C-42BD-BE23-57E7AC97AA7F}"/>
    <cellStyle name="Notas 2 4 6 6" xfId="9904" xr:uid="{3909CB43-5739-4F54-B8E6-7FFBAF7D8730}"/>
    <cellStyle name="Notas 2 4 6 6 2" xfId="18531" xr:uid="{4D1149A4-AE8B-4AE9-AF8D-3B5553FEFB7E}"/>
    <cellStyle name="Notas 2 4 6 6 2 2" xfId="35966" xr:uid="{263270EA-BFAD-495A-BDBD-0ACEE40F47D0}"/>
    <cellStyle name="Notas 2 4 6 6 2 3" xfId="28483" xr:uid="{2FCFEF06-D037-4B12-B051-0CAB65778863}"/>
    <cellStyle name="Notas 2 4 6 6 3" xfId="33573" xr:uid="{D6A2C7A3-2334-4EFE-8237-D8F50268D98F}"/>
    <cellStyle name="Notas 2 4 6 6 4" xfId="26137" xr:uid="{74764E74-30C2-4804-A2D8-E9F992F4054D}"/>
    <cellStyle name="Notas 2 4 6 7" xfId="9011" xr:uid="{87A5EEED-2FD8-401F-AB9C-E68554685BBE}"/>
    <cellStyle name="Notas 2 4 6 7 2" xfId="17639" xr:uid="{117483E1-3766-4456-939D-548B1813AF38}"/>
    <cellStyle name="Notas 2 4 6 7 2 2" xfId="35763" xr:uid="{6FACB9C9-398A-4850-9B58-F18798D3380B}"/>
    <cellStyle name="Notas 2 4 6 7 2 3" xfId="28291" xr:uid="{BCD7326D-4C93-4623-915C-0C7F9071EC0F}"/>
    <cellStyle name="Notas 2 4 6 7 3" xfId="33373" xr:uid="{5D128AB9-3792-447E-AB5C-A2770547E6E9}"/>
    <cellStyle name="Notas 2 4 6 7 4" xfId="25944" xr:uid="{9EB319C3-D4F4-4B39-9911-40588A57FC99}"/>
    <cellStyle name="Notas 2 4 6 8" xfId="12193" xr:uid="{476DE7D4-4372-4497-8297-978071842FEB}"/>
    <cellStyle name="Notas 2 4 6 8 2" xfId="20817" xr:uid="{A2763C87-68F4-481D-AFFD-EFADFDC344AB}"/>
    <cellStyle name="Notas 2 4 6 8 2 2" xfId="36382" xr:uid="{FA573A4E-4828-4BD4-B902-B0A701DD8369}"/>
    <cellStyle name="Notas 2 4 6 8 2 3" xfId="28887" xr:uid="{FF9D4B39-DDA4-4113-AFCF-BE39ECDCD0D2}"/>
    <cellStyle name="Notas 2 4 6 8 3" xfId="33991" xr:uid="{70BB914F-33A5-4042-B139-41E6F27CEC8C}"/>
    <cellStyle name="Notas 2 4 6 8 4" xfId="26544" xr:uid="{8A990546-08C0-487C-BDD8-CC7B32CA05F1}"/>
    <cellStyle name="Notas 2 4 6 9" xfId="30607" xr:uid="{BD501C1E-52E8-4E13-867D-5F59F3B848A1}"/>
    <cellStyle name="Notas 2 4 7" xfId="2460" xr:uid="{E15AE796-694E-40AF-8A70-D30251175ECC}"/>
    <cellStyle name="Notas 2 4 7 10" xfId="23209" xr:uid="{F430E143-3463-45BD-855D-1E715BF9343E}"/>
    <cellStyle name="Notas 2 4 7 2" xfId="6823" xr:uid="{9CB14E5D-EABE-437A-BD3F-440E88659129}"/>
    <cellStyle name="Notas 2 4 7 2 2" xfId="15463" xr:uid="{7BC5B6B3-BFF5-4C6F-97E5-873781AB1EFB}"/>
    <cellStyle name="Notas 2 4 7 2 2 2" xfId="35114" xr:uid="{3A918ABF-0FFE-4E1B-A10E-FAE95806287D}"/>
    <cellStyle name="Notas 2 4 7 2 2 3" xfId="27653" xr:uid="{839D0C47-1465-48E5-970B-C3DBB9888059}"/>
    <cellStyle name="Notas 2 4 7 2 3" xfId="32726" xr:uid="{F9569EED-ADE7-40E3-8966-3AB121754626}"/>
    <cellStyle name="Notas 2 4 7 2 4" xfId="25305" xr:uid="{DDE0C06D-9C8D-4BC7-999A-6445A8AFBE0A}"/>
    <cellStyle name="Notas 2 4 7 3" xfId="5867" xr:uid="{590EF19D-813F-4D2C-AD36-3B34AB328AF3}"/>
    <cellStyle name="Notas 2 4 7 3 2" xfId="14519" xr:uid="{4656C9BB-B244-48D2-BAC2-D180C5E7BB9B}"/>
    <cellStyle name="Notas 2 4 7 3 2 2" xfId="34801" xr:uid="{79616F05-3D9B-4ED8-B983-5B5C37ED6BCC}"/>
    <cellStyle name="Notas 2 4 7 3 2 3" xfId="27343" xr:uid="{035E47D3-6167-4653-85FD-FC6A35C90571}"/>
    <cellStyle name="Notas 2 4 7 3 3" xfId="32409" xr:uid="{1DACC005-5788-4A51-B42B-2103F01D3FC5}"/>
    <cellStyle name="Notas 2 4 7 3 4" xfId="24995" xr:uid="{06774A64-9B28-48F1-9F75-717073AAC70F}"/>
    <cellStyle name="Notas 2 4 7 4" xfId="6758" xr:uid="{682840D8-6551-492B-ADEE-DA45F1955701}"/>
    <cellStyle name="Notas 2 4 7 4 2" xfId="15398" xr:uid="{24336E9C-D5C9-4AAE-9ED7-B343EA1B0BC2}"/>
    <cellStyle name="Notas 2 4 7 4 2 2" xfId="35049" xr:uid="{F438438C-3013-4320-B961-2D39F66ED6F0}"/>
    <cellStyle name="Notas 2 4 7 4 2 3" xfId="27588" xr:uid="{85C632A9-00AA-4DE0-A9E0-5D86F42A7C3F}"/>
    <cellStyle name="Notas 2 4 7 4 3" xfId="32661" xr:uid="{222F44EF-2635-491D-A167-6F07005EF549}"/>
    <cellStyle name="Notas 2 4 7 4 4" xfId="25240" xr:uid="{FE95AD70-F354-4350-95EC-DD69F9E2982C}"/>
    <cellStyle name="Notas 2 4 7 5" xfId="6481" xr:uid="{4A6A40EF-53B1-4D83-9ABD-95B7FF8D1AC4}"/>
    <cellStyle name="Notas 2 4 7 5 2" xfId="15133" xr:uid="{AA8635E4-714A-40EF-897D-0C94A0A30F1D}"/>
    <cellStyle name="Notas 2 4 7 5 2 2" xfId="34979" xr:uid="{B2CE64DF-82CF-4479-BAD4-9A9A70F441E6}"/>
    <cellStyle name="Notas 2 4 7 5 2 3" xfId="27519" xr:uid="{BAF10364-9053-4520-ACC0-1EC4B13B2038}"/>
    <cellStyle name="Notas 2 4 7 5 3" xfId="32590" xr:uid="{85645374-8B42-4DD3-B06E-930F9006BE5C}"/>
    <cellStyle name="Notas 2 4 7 5 4" xfId="25171" xr:uid="{42535FE8-036D-4888-8261-E5A878C82F00}"/>
    <cellStyle name="Notas 2 4 7 6" xfId="9905" xr:uid="{23AB722D-8EBF-4B97-A159-478AE2A87FE7}"/>
    <cellStyle name="Notas 2 4 7 6 2" xfId="18532" xr:uid="{AB8A1CE9-0368-4084-B7A2-06641CA10929}"/>
    <cellStyle name="Notas 2 4 7 6 2 2" xfId="35967" xr:uid="{A53C0B3C-C004-49D3-AA15-F52CAD0257A5}"/>
    <cellStyle name="Notas 2 4 7 6 2 3" xfId="28484" xr:uid="{DDFC9DA5-AEC5-4CF7-8D4A-19D449C65EEC}"/>
    <cellStyle name="Notas 2 4 7 6 3" xfId="33574" xr:uid="{1F85CB31-F8DB-483A-B1D7-86000F8C775D}"/>
    <cellStyle name="Notas 2 4 7 6 4" xfId="26138" xr:uid="{A2A96AA0-EEE6-4747-AF71-203B7149FB03}"/>
    <cellStyle name="Notas 2 4 7 7" xfId="8226" xr:uid="{F2BB8EFB-9262-48C2-A890-2DF0BADD79D0}"/>
    <cellStyle name="Notas 2 4 7 7 2" xfId="16864" xr:uid="{D859FC86-0270-427E-8187-B2BDF2A5FCD1}"/>
    <cellStyle name="Notas 2 4 7 7 2 2" xfId="35665" xr:uid="{C768A89A-0189-4026-99D8-5D2181F4477A}"/>
    <cellStyle name="Notas 2 4 7 7 2 3" xfId="28198" xr:uid="{24BACB66-C574-4886-BB51-E5A668701338}"/>
    <cellStyle name="Notas 2 4 7 7 3" xfId="33276" xr:uid="{DC1C0DBB-974E-44E6-82DD-3D988AE63E15}"/>
    <cellStyle name="Notas 2 4 7 7 4" xfId="25850" xr:uid="{1BE9DDA4-CE5B-4621-A8DF-029C35BC0627}"/>
    <cellStyle name="Notas 2 4 7 8" xfId="12194" xr:uid="{3926A222-AF59-4A35-94CD-437E3A3C116F}"/>
    <cellStyle name="Notas 2 4 7 8 2" xfId="20818" xr:uid="{484AFE92-AC0F-486C-B4BD-28A65BCE7AE1}"/>
    <cellStyle name="Notas 2 4 7 8 2 2" xfId="36383" xr:uid="{0B0D2833-73D7-4A20-AF1D-86C54E2A8BBB}"/>
    <cellStyle name="Notas 2 4 7 8 2 3" xfId="28888" xr:uid="{22EE6D27-0DEB-41AF-8C3C-5CA29A356AF1}"/>
    <cellStyle name="Notas 2 4 7 8 3" xfId="33992" xr:uid="{AC6F3DC9-6ABA-4143-B651-EBA7CE9C4F6E}"/>
    <cellStyle name="Notas 2 4 7 8 4" xfId="26545" xr:uid="{185836E5-B929-4CAA-BF00-A96789E56032}"/>
    <cellStyle name="Notas 2 4 7 9" xfId="30608" xr:uid="{3C91F463-814D-4D51-81A7-17BFF3217D5B}"/>
    <cellStyle name="Notas 2 4 8" xfId="2461" xr:uid="{15BB1CB6-3B3D-4948-8F00-1F2516FBBBFD}"/>
    <cellStyle name="Notas 2 4 8 10" xfId="23210" xr:uid="{09BB82C9-14B9-4885-838B-030C0BDF9052}"/>
    <cellStyle name="Notas 2 4 8 2" xfId="6824" xr:uid="{4BCE0B16-62D1-499A-9D77-6BEC50B6E972}"/>
    <cellStyle name="Notas 2 4 8 2 2" xfId="15464" xr:uid="{1242A509-46E0-4B09-ADEE-E40157BDA564}"/>
    <cellStyle name="Notas 2 4 8 2 2 2" xfId="35115" xr:uid="{E3BBFB49-1652-40CD-B085-DCE46564916E}"/>
    <cellStyle name="Notas 2 4 8 2 2 3" xfId="27654" xr:uid="{4695D445-ABBE-4B51-9D30-7918C60F3141}"/>
    <cellStyle name="Notas 2 4 8 2 3" xfId="32727" xr:uid="{1EA178BF-B284-48D1-9D76-D09FF3AD16E1}"/>
    <cellStyle name="Notas 2 4 8 2 4" xfId="25306" xr:uid="{DAEAB7A1-80EF-442B-8496-FD11FD5C3F22}"/>
    <cellStyle name="Notas 2 4 8 3" xfId="5866" xr:uid="{099EA7AC-2399-4CA3-A7BB-C72A81E5CFCA}"/>
    <cellStyle name="Notas 2 4 8 3 2" xfId="14518" xr:uid="{C1EFDB11-2F17-4EA3-AA16-292CE5A75063}"/>
    <cellStyle name="Notas 2 4 8 3 2 2" xfId="34800" xr:uid="{5ED0160E-E47E-4DF8-9C26-2E76627C54A1}"/>
    <cellStyle name="Notas 2 4 8 3 2 3" xfId="27342" xr:uid="{2DD52E54-BEAE-4068-8C5D-698D571241C0}"/>
    <cellStyle name="Notas 2 4 8 3 3" xfId="32408" xr:uid="{880A6A93-78AB-42E1-A710-D040F14CED3A}"/>
    <cellStyle name="Notas 2 4 8 3 4" xfId="24994" xr:uid="{18441703-E469-4E5C-B3D8-69DA4A9D1EA8}"/>
    <cellStyle name="Notas 2 4 8 4" xfId="6759" xr:uid="{5192CDB5-5D7E-409A-B404-8D89BEC9C3DB}"/>
    <cellStyle name="Notas 2 4 8 4 2" xfId="15399" xr:uid="{E023297F-ADA0-41A2-BA98-0CE39F2D725D}"/>
    <cellStyle name="Notas 2 4 8 4 2 2" xfId="35050" xr:uid="{D974A954-60EC-41D8-9343-58802249FADC}"/>
    <cellStyle name="Notas 2 4 8 4 2 3" xfId="27589" xr:uid="{64914436-5258-44E7-9CD8-A1853E8D17E0}"/>
    <cellStyle name="Notas 2 4 8 4 3" xfId="32662" xr:uid="{1AA41682-0CE6-4F3B-B0EA-67D339DCD9C1}"/>
    <cellStyle name="Notas 2 4 8 4 4" xfId="25241" xr:uid="{1399C295-F573-485D-AB14-BA5251D24063}"/>
    <cellStyle name="Notas 2 4 8 5" xfId="8210" xr:uid="{E6E782A0-1448-424F-930E-BB7B100F2AF2}"/>
    <cellStyle name="Notas 2 4 8 5 2" xfId="16848" xr:uid="{169707F1-C14F-48AD-B679-DB279DA11B92}"/>
    <cellStyle name="Notas 2 4 8 5 2 2" xfId="35649" xr:uid="{44704D4D-DDA4-4424-AAE8-716BC3A8450A}"/>
    <cellStyle name="Notas 2 4 8 5 2 3" xfId="28182" xr:uid="{535E1E8F-408B-4677-82A2-AABEC7153CA1}"/>
    <cellStyle name="Notas 2 4 8 5 3" xfId="33260" xr:uid="{13152A35-65B6-4C3F-9997-6FC25171F59D}"/>
    <cellStyle name="Notas 2 4 8 5 4" xfId="25834" xr:uid="{4474C5BC-C6A6-41CC-A893-355527D19F68}"/>
    <cellStyle name="Notas 2 4 8 6" xfId="9906" xr:uid="{5E2E4ECA-D607-46AB-94D4-E5541E334690}"/>
    <cellStyle name="Notas 2 4 8 6 2" xfId="18533" xr:uid="{E8160EC7-E725-41A0-BC70-9D733A2E4DF4}"/>
    <cellStyle name="Notas 2 4 8 6 2 2" xfId="35968" xr:uid="{C81777E9-9682-4B22-9F9E-34282FF25741}"/>
    <cellStyle name="Notas 2 4 8 6 2 3" xfId="28485" xr:uid="{582D96F3-B726-4E8B-B3AA-9B331F752B8F}"/>
    <cellStyle name="Notas 2 4 8 6 3" xfId="33575" xr:uid="{287ED01D-B22B-4F51-96C1-39A91ECB1D62}"/>
    <cellStyle name="Notas 2 4 8 6 4" xfId="26139" xr:uid="{3C55111B-DB03-4719-AEC3-E2BA16112055}"/>
    <cellStyle name="Notas 2 4 8 7" xfId="8227" xr:uid="{43D8A179-335A-4115-8414-8056608155EB}"/>
    <cellStyle name="Notas 2 4 8 7 2" xfId="16865" xr:uid="{B6603ABC-90A6-4675-904F-681F09B20F79}"/>
    <cellStyle name="Notas 2 4 8 7 2 2" xfId="35666" xr:uid="{02B6A878-AE63-42A2-883C-19083158EDA0}"/>
    <cellStyle name="Notas 2 4 8 7 2 3" xfId="28199" xr:uid="{B0348B63-FA70-441F-8D8B-954B948D949F}"/>
    <cellStyle name="Notas 2 4 8 7 3" xfId="33277" xr:uid="{A6C20D0F-14A6-4ECE-8D15-0FF4A383C591}"/>
    <cellStyle name="Notas 2 4 8 7 4" xfId="25851" xr:uid="{BDC7DFCA-A58A-439D-A71B-B19921BF2083}"/>
    <cellStyle name="Notas 2 4 8 8" xfId="12195" xr:uid="{695741F8-B46D-46BF-BA92-5A8A21E2DAFB}"/>
    <cellStyle name="Notas 2 4 8 8 2" xfId="20819" xr:uid="{DFD7CA35-604B-4AD0-B83F-697E69FE6181}"/>
    <cellStyle name="Notas 2 4 8 8 2 2" xfId="36384" xr:uid="{D5FCF3AF-9C57-43DA-A989-E3FFC96A45D2}"/>
    <cellStyle name="Notas 2 4 8 8 2 3" xfId="28889" xr:uid="{C67022E8-F613-40DD-94AB-DF7BD00388ED}"/>
    <cellStyle name="Notas 2 4 8 8 3" xfId="33993" xr:uid="{DE6E5E79-500B-466C-BFF2-8DE19F5A5D23}"/>
    <cellStyle name="Notas 2 4 8 8 4" xfId="26546" xr:uid="{0C2D8750-23BE-4F92-8BCF-8178DFF8D79F}"/>
    <cellStyle name="Notas 2 4 8 9" xfId="30609" xr:uid="{A5E204F8-D0AF-40C5-A85F-0AA153C74379}"/>
    <cellStyle name="Notas 2 4 9" xfId="6817" xr:uid="{A1B163CE-102D-4F49-8809-0508C0D8099B}"/>
    <cellStyle name="Notas 2 4 9 2" xfId="15457" xr:uid="{99EB421E-2197-4337-A63E-29C500857ECD}"/>
    <cellStyle name="Notas 2 4 9 2 2" xfId="35108" xr:uid="{A1C7853D-38DD-471E-9B12-1C7FC3166310}"/>
    <cellStyle name="Notas 2 4 9 2 3" xfId="27647" xr:uid="{9C7E496B-438B-4937-839B-751738C9562A}"/>
    <cellStyle name="Notas 2 4 9 3" xfId="32720" xr:uid="{ECCB624F-1FCF-40C5-B590-2521C71CD31A}"/>
    <cellStyle name="Notas 2 4 9 4" xfId="25299" xr:uid="{5E9E11DC-4C2A-40DE-9D49-7369A677ED51}"/>
    <cellStyle name="Notas 2 5" xfId="2462" xr:uid="{BFEC74ED-6B4B-4F03-88B8-04F31578C2A2}"/>
    <cellStyle name="Notas 2 5 10" xfId="23211" xr:uid="{F2342250-DCD5-4B83-A3CA-7F8ECFCB9383}"/>
    <cellStyle name="Notas 2 5 2" xfId="6825" xr:uid="{22AF85B6-B6BE-46E5-8855-3A764B3B5174}"/>
    <cellStyle name="Notas 2 5 2 2" xfId="15465" xr:uid="{3D52FEC2-C82D-4A90-BCF5-F52FA9EAC3F1}"/>
    <cellStyle name="Notas 2 5 2 2 2" xfId="35116" xr:uid="{6C51A5B7-E740-4DC5-9E7B-EE95DC39089B}"/>
    <cellStyle name="Notas 2 5 2 2 3" xfId="27655" xr:uid="{A1581EE3-AC40-47BC-B9F4-E6E904E6CF89}"/>
    <cellStyle name="Notas 2 5 2 3" xfId="32728" xr:uid="{1E88DBC8-481F-4055-A656-49A097EC3FC1}"/>
    <cellStyle name="Notas 2 5 2 4" xfId="25307" xr:uid="{C3B7719B-F534-431A-98D8-8E2D5F2158A0}"/>
    <cellStyle name="Notas 2 5 3" xfId="5865" xr:uid="{D797C3FF-169B-4DDE-9681-3AEDE0ECFF5C}"/>
    <cellStyle name="Notas 2 5 3 2" xfId="14517" xr:uid="{13EDD713-4FA4-4095-BDAD-77A7AA854408}"/>
    <cellStyle name="Notas 2 5 3 2 2" xfId="34799" xr:uid="{27164459-D8C0-4950-8B45-7F6E518C2133}"/>
    <cellStyle name="Notas 2 5 3 2 3" xfId="27341" xr:uid="{3A4BBB8C-93D2-4E74-9900-79925E4C5292}"/>
    <cellStyle name="Notas 2 5 3 3" xfId="32407" xr:uid="{FB71A35E-C226-4679-96B5-2003CC3270D9}"/>
    <cellStyle name="Notas 2 5 3 4" xfId="24993" xr:uid="{50B820EF-290E-47FA-AE0F-9F9602CEB857}"/>
    <cellStyle name="Notas 2 5 4" xfId="5372" xr:uid="{E9E0A503-BF22-4729-AAD8-494BBA44777C}"/>
    <cellStyle name="Notas 2 5 4 2" xfId="14031" xr:uid="{82F22903-AC77-484C-82A4-772933D447FE}"/>
    <cellStyle name="Notas 2 5 4 2 2" xfId="34587" xr:uid="{B6951144-8727-4D44-89D5-39857E4EE275}"/>
    <cellStyle name="Notas 2 5 4 2 3" xfId="27130" xr:uid="{6D7C6228-0488-4E44-8C1F-3E27390275E5}"/>
    <cellStyle name="Notas 2 5 4 3" xfId="32196" xr:uid="{3012CF01-D011-4B21-B1B2-B789B1F01F48}"/>
    <cellStyle name="Notas 2 5 4 4" xfId="24782" xr:uid="{97D2087A-5DCA-4927-B872-391C40E25B8C}"/>
    <cellStyle name="Notas 2 5 5" xfId="4777" xr:uid="{D5B49E3B-B533-492F-B71B-1EFFDF26C763}"/>
    <cellStyle name="Notas 2 5 5 2" xfId="13438" xr:uid="{EBF5B8C1-F96E-42F7-938B-CE75EEEFF6BE}"/>
    <cellStyle name="Notas 2 5 5 2 2" xfId="34361" xr:uid="{E2E51953-FDDB-4E49-A1B8-ADA40BD40C52}"/>
    <cellStyle name="Notas 2 5 5 2 3" xfId="26906" xr:uid="{4B229277-444E-4AE7-A550-794FFF66AB4E}"/>
    <cellStyle name="Notas 2 5 5 3" xfId="31972" xr:uid="{B4155F5A-7A83-440B-82DB-6A9132E9E71D}"/>
    <cellStyle name="Notas 2 5 5 4" xfId="24558" xr:uid="{AC6CE364-36D0-492B-B824-88036CC325DE}"/>
    <cellStyle name="Notas 2 5 6" xfId="10593" xr:uid="{C115BC87-DCB5-40DF-8DFD-223CAF3BDA66}"/>
    <cellStyle name="Notas 2 5 6 2" xfId="19220" xr:uid="{0566758B-92ED-442E-8EAB-531BF10A74AD}"/>
    <cellStyle name="Notas 2 5 6 2 2" xfId="36138" xr:uid="{20E86752-8818-4CF9-9F08-0EE2786155FD}"/>
    <cellStyle name="Notas 2 5 6 2 3" xfId="28654" xr:uid="{41052D28-8A27-412D-99EA-3E8FB1835513}"/>
    <cellStyle name="Notas 2 5 6 3" xfId="33745" xr:uid="{9E3DCA7E-E98F-438E-819F-9543887F5DE0}"/>
    <cellStyle name="Notas 2 5 6 4" xfId="26308" xr:uid="{A29BB41B-9EE2-4C4F-A508-25DA992C61FE}"/>
    <cellStyle name="Notas 2 5 7" xfId="10420" xr:uid="{0DF0423F-79DD-4654-A400-0FA50B288B40}"/>
    <cellStyle name="Notas 2 5 7 2" xfId="19047" xr:uid="{87169B95-03A5-4101-ABB1-EDD01E1FEF4F}"/>
    <cellStyle name="Notas 2 5 7 2 2" xfId="36105" xr:uid="{BB0F92D1-2BFB-478A-AA57-C65BE73EA4CE}"/>
    <cellStyle name="Notas 2 5 7 2 3" xfId="28621" xr:uid="{D907A89B-D8FB-4BC6-B691-A9CC07079756}"/>
    <cellStyle name="Notas 2 5 7 3" xfId="33712" xr:uid="{F5A981ED-B6C1-4B7C-964A-31D2A42556F0}"/>
    <cellStyle name="Notas 2 5 7 4" xfId="26275" xr:uid="{754583B0-8750-471F-B663-F662FDE34B27}"/>
    <cellStyle name="Notas 2 5 8" xfId="12196" xr:uid="{5B5A4553-3609-422F-8849-C399D239562B}"/>
    <cellStyle name="Notas 2 5 8 2" xfId="20820" xr:uid="{24E63FCF-46E1-4710-9C82-F1519A439D79}"/>
    <cellStyle name="Notas 2 5 8 2 2" xfId="36385" xr:uid="{432DA5BF-CC26-4F3E-AB5E-2B9B9317F224}"/>
    <cellStyle name="Notas 2 5 8 2 3" xfId="28890" xr:uid="{DFF8F482-2465-4E36-8AAF-7CFC30E12028}"/>
    <cellStyle name="Notas 2 5 8 3" xfId="33994" xr:uid="{E361FB9D-389B-405F-A61A-4690D4A025FD}"/>
    <cellStyle name="Notas 2 5 8 4" xfId="26547" xr:uid="{28B54395-53A7-4F22-8CEA-412C57456C02}"/>
    <cellStyle name="Notas 2 5 9" xfId="30610" xr:uid="{CC3BC40F-2B0B-4558-B5F2-A6284C7EC73E}"/>
    <cellStyle name="Notas 2 6" xfId="2463" xr:uid="{6C194871-AC8F-46DB-9DDE-EC7BA2B67CDF}"/>
    <cellStyle name="Notas 2 6 10" xfId="23212" xr:uid="{8D92BE16-E1A2-40A5-BBD7-9CDB01FE2ECF}"/>
    <cellStyle name="Notas 2 6 2" xfId="6826" xr:uid="{A5F382B3-C617-4C4C-A0A8-979A0E5CBC54}"/>
    <cellStyle name="Notas 2 6 2 2" xfId="15466" xr:uid="{F74A5E10-B924-4FEC-B902-BDD004040584}"/>
    <cellStyle name="Notas 2 6 2 2 2" xfId="35117" xr:uid="{84814595-CD9B-488E-B78E-7E1A5EA98C1D}"/>
    <cellStyle name="Notas 2 6 2 2 3" xfId="27656" xr:uid="{1CB0A382-517C-4543-BC55-181CC248A75C}"/>
    <cellStyle name="Notas 2 6 2 3" xfId="32729" xr:uid="{2EA122C4-617E-4F82-8795-1AE089438829}"/>
    <cellStyle name="Notas 2 6 2 4" xfId="25308" xr:uid="{21B39602-A461-48E5-928D-1F7FD4760A47}"/>
    <cellStyle name="Notas 2 6 3" xfId="5864" xr:uid="{BCD9A1D9-7CD9-4B66-B8F3-B0A207B279FC}"/>
    <cellStyle name="Notas 2 6 3 2" xfId="14516" xr:uid="{6F921ED0-8739-4625-A888-D1732308F7B8}"/>
    <cellStyle name="Notas 2 6 3 2 2" xfId="34798" xr:uid="{49277606-9FC7-4AF2-A1E7-7596BBBBE05E}"/>
    <cellStyle name="Notas 2 6 3 2 3" xfId="27340" xr:uid="{87A67C52-6FD7-48B7-A0C0-D816BA4737EE}"/>
    <cellStyle name="Notas 2 6 3 3" xfId="32406" xr:uid="{2DE09BA4-D57A-4762-8A6A-428A74C48460}"/>
    <cellStyle name="Notas 2 6 3 4" xfId="24992" xr:uid="{71C90748-8C0F-4252-B486-9E155CEADAC5}"/>
    <cellStyle name="Notas 2 6 4" xfId="8283" xr:uid="{9539EA48-200B-4C1D-81E2-B188FB61AEDE}"/>
    <cellStyle name="Notas 2 6 4 2" xfId="16921" xr:uid="{29B97A30-8E43-4745-B328-A34E9529A2B2}"/>
    <cellStyle name="Notas 2 6 4 2 2" xfId="35682" xr:uid="{5D7F0CE7-FC00-436C-A325-5E110E229C52}"/>
    <cellStyle name="Notas 2 6 4 2 3" xfId="28214" xr:uid="{A0FEB5F8-5E74-49FE-BBAF-DE492B53A704}"/>
    <cellStyle name="Notas 2 6 4 3" xfId="33292" xr:uid="{C5224205-66B2-4A9D-918B-1F7602BA0C79}"/>
    <cellStyle name="Notas 2 6 4 4" xfId="25866" xr:uid="{114A2005-EA71-444F-84A7-6C1CF2FD3A39}"/>
    <cellStyle name="Notas 2 6 5" xfId="4776" xr:uid="{8FA421BB-B4D5-4649-987A-0F6076C25DE5}"/>
    <cellStyle name="Notas 2 6 5 2" xfId="13437" xr:uid="{CFEDCD99-42E1-4087-BEAE-57EF375AD855}"/>
    <cellStyle name="Notas 2 6 5 2 2" xfId="34360" xr:uid="{39A4F5D0-1067-465C-B0EF-9D74976D585D}"/>
    <cellStyle name="Notas 2 6 5 2 3" xfId="26905" xr:uid="{1DA59B07-44D7-470D-8D7A-38DB1ECD67F4}"/>
    <cellStyle name="Notas 2 6 5 3" xfId="31971" xr:uid="{8B36FE75-732D-4FC9-9014-D8C3EA7BB616}"/>
    <cellStyle name="Notas 2 6 5 4" xfId="24557" xr:uid="{B1148ABD-E4B7-4F70-8CD6-5FF45E0AA1EE}"/>
    <cellStyle name="Notas 2 6 6" xfId="10594" xr:uid="{920253D5-C0C9-4D09-9D2E-859360FA8979}"/>
    <cellStyle name="Notas 2 6 6 2" xfId="19221" xr:uid="{ECF48CD1-90D4-44F7-A5D9-C28B8159E789}"/>
    <cellStyle name="Notas 2 6 6 2 2" xfId="36139" xr:uid="{465EF8A4-AF5A-41D7-B51C-229EBC2EDD32}"/>
    <cellStyle name="Notas 2 6 6 2 3" xfId="28655" xr:uid="{7DED1931-9508-4762-A3CF-3D5E3419FCE4}"/>
    <cellStyle name="Notas 2 6 6 3" xfId="33746" xr:uid="{8D4C4104-09C6-4447-8F3A-67190812FB87}"/>
    <cellStyle name="Notas 2 6 6 4" xfId="26309" xr:uid="{E522E8FF-CF07-4DAF-9CE1-51F1E5574C8F}"/>
    <cellStyle name="Notas 2 6 7" xfId="8886" xr:uid="{D54A8BAB-2070-4C34-AAC2-968A2C2E8018}"/>
    <cellStyle name="Notas 2 6 7 2" xfId="17514" xr:uid="{E0290420-9278-4CA9-B01C-695C0B5BB922}"/>
    <cellStyle name="Notas 2 6 7 2 2" xfId="35747" xr:uid="{34E3C90F-1259-4F74-BAF8-7EFA1FADBBF6}"/>
    <cellStyle name="Notas 2 6 7 2 3" xfId="28276" xr:uid="{2AF92F65-881F-4195-BBB1-7F661F619A34}"/>
    <cellStyle name="Notas 2 6 7 3" xfId="33358" xr:uid="{F82DCE63-37CB-4966-BC33-B961E2B3C022}"/>
    <cellStyle name="Notas 2 6 7 4" xfId="25929" xr:uid="{32AA4884-61F0-447C-812B-258789CE0F57}"/>
    <cellStyle name="Notas 2 6 8" xfId="12534" xr:uid="{87CB5F50-4C85-4983-AA8A-3A356B2F520B}"/>
    <cellStyle name="Notas 2 6 8 2" xfId="21158" xr:uid="{CE7FE1D4-516D-4937-B2B0-F633D44FC6B6}"/>
    <cellStyle name="Notas 2 6 8 2 2" xfId="36489" xr:uid="{E4289636-4D27-480D-98F9-E6B44E784F29}"/>
    <cellStyle name="Notas 2 6 8 2 3" xfId="28994" xr:uid="{969BE6F1-AF63-4F1E-83C3-F629FBE3682A}"/>
    <cellStyle name="Notas 2 6 8 3" xfId="34100" xr:uid="{084FBB0C-CCCE-4010-8A6F-1AA60E3CCD0D}"/>
    <cellStyle name="Notas 2 6 8 4" xfId="26651" xr:uid="{6B54C093-8467-494E-A32C-AFDC35531A09}"/>
    <cellStyle name="Notas 2 6 9" xfId="30611" xr:uid="{5385673D-A10C-410A-9305-38CEFA802888}"/>
    <cellStyle name="Notas 2 7" xfId="2464" xr:uid="{0D7D7F80-2C98-4E9A-B3A9-C76C42725FDB}"/>
    <cellStyle name="Notas 2 7 10" xfId="23213" xr:uid="{41D723EF-0647-44ED-8965-FE1CA14A1B46}"/>
    <cellStyle name="Notas 2 7 2" xfId="6827" xr:uid="{6C88C69A-C885-446E-89CC-F23E0B9A0A02}"/>
    <cellStyle name="Notas 2 7 2 2" xfId="15467" xr:uid="{AB91C943-C528-43BB-9226-CDAC318E5C8F}"/>
    <cellStyle name="Notas 2 7 2 2 2" xfId="35118" xr:uid="{CDB6038F-81D9-4A48-832E-BB9F81EB2C28}"/>
    <cellStyle name="Notas 2 7 2 2 3" xfId="27657" xr:uid="{8AD2AB24-93B7-4922-98F6-B0A448A56BD9}"/>
    <cellStyle name="Notas 2 7 2 3" xfId="32730" xr:uid="{7138E2D0-F2CD-428D-931E-772C3F95E47B}"/>
    <cellStyle name="Notas 2 7 2 4" xfId="25309" xr:uid="{4DB6697A-D945-41EC-B004-652AF1F410C0}"/>
    <cellStyle name="Notas 2 7 3" xfId="4576" xr:uid="{FECD6850-DDA3-4BCC-8B50-7EFE6DDEE7B1}"/>
    <cellStyle name="Notas 2 7 3 2" xfId="13237" xr:uid="{918F189D-AB15-4F1E-A427-640478D16C73}"/>
    <cellStyle name="Notas 2 7 3 2 2" xfId="34247" xr:uid="{C2D10E84-671D-4E0C-A70A-3D592CA77EEB}"/>
    <cellStyle name="Notas 2 7 3 2 3" xfId="26793" xr:uid="{295190FD-EB5C-47E6-AB6D-DA5DFAE62C36}"/>
    <cellStyle name="Notas 2 7 3 3" xfId="31858" xr:uid="{D3F01512-ACEA-4F72-88F1-12F701F17A1E}"/>
    <cellStyle name="Notas 2 7 3 4" xfId="24445" xr:uid="{11AC4A6D-ABCA-4223-ABB4-C46158D1DAB4}"/>
    <cellStyle name="Notas 2 7 4" xfId="8284" xr:uid="{D417C786-119D-4D48-AB99-AAB5CCD9021B}"/>
    <cellStyle name="Notas 2 7 4 2" xfId="16922" xr:uid="{9869BD40-9B2F-41DB-9D2E-5E6944CCF268}"/>
    <cellStyle name="Notas 2 7 4 2 2" xfId="35683" xr:uid="{128E16D2-B337-417A-BB4F-6FA3C4F18A08}"/>
    <cellStyle name="Notas 2 7 4 2 3" xfId="28215" xr:uid="{0A532020-F2CC-4373-A8D0-7BAC8D033B27}"/>
    <cellStyle name="Notas 2 7 4 3" xfId="33293" xr:uid="{BB7AD401-9E83-4E19-89BA-9EAEDD2EA4B4}"/>
    <cellStyle name="Notas 2 7 4 4" xfId="25867" xr:uid="{2FA26197-78F5-4D65-B73D-526C2650C4B8}"/>
    <cellStyle name="Notas 2 7 5" xfId="5335" xr:uid="{C794F021-8D70-4B8B-8BFD-A25BEFFBDDDF}"/>
    <cellStyle name="Notas 2 7 5 2" xfId="13994" xr:uid="{267F645F-5683-4A08-B455-4717B81039BC}"/>
    <cellStyle name="Notas 2 7 5 2 2" xfId="34572" xr:uid="{05307972-DCEE-48C3-82B1-410C933618C8}"/>
    <cellStyle name="Notas 2 7 5 2 3" xfId="27115" xr:uid="{5F01C3FC-79BD-4666-9385-45612561C280}"/>
    <cellStyle name="Notas 2 7 5 3" xfId="32181" xr:uid="{484E9595-39A2-4270-A976-65A1C7DA4DC0}"/>
    <cellStyle name="Notas 2 7 5 4" xfId="24767" xr:uid="{A65B7BEF-8D41-49F7-9746-1BB25A4306FC}"/>
    <cellStyle name="Notas 2 7 6" xfId="10595" xr:uid="{61780A20-12EA-47AB-A33C-ABDDC52EA7BC}"/>
    <cellStyle name="Notas 2 7 6 2" xfId="19222" xr:uid="{9A6F22AC-58F8-466F-86B6-781BD48C9F8F}"/>
    <cellStyle name="Notas 2 7 6 2 2" xfId="36140" xr:uid="{111CA17F-7FE8-4367-9668-C887DBB32429}"/>
    <cellStyle name="Notas 2 7 6 2 3" xfId="28656" xr:uid="{6451CC0B-BD19-4F17-B4B8-5545F0EC5683}"/>
    <cellStyle name="Notas 2 7 6 3" xfId="33747" xr:uid="{59142BB7-17D8-46B9-A960-4BDA7C374E31}"/>
    <cellStyle name="Notas 2 7 6 4" xfId="26310" xr:uid="{2ADCDDEB-6193-42B8-AD29-A3A912B2DFB2}"/>
    <cellStyle name="Notas 2 7 7" xfId="9299" xr:uid="{AC7EDE9C-26C2-4C33-A8FA-2C166D47AABC}"/>
    <cellStyle name="Notas 2 7 7 2" xfId="17927" xr:uid="{2A426C99-96D8-44E1-993D-9A87B6C7A8E9}"/>
    <cellStyle name="Notas 2 7 7 2 2" xfId="35833" xr:uid="{046A54A7-12CA-4539-92E0-D8D930A71E17}"/>
    <cellStyle name="Notas 2 7 7 2 3" xfId="28358" xr:uid="{68592D44-A136-495A-A502-8BEDC17B5B99}"/>
    <cellStyle name="Notas 2 7 7 3" xfId="33443" xr:uid="{4BE353B8-B960-4A40-BB4D-B4BABE58A753}"/>
    <cellStyle name="Notas 2 7 7 4" xfId="26011" xr:uid="{9EC8AA44-47E4-422C-9B52-110D1FFB7E3E}"/>
    <cellStyle name="Notas 2 7 8" xfId="12535" xr:uid="{CC5BCDA1-299E-45BC-A5CB-6E2F658FFACF}"/>
    <cellStyle name="Notas 2 7 8 2" xfId="21159" xr:uid="{5D5DE039-9CA4-45F8-AF32-42F7EAE3C362}"/>
    <cellStyle name="Notas 2 7 8 2 2" xfId="36490" xr:uid="{5310CBAC-E587-46D6-B33E-E00AD1BE9A2F}"/>
    <cellStyle name="Notas 2 7 8 2 3" xfId="28995" xr:uid="{3FF2E6D6-BA0D-48EC-9A1B-BF49154F9E10}"/>
    <cellStyle name="Notas 2 7 8 3" xfId="34101" xr:uid="{8B627A5A-5BFD-480D-8778-2E1A08D01D5E}"/>
    <cellStyle name="Notas 2 7 8 4" xfId="26652" xr:uid="{9533C808-CA85-4B3D-85C1-0A4C4C7A3CB3}"/>
    <cellStyle name="Notas 2 7 9" xfId="30612" xr:uid="{B48ABCE7-DDE1-4A33-849A-680E4A65BFD8}"/>
    <cellStyle name="Notas 2 8" xfId="2465" xr:uid="{BE93A94D-44CE-47EA-9CDD-DBBBBFF27612}"/>
    <cellStyle name="Notas 2 8 10" xfId="23214" xr:uid="{5AEC1602-7D01-435D-99EF-094BC74600BF}"/>
    <cellStyle name="Notas 2 8 2" xfId="6828" xr:uid="{94A3916C-6D99-40B9-A9D7-8903167D50AB}"/>
    <cellStyle name="Notas 2 8 2 2" xfId="15468" xr:uid="{30A3BFEE-ABF1-405E-AE26-57294F932BA5}"/>
    <cellStyle name="Notas 2 8 2 2 2" xfId="35119" xr:uid="{D1944F5E-0285-4496-9DCD-EB0C571E30A4}"/>
    <cellStyle name="Notas 2 8 2 2 3" xfId="27658" xr:uid="{03CD9E29-0E8C-4D39-81DD-BEB0E269F1B2}"/>
    <cellStyle name="Notas 2 8 2 3" xfId="32731" xr:uid="{B065569C-FAA6-4AAF-AD4C-A6102B770E75}"/>
    <cellStyle name="Notas 2 8 2 4" xfId="25310" xr:uid="{0CCDB0FC-37AD-4BD4-A1A7-8C1C28F66957}"/>
    <cellStyle name="Notas 2 8 3" xfId="4575" xr:uid="{AF720BAA-4F47-4A29-84E9-82CFC4735EFF}"/>
    <cellStyle name="Notas 2 8 3 2" xfId="13236" xr:uid="{FB5C52A9-7280-445E-8D58-714E7243D24B}"/>
    <cellStyle name="Notas 2 8 3 2 2" xfId="34246" xr:uid="{4C3155BC-C312-466A-A055-EA263D11674A}"/>
    <cellStyle name="Notas 2 8 3 2 3" xfId="26792" xr:uid="{E5675B59-7175-424D-A82C-93B7676B008D}"/>
    <cellStyle name="Notas 2 8 3 3" xfId="31857" xr:uid="{3815E2D9-8509-4754-91A9-816F996EB8DB}"/>
    <cellStyle name="Notas 2 8 3 4" xfId="24444" xr:uid="{972D7E4D-63E0-40B6-AC4E-B186F533491D}"/>
    <cellStyle name="Notas 2 8 4" xfId="4920" xr:uid="{C1397DAA-CD24-4842-B8EC-1C817981B05B}"/>
    <cellStyle name="Notas 2 8 4 2" xfId="13579" xr:uid="{6236147D-3135-4879-A8DC-943FBC22F06E}"/>
    <cellStyle name="Notas 2 8 4 2 2" xfId="34400" xr:uid="{AEC8E37E-565A-496D-A93C-F340D614DB9E}"/>
    <cellStyle name="Notas 2 8 4 2 3" xfId="26944" xr:uid="{6E7CE5F9-E1CD-4211-930B-DB07010313D8}"/>
    <cellStyle name="Notas 2 8 4 3" xfId="32010" xr:uid="{49DCADBF-EA08-4BAA-B40D-9B40A66150E3}"/>
    <cellStyle name="Notas 2 8 4 4" xfId="24596" xr:uid="{D54CA393-76F6-4B88-89DD-C8693FB87657}"/>
    <cellStyle name="Notas 2 8 5" xfId="4774" xr:uid="{71D3E19A-4129-478C-A783-3DCC155F1307}"/>
    <cellStyle name="Notas 2 8 5 2" xfId="13435" xr:uid="{4BDB7194-6503-4BCC-88F8-172EA156E8D1}"/>
    <cellStyle name="Notas 2 8 5 2 2" xfId="34359" xr:uid="{437BF6CA-59A6-49CB-A88F-868AB0AFC4AE}"/>
    <cellStyle name="Notas 2 8 5 2 3" xfId="26904" xr:uid="{0375C31C-B771-4804-86F7-EB8F4326F5FD}"/>
    <cellStyle name="Notas 2 8 5 3" xfId="31970" xr:uid="{953A9A4E-B087-4079-8B51-5C1C49624F20}"/>
    <cellStyle name="Notas 2 8 5 4" xfId="24556" xr:uid="{B7B0EC62-D444-4F2D-BBE0-21A70C230C82}"/>
    <cellStyle name="Notas 2 8 6" xfId="9907" xr:uid="{D160ADAD-1EB8-4C35-88BD-82F994E203C8}"/>
    <cellStyle name="Notas 2 8 6 2" xfId="18534" xr:uid="{EAE387D2-E86D-43A0-ADEE-721FFE696DB0}"/>
    <cellStyle name="Notas 2 8 6 2 2" xfId="35969" xr:uid="{50CE57DE-8CB8-4613-ADCC-DBEAC2566599}"/>
    <cellStyle name="Notas 2 8 6 2 3" xfId="28486" xr:uid="{2F7190E2-4AFE-4F1D-8B67-322088DD13EA}"/>
    <cellStyle name="Notas 2 8 6 3" xfId="33576" xr:uid="{6934E941-C5B1-4C2C-A230-A48B17BB9606}"/>
    <cellStyle name="Notas 2 8 6 4" xfId="26140" xr:uid="{C39F6C4C-904E-4C62-84DF-A4281A527069}"/>
    <cellStyle name="Notas 2 8 7" xfId="10421" xr:uid="{FD108447-BA56-400B-A6CF-D3476FDF8E19}"/>
    <cellStyle name="Notas 2 8 7 2" xfId="19048" xr:uid="{8AF7F71B-50C8-416F-8EDF-9AE40A386B32}"/>
    <cellStyle name="Notas 2 8 7 2 2" xfId="36106" xr:uid="{07CFE1C4-6F51-4C3C-9956-D4F316B6ADE7}"/>
    <cellStyle name="Notas 2 8 7 2 3" xfId="28622" xr:uid="{AB12973A-FF1B-4209-993F-1BC60DE133E9}"/>
    <cellStyle name="Notas 2 8 7 3" xfId="33713" xr:uid="{BBC7BC1D-5E68-472F-B1B3-ECC43DE6BA9D}"/>
    <cellStyle name="Notas 2 8 7 4" xfId="26276" xr:uid="{73A04515-4E16-44B1-84CC-3C559A916D3C}"/>
    <cellStyle name="Notas 2 8 8" xfId="12536" xr:uid="{F351BEDD-6FA7-4AD7-88E6-4826883EEE70}"/>
    <cellStyle name="Notas 2 8 8 2" xfId="21160" xr:uid="{C51D9E5B-08C9-4B7B-A796-FA9D3FF277D1}"/>
    <cellStyle name="Notas 2 8 8 2 2" xfId="36491" xr:uid="{6EAE2724-4E02-4C33-AF0F-88574F4A7876}"/>
    <cellStyle name="Notas 2 8 8 2 3" xfId="28996" xr:uid="{D02E0549-D065-4D9A-9DEB-74B352B6952D}"/>
    <cellStyle name="Notas 2 8 8 3" xfId="34102" xr:uid="{812ABBB1-AC66-403C-AACF-8AF2A67DC40C}"/>
    <cellStyle name="Notas 2 8 8 4" xfId="26653" xr:uid="{0F82203F-08B4-4675-8A67-B360D81540CF}"/>
    <cellStyle name="Notas 2 8 9" xfId="30613" xr:uid="{C8B9B1BF-2D4C-45BE-BC12-1AAE8C982401}"/>
    <cellStyle name="Notas 2 9" xfId="2466" xr:uid="{769BA6D9-C4A2-49A0-9BA9-3CB01029B08E}"/>
    <cellStyle name="Notas 2 9 10" xfId="23215" xr:uid="{39F6EEFB-4FDF-42B0-8825-D0C807185BE1}"/>
    <cellStyle name="Notas 2 9 2" xfId="6829" xr:uid="{9E049D22-4B30-4121-8F4E-777478F15450}"/>
    <cellStyle name="Notas 2 9 2 2" xfId="15469" xr:uid="{4CF4DFB6-A6E5-4126-BB1F-03DEE45DBB06}"/>
    <cellStyle name="Notas 2 9 2 2 2" xfId="35120" xr:uid="{A57050EF-BD92-4425-B203-B7B4C6B24496}"/>
    <cellStyle name="Notas 2 9 2 2 3" xfId="27659" xr:uid="{96BE73AB-7A65-4F04-9B06-DF7CF8362559}"/>
    <cellStyle name="Notas 2 9 2 3" xfId="32732" xr:uid="{C93D801D-F261-4067-BD7C-B1756062BD20}"/>
    <cellStyle name="Notas 2 9 2 4" xfId="25311" xr:uid="{F8B451B9-8CE2-43C2-8399-B5B02A7865E1}"/>
    <cellStyle name="Notas 2 9 3" xfId="4574" xr:uid="{E5CDBFF1-E666-4FA5-A836-EC113FB65453}"/>
    <cellStyle name="Notas 2 9 3 2" xfId="13235" xr:uid="{3B643B71-0783-4FDD-807A-B17467F5588D}"/>
    <cellStyle name="Notas 2 9 3 2 2" xfId="34245" xr:uid="{A95E9596-5DD3-4A8D-9748-DAC7478CF6D3}"/>
    <cellStyle name="Notas 2 9 3 2 3" xfId="26791" xr:uid="{4D67B819-E447-4CFB-A5E3-0A00118CB99B}"/>
    <cellStyle name="Notas 2 9 3 3" xfId="31856" xr:uid="{AF701C37-4FA4-4DDA-BB36-BA45FC021BD9}"/>
    <cellStyle name="Notas 2 9 3 4" xfId="24443" xr:uid="{6DC00703-04F4-4EB1-878E-2DB4F9A6F988}"/>
    <cellStyle name="Notas 2 9 4" xfId="6760" xr:uid="{7C8F20AD-3B96-484E-B381-EB9038BAFB70}"/>
    <cellStyle name="Notas 2 9 4 2" xfId="15400" xr:uid="{EC01A28A-8715-420C-B50A-066C8C843891}"/>
    <cellStyle name="Notas 2 9 4 2 2" xfId="35051" xr:uid="{526F632A-C71B-4954-B869-A5A0E7EEFEF2}"/>
    <cellStyle name="Notas 2 9 4 2 3" xfId="27590" xr:uid="{EFDB201B-B0EC-42BC-BA97-0A7624E86FFE}"/>
    <cellStyle name="Notas 2 9 4 3" xfId="32663" xr:uid="{983909B2-330F-4F47-84BC-10CE5969FCEE}"/>
    <cellStyle name="Notas 2 9 4 4" xfId="25242" xr:uid="{027DFDA9-32A8-48E6-AD0A-6B1100E64994}"/>
    <cellStyle name="Notas 2 9 5" xfId="4773" xr:uid="{D70C4496-EF3E-4A93-BA0A-82BCE79A0C39}"/>
    <cellStyle name="Notas 2 9 5 2" xfId="13434" xr:uid="{1B1E3C76-E88C-4F49-9AD5-C4F5D89192D1}"/>
    <cellStyle name="Notas 2 9 5 2 2" xfId="34358" xr:uid="{8704D157-ADB7-4FE1-90BC-CA3FFE5CD757}"/>
    <cellStyle name="Notas 2 9 5 2 3" xfId="26903" xr:uid="{E2A17248-26F4-4047-BC9C-1AC3A89656C2}"/>
    <cellStyle name="Notas 2 9 5 3" xfId="31969" xr:uid="{2D14FD1D-F60A-4343-ADD5-A9A3BA7F3BA9}"/>
    <cellStyle name="Notas 2 9 5 4" xfId="24555" xr:uid="{BFC39C95-DDED-42AB-9C85-F399A7E70232}"/>
    <cellStyle name="Notas 2 9 6" xfId="9908" xr:uid="{0F388A0E-ED96-4172-94C6-D755F56601A8}"/>
    <cellStyle name="Notas 2 9 6 2" xfId="18535" xr:uid="{92C7D7AE-25A1-469B-B0F9-BAB1D6536C5E}"/>
    <cellStyle name="Notas 2 9 6 2 2" xfId="35970" xr:uid="{9AB02BB6-6D4E-43DC-B917-F336094C0AEA}"/>
    <cellStyle name="Notas 2 9 6 2 3" xfId="28487" xr:uid="{BEE88504-AF28-47A0-A8E3-61A04252327E}"/>
    <cellStyle name="Notas 2 9 6 3" xfId="33577" xr:uid="{885A5680-3EB2-4955-AB65-A2F83BDCC5DC}"/>
    <cellStyle name="Notas 2 9 6 4" xfId="26141" xr:uid="{072E330A-1D51-406B-8EEC-90B8C9ACF290}"/>
    <cellStyle name="Notas 2 9 7" xfId="10904" xr:uid="{5401EAAD-F22D-4561-B5A1-D794EFA00A38}"/>
    <cellStyle name="Notas 2 9 7 2" xfId="19530" xr:uid="{FD6CB0F6-28CC-485D-B99D-4BEE8CEC4385}"/>
    <cellStyle name="Notas 2 9 7 2 2" xfId="36242" xr:uid="{5DE423EA-A9EB-4AAA-BE1F-0E09BFD90E76}"/>
    <cellStyle name="Notas 2 9 7 2 3" xfId="28756" xr:uid="{A19EA676-B5EB-47D4-B9E1-13E47B9D71B9}"/>
    <cellStyle name="Notas 2 9 7 3" xfId="33848" xr:uid="{1B2ECD5E-9414-4CE3-BF24-345E541D90CA}"/>
    <cellStyle name="Notas 2 9 7 4" xfId="26411" xr:uid="{65EA5306-3507-48BC-B5A3-7895877506C6}"/>
    <cellStyle name="Notas 2 9 8" xfId="12197" xr:uid="{4C2C63AD-24EF-47A0-BA37-096C2AA35ED9}"/>
    <cellStyle name="Notas 2 9 8 2" xfId="20821" xr:uid="{46D0059B-36AB-41ED-B577-CC5CAAEEEE42}"/>
    <cellStyle name="Notas 2 9 8 2 2" xfId="36386" xr:uid="{6CA90884-CA59-407D-AD4F-B7B9DD6E29C1}"/>
    <cellStyle name="Notas 2 9 8 2 3" xfId="28891" xr:uid="{2CDA06B6-4753-40CA-909E-D266822DC8B8}"/>
    <cellStyle name="Notas 2 9 8 3" xfId="33995" xr:uid="{E4E2B60B-FA7F-41DB-8D6E-0719F48F8340}"/>
    <cellStyle name="Notas 2 9 8 4" xfId="26548" xr:uid="{BF89DDD7-A87B-47C9-8E3A-E5105E5EA82F}"/>
    <cellStyle name="Notas 2 9 9" xfId="30614" xr:uid="{8E23AAC8-71C5-4135-B417-B3803A07A89A}"/>
    <cellStyle name="Notas 20" xfId="2467" xr:uid="{48B14F1B-39F4-4BFD-BA5D-2E20C1F10941}"/>
    <cellStyle name="Notas 20 10" xfId="23216" xr:uid="{35110133-5D28-4540-81CA-94CB17F03351}"/>
    <cellStyle name="Notas 20 2" xfId="6830" xr:uid="{4871AF25-AD18-457F-A9CA-CD2AA13D1C04}"/>
    <cellStyle name="Notas 20 2 2" xfId="15470" xr:uid="{16B436AC-C167-4A9F-A323-D6E48F3CA003}"/>
    <cellStyle name="Notas 20 2 2 2" xfId="35121" xr:uid="{E2FC69DB-D53B-4467-AE7D-4516281D0D13}"/>
    <cellStyle name="Notas 20 2 2 3" xfId="27660" xr:uid="{5F0E7C17-69B2-45AA-AD48-754453B7A5E3}"/>
    <cellStyle name="Notas 20 2 3" xfId="32733" xr:uid="{E5A74231-9C0D-400A-9376-8CB64DDC2315}"/>
    <cellStyle name="Notas 20 2 4" xfId="25312" xr:uid="{D3F98BF0-AB26-4B99-BCAC-C7A96BA9EE3A}"/>
    <cellStyle name="Notas 20 3" xfId="5863" xr:uid="{989498FB-4EFE-4E4B-802D-E36FA3F9F760}"/>
    <cellStyle name="Notas 20 3 2" xfId="14515" xr:uid="{79E82249-ECBE-4B98-981C-AC69F5A19B99}"/>
    <cellStyle name="Notas 20 3 2 2" xfId="34797" xr:uid="{8243237F-4570-4EE1-BEDE-142126914DA0}"/>
    <cellStyle name="Notas 20 3 2 3" xfId="27339" xr:uid="{2BC4BA05-963D-4737-8F45-99DA7E859B03}"/>
    <cellStyle name="Notas 20 3 3" xfId="32405" xr:uid="{743A01CE-CB0E-49CD-8287-655002C081C6}"/>
    <cellStyle name="Notas 20 3 4" xfId="24991" xr:uid="{80AC5AD2-B15B-4336-AC1C-ECF16B447C2B}"/>
    <cellStyle name="Notas 20 4" xfId="6761" xr:uid="{8452C2EE-F700-4F50-A6F3-0C3A77D6744F}"/>
    <cellStyle name="Notas 20 4 2" xfId="15401" xr:uid="{C52330C4-7EC0-45F9-8C6E-EBCC2160C63F}"/>
    <cellStyle name="Notas 20 4 2 2" xfId="35052" xr:uid="{B4EA7DA7-5292-4776-9F33-3A962EE02F12}"/>
    <cellStyle name="Notas 20 4 2 3" xfId="27591" xr:uid="{D1934736-9A76-4A82-BFC5-CEA8254EA17C}"/>
    <cellStyle name="Notas 20 4 3" xfId="32664" xr:uid="{348C4F37-D347-4184-A4A7-C93AA9639AE5}"/>
    <cellStyle name="Notas 20 4 4" xfId="25243" xr:uid="{E46E3DBF-2A0D-44DB-BD76-6EA4C8FAB2FE}"/>
    <cellStyle name="Notas 20 5" xfId="8209" xr:uid="{98DEA9EC-FF4F-48B9-B3D1-6FDE27413EC3}"/>
    <cellStyle name="Notas 20 5 2" xfId="16847" xr:uid="{0C9357C1-9231-431B-ACB7-06EEF345152F}"/>
    <cellStyle name="Notas 20 5 2 2" xfId="35648" xr:uid="{879B8828-FC83-4E35-AA56-09B41D664759}"/>
    <cellStyle name="Notas 20 5 2 3" xfId="28181" xr:uid="{90645045-DECC-4230-9F33-99D5D4C52A99}"/>
    <cellStyle name="Notas 20 5 3" xfId="33259" xr:uid="{B6BEACEE-4BC5-41C0-AA57-C875B38D17DB}"/>
    <cellStyle name="Notas 20 5 4" xfId="25833" xr:uid="{6CF32D84-6431-4EC7-9B01-40BBEE2C6E51}"/>
    <cellStyle name="Notas 20 6" xfId="9909" xr:uid="{B58EFF68-46B2-4231-B771-6D7574632B29}"/>
    <cellStyle name="Notas 20 6 2" xfId="18536" xr:uid="{64D0F7BE-5570-4094-A034-007013DD12A1}"/>
    <cellStyle name="Notas 20 6 2 2" xfId="35971" xr:uid="{24EC6062-14AF-484A-8ECB-8DE8EF5249CB}"/>
    <cellStyle name="Notas 20 6 2 3" xfId="28488" xr:uid="{E8F9FC57-3130-443D-B462-917711456702}"/>
    <cellStyle name="Notas 20 6 3" xfId="33578" xr:uid="{DFB5E930-728D-4CD2-BBF3-31D2646FB878}"/>
    <cellStyle name="Notas 20 6 4" xfId="26142" xr:uid="{1FB01FC7-3D45-4627-9C49-FA0AEBD98F0E}"/>
    <cellStyle name="Notas 20 7" xfId="10903" xr:uid="{41C59AD2-A8A9-4FBF-B761-B79BE7CBE677}"/>
    <cellStyle name="Notas 20 7 2" xfId="19529" xr:uid="{42637D5C-5D4E-48F8-82A4-57D08B4441B4}"/>
    <cellStyle name="Notas 20 7 2 2" xfId="36241" xr:uid="{BC6FC86F-5918-459F-9657-1F3819F8FE62}"/>
    <cellStyle name="Notas 20 7 2 3" xfId="28755" xr:uid="{37F4D091-D95A-4A9C-8E6A-1AE6D9A59E18}"/>
    <cellStyle name="Notas 20 7 3" xfId="33847" xr:uid="{CD76099A-EE7E-40A8-830C-E842B6316CFF}"/>
    <cellStyle name="Notas 20 7 4" xfId="26410" xr:uid="{D6F98A2B-AE1F-4765-9165-1A9D69253B8F}"/>
    <cellStyle name="Notas 20 8" xfId="12198" xr:uid="{9C530359-1F26-4AE3-832F-C6F1CF2CFCC3}"/>
    <cellStyle name="Notas 20 8 2" xfId="20822" xr:uid="{F0C8E0CB-F4BF-4784-85AA-4179C0557B80}"/>
    <cellStyle name="Notas 20 8 2 2" xfId="36387" xr:uid="{E3B0C5A1-35ED-44DB-A907-A20582E9FAA4}"/>
    <cellStyle name="Notas 20 8 2 3" xfId="28892" xr:uid="{94CE92B5-80FD-4A13-8FEF-7F417397667A}"/>
    <cellStyle name="Notas 20 8 3" xfId="33996" xr:uid="{E2AFE0B3-EF27-4EEC-B28B-93EF57478850}"/>
    <cellStyle name="Notas 20 8 4" xfId="26549" xr:uid="{3C5390F7-962F-4070-B0C4-A0C29319C7B3}"/>
    <cellStyle name="Notas 20 9" xfId="30615" xr:uid="{99BC20D3-05D6-4755-AE66-DB02B204E0CD}"/>
    <cellStyle name="Notas 21" xfId="2468" xr:uid="{2242F1AA-7642-47F8-B158-E8B018D6D4A2}"/>
    <cellStyle name="Notas 21 10" xfId="23217" xr:uid="{0BF3301B-2F5A-4EC4-9C5B-932B4D96AB01}"/>
    <cellStyle name="Notas 21 2" xfId="6831" xr:uid="{A4EA0F47-6F81-4B10-A3FE-BE9576E95610}"/>
    <cellStyle name="Notas 21 2 2" xfId="15471" xr:uid="{51B46654-EA68-4494-B6AE-AC63A9A3D1AE}"/>
    <cellStyle name="Notas 21 2 2 2" xfId="35122" xr:uid="{3870241A-ACA3-4C25-A994-4B08F82B9279}"/>
    <cellStyle name="Notas 21 2 2 3" xfId="27661" xr:uid="{67AFF28C-EA44-4A60-BED2-01E05ACAD3BF}"/>
    <cellStyle name="Notas 21 2 3" xfId="32734" xr:uid="{DD14B8F0-47DC-499A-9B6D-1C12EA6EB7A0}"/>
    <cellStyle name="Notas 21 2 4" xfId="25313" xr:uid="{523FAF86-2725-4008-87D8-85C9127F626F}"/>
    <cellStyle name="Notas 21 3" xfId="5862" xr:uid="{F7733383-CB12-427F-8592-1CCB24405D3A}"/>
    <cellStyle name="Notas 21 3 2" xfId="14514" xr:uid="{89E48332-5E63-46B4-B111-01D2591347C2}"/>
    <cellStyle name="Notas 21 3 2 2" xfId="34796" xr:uid="{CC7E1F67-8C9E-40B1-864C-9A3D53DCD77B}"/>
    <cellStyle name="Notas 21 3 2 3" xfId="27338" xr:uid="{334E0BFA-301C-4EBB-AFE7-05578C534C00}"/>
    <cellStyle name="Notas 21 3 3" xfId="32404" xr:uid="{2F211F12-ED3C-4C1B-97AF-26A40AEC1209}"/>
    <cellStyle name="Notas 21 3 4" xfId="24990" xr:uid="{0B74CD98-9BD3-49C4-8F27-D54336EC8C13}"/>
    <cellStyle name="Notas 21 4" xfId="4921" xr:uid="{6039B697-27D8-41DC-A89A-E4611EC0521C}"/>
    <cellStyle name="Notas 21 4 2" xfId="13580" xr:uid="{04D67295-DD0C-41F4-9FCE-237C403D3EDC}"/>
    <cellStyle name="Notas 21 4 2 2" xfId="34401" xr:uid="{7832CF09-61EF-4107-A248-0A89360254E9}"/>
    <cellStyle name="Notas 21 4 2 3" xfId="26945" xr:uid="{0C350462-F323-45AA-AF1D-B676FF73A3C8}"/>
    <cellStyle name="Notas 21 4 3" xfId="32011" xr:uid="{0F7C2D1E-6676-4179-AC3D-C9708447AF69}"/>
    <cellStyle name="Notas 21 4 4" xfId="24597" xr:uid="{DF2859C3-3E47-486F-9433-65B020A2C04B}"/>
    <cellStyle name="Notas 21 5" xfId="4772" xr:uid="{6F887CFF-1061-4A86-9066-90E0D6E899E5}"/>
    <cellStyle name="Notas 21 5 2" xfId="13433" xr:uid="{60A877FE-2EF2-492E-89CF-C331300CD974}"/>
    <cellStyle name="Notas 21 5 2 2" xfId="34357" xr:uid="{0F118F69-B6C3-4C91-B425-CC76B95969BE}"/>
    <cellStyle name="Notas 21 5 2 3" xfId="26902" xr:uid="{B952769E-F60A-445A-857E-21622E0F4947}"/>
    <cellStyle name="Notas 21 5 3" xfId="31968" xr:uid="{CC5BD576-01F1-42C5-89ED-DF698A90FF50}"/>
    <cellStyle name="Notas 21 5 4" xfId="24554" xr:uid="{A1FC2B46-FD9A-4FCD-BDF4-46BD5AE7717E}"/>
    <cellStyle name="Notas 21 6" xfId="9910" xr:uid="{8EFC3140-9C79-4071-8F01-6A9C398DECBC}"/>
    <cellStyle name="Notas 21 6 2" xfId="18537" xr:uid="{99AF9F34-8A63-49B1-940F-6F6B7C65A7F7}"/>
    <cellStyle name="Notas 21 6 2 2" xfId="35972" xr:uid="{41A8B71F-8094-412A-A1F5-902DACFDC7AE}"/>
    <cellStyle name="Notas 21 6 2 3" xfId="28489" xr:uid="{8BA24B34-A4C2-427F-B54F-95A464FB27E7}"/>
    <cellStyle name="Notas 21 6 3" xfId="33579" xr:uid="{587D6043-DFC1-4217-AC53-18BEBD7EF6E0}"/>
    <cellStyle name="Notas 21 6 4" xfId="26143" xr:uid="{D264207A-62C2-4B00-B5CE-E786A0B67AF0}"/>
    <cellStyle name="Notas 21 7" xfId="10210" xr:uid="{318792CF-70B5-4D9F-9F32-68AC5FF1FFF5}"/>
    <cellStyle name="Notas 21 7 2" xfId="18837" xr:uid="{143B9444-7DF1-4F90-8EA2-74499F70776C}"/>
    <cellStyle name="Notas 21 7 2 2" xfId="36061" xr:uid="{41251CAB-DBA1-45A8-9689-6EBEBD095296}"/>
    <cellStyle name="Notas 21 7 2 3" xfId="28577" xr:uid="{C6B2F0B5-0EF2-4974-A2F6-78F4DC8C36A2}"/>
    <cellStyle name="Notas 21 7 3" xfId="33668" xr:uid="{C17262CA-BAAC-4539-8198-3F209378BE7A}"/>
    <cellStyle name="Notas 21 7 4" xfId="26231" xr:uid="{3211C9E0-C0FC-4D8E-A874-266A4FAE41E3}"/>
    <cellStyle name="Notas 21 8" xfId="12199" xr:uid="{AF9624A8-4991-4A6D-9379-D02B6B131034}"/>
    <cellStyle name="Notas 21 8 2" xfId="20823" xr:uid="{2D50D3BB-3BCE-4F83-9B67-30312C117336}"/>
    <cellStyle name="Notas 21 8 2 2" xfId="36388" xr:uid="{EC5D2C65-5CE2-4B6B-ABB2-A687B89D1AC5}"/>
    <cellStyle name="Notas 21 8 2 3" xfId="28893" xr:uid="{A0619866-4504-4459-AF71-7F7424FFF565}"/>
    <cellStyle name="Notas 21 8 3" xfId="33997" xr:uid="{1B8E3BCB-30D3-4861-A47F-B0DD71C1280A}"/>
    <cellStyle name="Notas 21 8 4" xfId="26550" xr:uid="{1366C28E-2400-450F-800C-E4904ECA21A5}"/>
    <cellStyle name="Notas 21 9" xfId="30616" xr:uid="{E0390B3C-37F5-4F79-A11D-AAE70CD80505}"/>
    <cellStyle name="Notas 22" xfId="4937" xr:uid="{9C6CAA1E-DC40-423E-B3EA-8DBC5EE946A3}"/>
    <cellStyle name="Notas 22 2" xfId="13596" xr:uid="{310EDB40-9CF6-4FA8-9C31-449F062D6754}"/>
    <cellStyle name="Notas 22 2 2" xfId="34416" xr:uid="{3232D983-AB73-41B8-AFD0-1D26B1EC424B}"/>
    <cellStyle name="Notas 22 2 3" xfId="26960" xr:uid="{8D5C4A79-B424-4F93-90B9-0B00C4ACFAF5}"/>
    <cellStyle name="Notas 22 3" xfId="32026" xr:uid="{25CB32B4-4FDF-4AE7-903D-2065ECD8827C}"/>
    <cellStyle name="Notas 22 4" xfId="24612" xr:uid="{F92C1EEA-BAAE-4DD6-B733-D61E57503901}"/>
    <cellStyle name="Notas 23" xfId="8050" xr:uid="{64F6CFE0-4821-49BA-833C-C3128611976E}"/>
    <cellStyle name="Notas 23 2" xfId="16688" xr:uid="{A59B6FC8-CDCF-4F90-87BF-5FFE3DA41C48}"/>
    <cellStyle name="Notas 23 2 2" xfId="35556" xr:uid="{F4BC5540-638B-4872-9261-E3A421B5F38F}"/>
    <cellStyle name="Notas 23 2 3" xfId="28089" xr:uid="{87CD0416-C68B-4293-8BA6-43D6AFFDF68C}"/>
    <cellStyle name="Notas 23 3" xfId="33167" xr:uid="{15DE4828-0D78-42B4-BD0C-0D9DFC64AAB8}"/>
    <cellStyle name="Notas 23 4" xfId="25741" xr:uid="{E38E7824-46BE-4BE4-988B-87C4A75CF3FC}"/>
    <cellStyle name="Notas 24" xfId="9229" xr:uid="{E24F4640-FCC6-4FFB-B9E2-CC86EB37F586}"/>
    <cellStyle name="Notas 24 2" xfId="17857" xr:uid="{89C25368-FA13-4F74-9443-45BB78B8AF94}"/>
    <cellStyle name="Notas 24 2 2" xfId="35812" xr:uid="{28477760-A476-4D37-9C88-75E71EA17E8A}"/>
    <cellStyle name="Notas 24 2 3" xfId="28337" xr:uid="{45698C1A-2188-41AC-B74D-5DBD1EA8789A}"/>
    <cellStyle name="Notas 24 3" xfId="33422" xr:uid="{0C18B497-B7A2-4FFD-893A-E08A8B92CA6E}"/>
    <cellStyle name="Notas 24 4" xfId="25990" xr:uid="{E4F856AB-1E7F-4741-9951-C8CC208FBE70}"/>
    <cellStyle name="Notas 25" xfId="10409" xr:uid="{7B8FF28B-3748-4ADF-8B87-6090FA6F58FD}"/>
    <cellStyle name="Notas 25 2" xfId="19036" xr:uid="{DDA73334-A4A5-40BA-9247-82250132A499}"/>
    <cellStyle name="Notas 25 2 2" xfId="36094" xr:uid="{F2F412EB-296F-4779-B4B9-06975EF276D3}"/>
    <cellStyle name="Notas 25 2 3" xfId="28610" xr:uid="{65B28AFD-0D52-43BB-AF37-899A3EF669F7}"/>
    <cellStyle name="Notas 25 3" xfId="33701" xr:uid="{12A1AED1-9744-4976-BAC7-F7262A678532}"/>
    <cellStyle name="Notas 25 4" xfId="26264" xr:uid="{81A89D41-CF77-447D-8EE7-5BA0A1A11C05}"/>
    <cellStyle name="Notas 26" xfId="10777" xr:uid="{065E6053-EC63-4BE8-8211-30C255BD3917}"/>
    <cellStyle name="Notas 26 2" xfId="19403" xr:uid="{E42BE2E3-F323-465C-AF14-FB77CA8ADDA1}"/>
    <cellStyle name="Notas 26 2 2" xfId="36205" xr:uid="{B2202C45-1315-4469-815C-F4FE5DC6233D}"/>
    <cellStyle name="Notas 26 2 3" xfId="28720" xr:uid="{4E6E5728-8BF8-4FBC-BD69-FD4ED6CA85FA}"/>
    <cellStyle name="Notas 26 3" xfId="33812" xr:uid="{7C934099-B4D3-483C-B712-61040CDE478D}"/>
    <cellStyle name="Notas 26 4" xfId="26375" xr:uid="{F8498EFF-4697-407F-8219-2C81EF000FED}"/>
    <cellStyle name="Notas 27" xfId="11535" xr:uid="{47FB1F73-4BD6-4B68-B1BA-B3B9FDA7538E}"/>
    <cellStyle name="Notas 27 2" xfId="20160" xr:uid="{61E86359-C992-41CE-BDA6-4E6DA5507FF7}"/>
    <cellStyle name="Notas 27 2 2" xfId="36266" xr:uid="{6167FCE3-BE49-49C6-A381-CB474A70EE0F}"/>
    <cellStyle name="Notas 27 2 3" xfId="28775" xr:uid="{B647AB2D-9DB8-40BD-89BD-7AC4303838DE}"/>
    <cellStyle name="Notas 27 3" xfId="33873" xr:uid="{61BE90E5-3DFC-4342-9C66-2BAF85E028D6}"/>
    <cellStyle name="Notas 27 4" xfId="26431" xr:uid="{04670A81-A61B-4D51-B77D-50029DA8BB35}"/>
    <cellStyle name="Notas 28" xfId="12798" xr:uid="{C05084AB-84B9-44FA-A012-D64D2436569C}"/>
    <cellStyle name="Notas 28 2" xfId="21421" xr:uid="{09E7F85E-19B2-44BC-B12C-25A9B1B4E124}"/>
    <cellStyle name="Notas 28 2 2" xfId="36536" xr:uid="{502BA63C-8755-4C18-82CF-BEB7A71ED293}"/>
    <cellStyle name="Notas 28 2 3" xfId="29040" xr:uid="{5D412B60-BA38-47ED-A020-E7B29C27FBCB}"/>
    <cellStyle name="Notas 28 3" xfId="34148" xr:uid="{D07D7F16-B60D-4F1D-9EEB-E55C29C8DE65}"/>
    <cellStyle name="Notas 28 4" xfId="26698" xr:uid="{26007681-DA99-4DCD-AB51-0D73349C169E}"/>
    <cellStyle name="Notas 29" xfId="591" xr:uid="{883CB3E3-F21B-4CE5-A8CC-AF997AF32CA4}"/>
    <cellStyle name="Notas 29 2" xfId="29388" xr:uid="{7C1214E0-FE4E-44E1-B1B0-44EEC5CEEEE9}"/>
    <cellStyle name="Notas 29 3" xfId="21998" xr:uid="{E674C201-753E-43A6-800B-4A5332374127}"/>
    <cellStyle name="Notas 3" xfId="587" xr:uid="{35547E49-8580-4BA8-BFC8-A1F3569B5295}"/>
    <cellStyle name="Notas 3 10" xfId="2469" xr:uid="{4C7A1FB9-0B38-4379-A0A6-6BE9922A128A}"/>
    <cellStyle name="Notas 3 10 10" xfId="23218" xr:uid="{4A8B4722-B6DD-4A09-89FC-7616A2D302A3}"/>
    <cellStyle name="Notas 3 10 2" xfId="6832" xr:uid="{53228CB7-967B-4BE2-BA8E-3228A9817AE5}"/>
    <cellStyle name="Notas 3 10 2 2" xfId="15472" xr:uid="{3FE64C30-5051-4FA8-8DD6-40A74F1D4ABA}"/>
    <cellStyle name="Notas 3 10 2 2 2" xfId="35123" xr:uid="{136288BE-8927-4BDE-84CE-F0FAFEEBD85E}"/>
    <cellStyle name="Notas 3 10 2 2 3" xfId="27662" xr:uid="{2CBBA253-6176-41C1-827D-91D4B228E16E}"/>
    <cellStyle name="Notas 3 10 2 3" xfId="32735" xr:uid="{0AA160BD-9941-4D60-9EC9-AAD9084C7793}"/>
    <cellStyle name="Notas 3 10 2 4" xfId="25314" xr:uid="{6385DE17-F4FB-4D0D-9553-8327370A70F3}"/>
    <cellStyle name="Notas 3 10 3" xfId="5861" xr:uid="{8E9909BE-8FC5-4623-BB30-E01B88759365}"/>
    <cellStyle name="Notas 3 10 3 2" xfId="14513" xr:uid="{8C73DC49-15A4-4B7F-BAE8-A26C77E5BE11}"/>
    <cellStyle name="Notas 3 10 3 2 2" xfId="34795" xr:uid="{DF0AA4BC-8454-49EC-A212-9365D684DFB6}"/>
    <cellStyle name="Notas 3 10 3 2 3" xfId="27337" xr:uid="{17BCF28E-8BC3-47EB-8F06-504B37C1B551}"/>
    <cellStyle name="Notas 3 10 3 3" xfId="32403" xr:uid="{24E1DA54-063B-40A9-A2C8-2C8879CFC69E}"/>
    <cellStyle name="Notas 3 10 3 4" xfId="24989" xr:uid="{D7993AA6-33FE-4089-9E30-214252479F30}"/>
    <cellStyle name="Notas 3 10 4" xfId="6762" xr:uid="{997477E9-19BE-4F85-AA20-4FC2541E6D64}"/>
    <cellStyle name="Notas 3 10 4 2" xfId="15402" xr:uid="{E51618FA-C6C9-4646-AEB9-D0ECBB1509CB}"/>
    <cellStyle name="Notas 3 10 4 2 2" xfId="35053" xr:uid="{64346EE7-A591-4D6B-9228-FE3E1B7EF6C7}"/>
    <cellStyle name="Notas 3 10 4 2 3" xfId="27592" xr:uid="{3AC70393-D3BE-4C98-A210-CE620BB63322}"/>
    <cellStyle name="Notas 3 10 4 3" xfId="32665" xr:uid="{F0921281-A684-4AF0-AB33-F69CEB2E453F}"/>
    <cellStyle name="Notas 3 10 4 4" xfId="25244" xr:uid="{F59DC508-7212-4216-A3CF-71CFDD8C0173}"/>
    <cellStyle name="Notas 3 10 5" xfId="4771" xr:uid="{05CA9DB9-8490-4A0C-9AE5-8D1A6D96EBE2}"/>
    <cellStyle name="Notas 3 10 5 2" xfId="13432" xr:uid="{DC3618D9-E367-4697-97F0-D511003D4F21}"/>
    <cellStyle name="Notas 3 10 5 2 2" xfId="34356" xr:uid="{70C3F1D6-BEDC-462F-A983-E5B1F2050899}"/>
    <cellStyle name="Notas 3 10 5 2 3" xfId="26901" xr:uid="{27868F41-3B62-4A4D-99B8-98103148FEFE}"/>
    <cellStyle name="Notas 3 10 5 3" xfId="31967" xr:uid="{4D7C431F-3C43-4CEE-AF9C-514F5776B325}"/>
    <cellStyle name="Notas 3 10 5 4" xfId="24553" xr:uid="{443AEB2D-D854-40EF-AC6F-8379FE8908F7}"/>
    <cellStyle name="Notas 3 10 6" xfId="9911" xr:uid="{DA852152-5F1C-4453-AF2F-DC6ADBA6FFDA}"/>
    <cellStyle name="Notas 3 10 6 2" xfId="18538" xr:uid="{CF28245E-43A7-4993-B03E-374F90629C36}"/>
    <cellStyle name="Notas 3 10 6 2 2" xfId="35973" xr:uid="{67119F19-4DEF-47BE-8B52-7F93E63B7C9A}"/>
    <cellStyle name="Notas 3 10 6 2 3" xfId="28490" xr:uid="{A56BC0B6-B67C-49DA-BEA1-931D02AFB649}"/>
    <cellStyle name="Notas 3 10 6 3" xfId="33580" xr:uid="{AD0470C3-396C-49CF-B1DF-D2CEAFA4E939}"/>
    <cellStyle name="Notas 3 10 6 4" xfId="26144" xr:uid="{0E0CD30C-FD37-4793-A440-D2E02AA776E7}"/>
    <cellStyle name="Notas 3 10 7" xfId="7835" xr:uid="{74EFDF60-A357-4AA7-94CE-9CE0B967F0CC}"/>
    <cellStyle name="Notas 3 10 7 2" xfId="16473" xr:uid="{C9494D11-A402-48DA-BE6C-73B3F1924D64}"/>
    <cellStyle name="Notas 3 10 7 2 2" xfId="35499" xr:uid="{D6FBC31F-5C5B-4F1F-8BB2-A52F4BB8E354}"/>
    <cellStyle name="Notas 3 10 7 2 3" xfId="28034" xr:uid="{9426C600-081C-4457-894D-88F5551EBC83}"/>
    <cellStyle name="Notas 3 10 7 3" xfId="33111" xr:uid="{D42A1105-A5B2-422B-B789-BFB681D7A1D4}"/>
    <cellStyle name="Notas 3 10 7 4" xfId="25686" xr:uid="{CF2F1C41-6310-48BE-9F86-DB0E69F87E1A}"/>
    <cellStyle name="Notas 3 10 8" xfId="12200" xr:uid="{437A71B0-B9D4-4479-B47C-E098A582FFBF}"/>
    <cellStyle name="Notas 3 10 8 2" xfId="20824" xr:uid="{B62B2B0E-1B15-40B8-A01F-2F14CBE16873}"/>
    <cellStyle name="Notas 3 10 8 2 2" xfId="36389" xr:uid="{818CAECE-2947-4533-ACB0-7023CFAED882}"/>
    <cellStyle name="Notas 3 10 8 2 3" xfId="28894" xr:uid="{5C2B1362-F512-4457-AF30-0A5D8532F890}"/>
    <cellStyle name="Notas 3 10 8 3" xfId="33998" xr:uid="{576F3805-8E83-4D19-AB04-9FA44F82889D}"/>
    <cellStyle name="Notas 3 10 8 4" xfId="26551" xr:uid="{5F6437B0-C51F-4E92-A5C5-E509DCCDBE57}"/>
    <cellStyle name="Notas 3 10 9" xfId="30617" xr:uid="{222902B9-2910-4892-8243-12E387A5D8C4}"/>
    <cellStyle name="Notas 3 11" xfId="2470" xr:uid="{E59816C2-1D69-4C7E-8207-74FFAB3184D9}"/>
    <cellStyle name="Notas 3 11 10" xfId="23219" xr:uid="{D22376DA-A45E-4888-9BF4-72D9270FADFC}"/>
    <cellStyle name="Notas 3 11 2" xfId="6833" xr:uid="{2B5FDA66-A61B-4C57-B755-39B8E39BCB82}"/>
    <cellStyle name="Notas 3 11 2 2" xfId="15473" xr:uid="{DFF553C3-B467-4674-8416-FE4BFA67CD70}"/>
    <cellStyle name="Notas 3 11 2 2 2" xfId="35124" xr:uid="{8765B2D5-2E72-4063-ADB2-B63A606C3F7E}"/>
    <cellStyle name="Notas 3 11 2 2 3" xfId="27663" xr:uid="{21686566-09C5-4D65-80DB-4288999E6428}"/>
    <cellStyle name="Notas 3 11 2 3" xfId="32736" xr:uid="{5808210B-8154-4CC3-85BE-308DE8264F18}"/>
    <cellStyle name="Notas 3 11 2 4" xfId="25315" xr:uid="{AF5A69DE-2C86-4302-BF82-9989661E5ED4}"/>
    <cellStyle name="Notas 3 11 3" xfId="5860" xr:uid="{4D855560-8656-40D0-B809-33F9C4141FFC}"/>
    <cellStyle name="Notas 3 11 3 2" xfId="14512" xr:uid="{BF52FF8F-97F3-443A-BA22-ED5EA1D491A6}"/>
    <cellStyle name="Notas 3 11 3 2 2" xfId="34794" xr:uid="{422A7EBA-8440-4A48-AB4C-5D146F9FF40E}"/>
    <cellStyle name="Notas 3 11 3 2 3" xfId="27336" xr:uid="{F693343D-A6CD-4ACE-9AC8-B4012BEF5F3C}"/>
    <cellStyle name="Notas 3 11 3 3" xfId="32402" xr:uid="{CC669DC4-27F2-42A8-9BEF-A253727A795E}"/>
    <cellStyle name="Notas 3 11 3 4" xfId="24988" xr:uid="{8A3F52C9-448B-4F2C-8A17-E93EF5A38BAA}"/>
    <cellStyle name="Notas 3 11 4" xfId="6763" xr:uid="{DAA70EEC-9998-43E2-9742-AB4934CE8BA3}"/>
    <cellStyle name="Notas 3 11 4 2" xfId="15403" xr:uid="{05624188-30B1-4FA7-8FD4-FC02690F832F}"/>
    <cellStyle name="Notas 3 11 4 2 2" xfId="35054" xr:uid="{18FEB5FB-4B6D-43DE-BE26-6BBAFDA88D8A}"/>
    <cellStyle name="Notas 3 11 4 2 3" xfId="27593" xr:uid="{4BEC96B5-069F-4205-8039-9B6FC50C35C7}"/>
    <cellStyle name="Notas 3 11 4 3" xfId="32666" xr:uid="{19528A64-CB8B-41CC-99BC-C58FF0D15C9F}"/>
    <cellStyle name="Notas 3 11 4 4" xfId="25245" xr:uid="{959174E1-999B-4046-9140-2247042E56BB}"/>
    <cellStyle name="Notas 3 11 5" xfId="8208" xr:uid="{28BED9AC-B7DC-4C28-B5D5-FB19FA6F3076}"/>
    <cellStyle name="Notas 3 11 5 2" xfId="16846" xr:uid="{4C10840C-41BB-4902-81BB-D93842821FDC}"/>
    <cellStyle name="Notas 3 11 5 2 2" xfId="35647" xr:uid="{80DC8F07-F7EA-49CB-A693-017CEE2E3537}"/>
    <cellStyle name="Notas 3 11 5 2 3" xfId="28180" xr:uid="{C955BD3E-287D-4BCA-A24C-A3626EB6F50E}"/>
    <cellStyle name="Notas 3 11 5 3" xfId="33258" xr:uid="{2E8DF0B0-552A-4173-8E34-4A90E85F48DA}"/>
    <cellStyle name="Notas 3 11 5 4" xfId="25832" xr:uid="{58306B66-6533-4859-90DA-FE76F0597DBB}"/>
    <cellStyle name="Notas 3 11 6" xfId="9912" xr:uid="{9C5BF573-230C-4ACA-92FC-4D8A572E9AD1}"/>
    <cellStyle name="Notas 3 11 6 2" xfId="18539" xr:uid="{5727E8D4-2336-4A94-B8F8-819F9A0116AE}"/>
    <cellStyle name="Notas 3 11 6 2 2" xfId="35974" xr:uid="{9C309C4B-1188-4396-BD43-3C6A53F96FDF}"/>
    <cellStyle name="Notas 3 11 6 2 3" xfId="28491" xr:uid="{8482384A-0DB1-45AE-97A3-546600103610}"/>
    <cellStyle name="Notas 3 11 6 3" xfId="33581" xr:uid="{0944EED8-ECFA-47DF-B39D-D6AC7C99C592}"/>
    <cellStyle name="Notas 3 11 6 4" xfId="26145" xr:uid="{DF73E790-26A2-4564-B8E3-9ADCD669ADDD}"/>
    <cellStyle name="Notas 3 11 7" xfId="6505" xr:uid="{F471DDB4-D949-440A-BFBF-95B7254CC74E}"/>
    <cellStyle name="Notas 3 11 7 2" xfId="15157" xr:uid="{AC1C7527-1488-491A-A715-F9F123EC3B1B}"/>
    <cellStyle name="Notas 3 11 7 2 2" xfId="35003" xr:uid="{94A1BB02-C1A9-4CEA-9E90-8CA150DE84DA}"/>
    <cellStyle name="Notas 3 11 7 2 3" xfId="27543" xr:uid="{66210960-8A69-45E1-A481-A9292572A167}"/>
    <cellStyle name="Notas 3 11 7 3" xfId="32614" xr:uid="{37BBD208-02CD-4E30-B561-3C02C665346E}"/>
    <cellStyle name="Notas 3 11 7 4" xfId="25195" xr:uid="{C75B5672-65F5-41BA-B62B-48CA6E27B5B6}"/>
    <cellStyle name="Notas 3 11 8" xfId="12201" xr:uid="{74CB4767-27C2-4302-B024-BB21432D58CE}"/>
    <cellStyle name="Notas 3 11 8 2" xfId="20825" xr:uid="{68DBBE48-8DEE-4450-B98D-77E4A329528A}"/>
    <cellStyle name="Notas 3 11 8 2 2" xfId="36390" xr:uid="{7C65F65E-F8E0-49C8-B09D-8177691A94E2}"/>
    <cellStyle name="Notas 3 11 8 2 3" xfId="28895" xr:uid="{0104CF5D-A16B-4854-AF71-D98BFA6A075D}"/>
    <cellStyle name="Notas 3 11 8 3" xfId="33999" xr:uid="{F6AA7942-E3D1-48AB-8FC6-87B5E7802A3E}"/>
    <cellStyle name="Notas 3 11 8 4" xfId="26552" xr:uid="{D9436D86-C35F-4293-91E1-EDF3B349FC99}"/>
    <cellStyle name="Notas 3 11 9" xfId="30618" xr:uid="{84890583-A1B8-4892-BC21-77ED3961FCD7}"/>
    <cellStyle name="Notas 3 12" xfId="2471" xr:uid="{27C97032-8CD3-4790-AFF8-EB0B090AA620}"/>
    <cellStyle name="Notas 3 12 10" xfId="23220" xr:uid="{AF2E3796-98C3-4CE5-B335-7E31C853B93D}"/>
    <cellStyle name="Notas 3 12 2" xfId="6834" xr:uid="{44E85EE4-9DC1-4A12-80EB-D2EBA59CA368}"/>
    <cellStyle name="Notas 3 12 2 2" xfId="15474" xr:uid="{FD6E835E-5F91-4F5E-985F-5F8DED1546C2}"/>
    <cellStyle name="Notas 3 12 2 2 2" xfId="35125" xr:uid="{688F7C83-ABDA-4116-A1F4-61339ABA158B}"/>
    <cellStyle name="Notas 3 12 2 2 3" xfId="27664" xr:uid="{0FE08338-5E47-41A4-8700-B99E76FDF77A}"/>
    <cellStyle name="Notas 3 12 2 3" xfId="32737" xr:uid="{2C938E49-E0D4-4FE8-89E9-E575654FB45C}"/>
    <cellStyle name="Notas 3 12 2 4" xfId="25316" xr:uid="{2362E894-CC6A-45D4-B4A4-BAF7DF6DF5FE}"/>
    <cellStyle name="Notas 3 12 3" xfId="5859" xr:uid="{D578A786-8EA0-45CA-BC1D-CD2B7E4F9ECB}"/>
    <cellStyle name="Notas 3 12 3 2" xfId="14511" xr:uid="{B940A722-E075-4D45-A080-B94E1B457B0E}"/>
    <cellStyle name="Notas 3 12 3 2 2" xfId="34793" xr:uid="{E244BFB1-9EA6-4597-A58D-9CA29FDA3CAA}"/>
    <cellStyle name="Notas 3 12 3 2 3" xfId="27335" xr:uid="{1913C0D7-6FAA-4391-8598-8A9390B72B6C}"/>
    <cellStyle name="Notas 3 12 3 3" xfId="32401" xr:uid="{E5C2316E-01FA-43B9-B37A-0B761F288078}"/>
    <cellStyle name="Notas 3 12 3 4" xfId="24987" xr:uid="{29765DF9-8430-4832-BFDC-4DC167E8EDB5}"/>
    <cellStyle name="Notas 3 12 4" xfId="8285" xr:uid="{7B7C25E4-5707-4378-9BDA-0B011D6639BD}"/>
    <cellStyle name="Notas 3 12 4 2" xfId="16923" xr:uid="{87C6C651-E6A4-4D4B-8EB9-F47E6D9186A9}"/>
    <cellStyle name="Notas 3 12 4 2 2" xfId="35684" xr:uid="{C4AEB11F-35FC-4B3C-AAA2-9F94B515C7FA}"/>
    <cellStyle name="Notas 3 12 4 2 3" xfId="28216" xr:uid="{A03C4F33-4FF8-4124-AFD4-B8FFA7D2CD30}"/>
    <cellStyle name="Notas 3 12 4 3" xfId="33294" xr:uid="{C0FF69CD-6C43-432C-858C-CA9EA35AA7D2}"/>
    <cellStyle name="Notas 3 12 4 4" xfId="25868" xr:uid="{C549CE53-6FB3-4263-9808-43EDC1015B2F}"/>
    <cellStyle name="Notas 3 12 5" xfId="4770" xr:uid="{446AE0E7-BF10-4EE3-896C-D5C74FE18C6C}"/>
    <cellStyle name="Notas 3 12 5 2" xfId="13431" xr:uid="{942BDB56-123F-4C04-BE0C-B976B97DAA1D}"/>
    <cellStyle name="Notas 3 12 5 2 2" xfId="34355" xr:uid="{987A8688-E02F-4D0A-9A28-EFAB0CEFCE0B}"/>
    <cellStyle name="Notas 3 12 5 2 3" xfId="26900" xr:uid="{B535A0C8-2029-4301-91B8-D97E6EE9C458}"/>
    <cellStyle name="Notas 3 12 5 3" xfId="31966" xr:uid="{11EB6429-F056-4FBB-904C-112E160FB864}"/>
    <cellStyle name="Notas 3 12 5 4" xfId="24552" xr:uid="{287EE588-4537-43F3-A5A4-D88F4A8804CA}"/>
    <cellStyle name="Notas 3 12 6" xfId="10596" xr:uid="{41631E43-F1B6-4D2A-BBB6-A3A37F625902}"/>
    <cellStyle name="Notas 3 12 6 2" xfId="19223" xr:uid="{1D10961B-D7DA-485E-9C08-3F32CA610718}"/>
    <cellStyle name="Notas 3 12 6 2 2" xfId="36141" xr:uid="{70726824-C19F-48C2-AE5F-70B7A861AF9C}"/>
    <cellStyle name="Notas 3 12 6 2 3" xfId="28657" xr:uid="{CA54551E-C7F7-4A8E-AB08-6003EE0CA376}"/>
    <cellStyle name="Notas 3 12 6 3" xfId="33748" xr:uid="{C45017BF-98DF-499A-8D42-179D6D64F003}"/>
    <cellStyle name="Notas 3 12 6 4" xfId="26311" xr:uid="{2F6AC5EC-4507-4B5B-B0C7-BC944729B33D}"/>
    <cellStyle name="Notas 3 12 7" xfId="7922" xr:uid="{F571B59B-63CE-41F0-844E-CDCA1A05BD1A}"/>
    <cellStyle name="Notas 3 12 7 2" xfId="16560" xr:uid="{4DE0DD9C-54AA-4839-BFD1-86C1C2B7BE74}"/>
    <cellStyle name="Notas 3 12 7 2 2" xfId="35526" xr:uid="{3B7DF643-53F6-4166-B8EA-142A056976B1}"/>
    <cellStyle name="Notas 3 12 7 2 3" xfId="28060" xr:uid="{02A16DBF-A805-468A-8A01-F08DAF8A6C35}"/>
    <cellStyle name="Notas 3 12 7 3" xfId="33137" xr:uid="{CC160F13-0BE3-40D7-B323-5D487DF434F4}"/>
    <cellStyle name="Notas 3 12 7 4" xfId="25712" xr:uid="{398709BB-FBF1-4B62-9ED0-ECFFD716C4D1}"/>
    <cellStyle name="Notas 3 12 8" xfId="12202" xr:uid="{7251CEC9-422D-434C-9F7F-00C2A473253D}"/>
    <cellStyle name="Notas 3 12 8 2" xfId="20826" xr:uid="{0ECC7FF4-770A-4305-91C2-FF0480E12C38}"/>
    <cellStyle name="Notas 3 12 8 2 2" xfId="36391" xr:uid="{572B0B48-3456-469F-B3B2-4432502AE0AD}"/>
    <cellStyle name="Notas 3 12 8 2 3" xfId="28896" xr:uid="{AC868C69-04C0-43F7-8B89-6D6868C88183}"/>
    <cellStyle name="Notas 3 12 8 3" xfId="34000" xr:uid="{4C037F08-A021-4BDC-B2FB-9FCAC87F2FB3}"/>
    <cellStyle name="Notas 3 12 8 4" xfId="26553" xr:uid="{F41558F2-6AD4-4C66-A6E2-BE8F9F354995}"/>
    <cellStyle name="Notas 3 12 9" xfId="30619" xr:uid="{4E4DF169-5C8C-4EEE-B0CE-3681A1B02BD1}"/>
    <cellStyle name="Notas 3 13" xfId="2472" xr:uid="{91D845B5-0B57-497D-95C1-44221144216A}"/>
    <cellStyle name="Notas 3 13 10" xfId="23221" xr:uid="{94DF0970-4C6E-49E1-A746-8E13EF269FFD}"/>
    <cellStyle name="Notas 3 13 2" xfId="6835" xr:uid="{32484BF7-713E-4EAE-84AF-FB98895C0424}"/>
    <cellStyle name="Notas 3 13 2 2" xfId="15475" xr:uid="{D0CD10C7-60D0-4441-87A2-5506698F626C}"/>
    <cellStyle name="Notas 3 13 2 2 2" xfId="35126" xr:uid="{B621728B-CF64-463B-B729-316DBDC3020D}"/>
    <cellStyle name="Notas 3 13 2 2 3" xfId="27665" xr:uid="{6C31C2AB-29D7-46B5-A194-27EACE475EAE}"/>
    <cellStyle name="Notas 3 13 2 3" xfId="32738" xr:uid="{CC9C022A-BA20-4DF3-BA0F-60EF07C0AE18}"/>
    <cellStyle name="Notas 3 13 2 4" xfId="25317" xr:uid="{EB3A76FA-5F0F-4000-BF0C-6F84B79B7622}"/>
    <cellStyle name="Notas 3 13 3" xfId="5858" xr:uid="{B0239D98-2E42-4AE1-B4CE-F79CCB25B652}"/>
    <cellStyle name="Notas 3 13 3 2" xfId="14510" xr:uid="{2C612DD8-B1E5-4FB0-9755-FE6B25B05198}"/>
    <cellStyle name="Notas 3 13 3 2 2" xfId="34792" xr:uid="{74EF729A-7AC4-469B-9A67-E4888A7C5790}"/>
    <cellStyle name="Notas 3 13 3 2 3" xfId="27334" xr:uid="{8930F7F1-058C-4FA3-BC04-4B7989FA78AD}"/>
    <cellStyle name="Notas 3 13 3 3" xfId="32400" xr:uid="{6E078ED4-522F-473E-95D7-2ECAEDE00F30}"/>
    <cellStyle name="Notas 3 13 3 4" xfId="24986" xr:uid="{4D2D38FC-0F40-422F-9A01-451056BC3B5F}"/>
    <cellStyle name="Notas 3 13 4" xfId="4922" xr:uid="{D650F043-E0D4-4CB2-9AFA-E9FD840F8654}"/>
    <cellStyle name="Notas 3 13 4 2" xfId="13581" xr:uid="{55E377D0-A625-4BCE-A2CF-130E96619E87}"/>
    <cellStyle name="Notas 3 13 4 2 2" xfId="34402" xr:uid="{4BA3D27A-F5F0-4C45-9194-45485B56B892}"/>
    <cellStyle name="Notas 3 13 4 2 3" xfId="26946" xr:uid="{CA9631EE-6C9C-499B-BD66-2C03557561E3}"/>
    <cellStyle name="Notas 3 13 4 3" xfId="32012" xr:uid="{C7E8C5F0-56B3-41BC-A11D-4FAA6B4B0AEF}"/>
    <cellStyle name="Notas 3 13 4 4" xfId="24598" xr:uid="{3F0DE8F8-1001-4B11-92C1-93A8D87D62A6}"/>
    <cellStyle name="Notas 3 13 5" xfId="4769" xr:uid="{648D7A3D-5A8C-4C0A-A4C3-429288604855}"/>
    <cellStyle name="Notas 3 13 5 2" xfId="13430" xr:uid="{AB3509C9-5C43-4983-8F82-55E631B335B8}"/>
    <cellStyle name="Notas 3 13 5 2 2" xfId="34354" xr:uid="{8739F74E-E9F2-4BB0-9C2A-5BE13783A2A5}"/>
    <cellStyle name="Notas 3 13 5 2 3" xfId="26899" xr:uid="{8DFB3394-7A1F-4EB2-A971-C585182E4D44}"/>
    <cellStyle name="Notas 3 13 5 3" xfId="31965" xr:uid="{AA2338B4-F6CF-4B56-8803-12C47E0A98F4}"/>
    <cellStyle name="Notas 3 13 5 4" xfId="24551" xr:uid="{A14649C9-C914-4A48-ACAA-D2C479E37B0B}"/>
    <cellStyle name="Notas 3 13 6" xfId="9913" xr:uid="{B833F7FD-952E-4FE3-A724-6EBE9D137AF7}"/>
    <cellStyle name="Notas 3 13 6 2" xfId="18540" xr:uid="{6B382692-8D98-4B78-8040-20B26AD6845C}"/>
    <cellStyle name="Notas 3 13 6 2 2" xfId="35975" xr:uid="{A37BB651-8090-4924-B100-F60A738B1085}"/>
    <cellStyle name="Notas 3 13 6 2 3" xfId="28492" xr:uid="{2165C037-C37A-4E36-A3F6-66941C3DCEB0}"/>
    <cellStyle name="Notas 3 13 6 3" xfId="33582" xr:uid="{7A9814C0-2547-4807-8144-86DF1D6F74AB}"/>
    <cellStyle name="Notas 3 13 6 4" xfId="26146" xr:uid="{E7F274C8-4A59-4C1A-AA77-EF4CC4B5ADE9}"/>
    <cellStyle name="Notas 3 13 7" xfId="6506" xr:uid="{6653CE7A-9B60-4AD8-AAAA-C4ADE0B6F01E}"/>
    <cellStyle name="Notas 3 13 7 2" xfId="15158" xr:uid="{C79CA3F0-9C3D-4B99-B880-549AB62CC71E}"/>
    <cellStyle name="Notas 3 13 7 2 2" xfId="35004" xr:uid="{C09AE1DB-101C-46E9-8037-6B009CE0B332}"/>
    <cellStyle name="Notas 3 13 7 2 3" xfId="27544" xr:uid="{E1E34809-88FE-4294-80D1-55DA3A6F4E69}"/>
    <cellStyle name="Notas 3 13 7 3" xfId="32615" xr:uid="{CF7A8F50-51E5-4E4C-8732-CB55DDA49F92}"/>
    <cellStyle name="Notas 3 13 7 4" xfId="25196" xr:uid="{A90B77FA-9223-43A6-8516-9EFE693916AD}"/>
    <cellStyle name="Notas 3 13 8" xfId="12537" xr:uid="{60EA15DF-5EF2-4E78-9EBB-D8DAEBED2259}"/>
    <cellStyle name="Notas 3 13 8 2" xfId="21161" xr:uid="{13232392-35A4-4D3C-9E9D-E0DDC8EA52A3}"/>
    <cellStyle name="Notas 3 13 8 2 2" xfId="36492" xr:uid="{A5D8F227-E6EA-476B-8730-3DE0CF0F2F19}"/>
    <cellStyle name="Notas 3 13 8 2 3" xfId="28997" xr:uid="{0E4F6EF8-E87E-436D-84C4-556AD83999EB}"/>
    <cellStyle name="Notas 3 13 8 3" xfId="34103" xr:uid="{C8DFC401-B51E-4DAC-ADC7-8C5B71D00438}"/>
    <cellStyle name="Notas 3 13 8 4" xfId="26654" xr:uid="{6F75C40B-7A46-4C48-BA37-288DC37CC2C3}"/>
    <cellStyle name="Notas 3 13 9" xfId="30620" xr:uid="{010E8F43-3692-4EE5-B78B-8DF911959B57}"/>
    <cellStyle name="Notas 3 14" xfId="2473" xr:uid="{7DF0223E-DF30-441E-8690-201FD7AD34B9}"/>
    <cellStyle name="Notas 3 14 10" xfId="23222" xr:uid="{4BF91E7D-CE8B-4D58-B670-69A86028AA4C}"/>
    <cellStyle name="Notas 3 14 2" xfId="6836" xr:uid="{C736C198-D83E-4C82-A886-380148A14B9D}"/>
    <cellStyle name="Notas 3 14 2 2" xfId="15476" xr:uid="{107A1ECD-C044-48DD-9D55-63BA1676F55B}"/>
    <cellStyle name="Notas 3 14 2 2 2" xfId="35127" xr:uid="{C53348F7-7E49-49ED-A9EA-DF47C41999F6}"/>
    <cellStyle name="Notas 3 14 2 2 3" xfId="27666" xr:uid="{C093FD36-F78C-46BB-B864-E1DEB23A3E9F}"/>
    <cellStyle name="Notas 3 14 2 3" xfId="32739" xr:uid="{62227D37-148C-4772-A439-A04D3EFBE7D5}"/>
    <cellStyle name="Notas 3 14 2 4" xfId="25318" xr:uid="{134B6D4D-4AC4-4D09-BE22-FE2DF7B1DFA2}"/>
    <cellStyle name="Notas 3 14 3" xfId="5857" xr:uid="{AE63309B-95BB-433A-B82B-EE84B924A67F}"/>
    <cellStyle name="Notas 3 14 3 2" xfId="14509" xr:uid="{051BBD21-6557-46EC-A295-E8F953B4E7E2}"/>
    <cellStyle name="Notas 3 14 3 2 2" xfId="34791" xr:uid="{C55E0639-C389-48B0-AFED-861469C88187}"/>
    <cellStyle name="Notas 3 14 3 2 3" xfId="27333" xr:uid="{57B385E1-4CED-4242-A660-A6E1B51A1575}"/>
    <cellStyle name="Notas 3 14 3 3" xfId="32399" xr:uid="{9508EFFB-C886-4ABF-895D-C5F0F43F90D6}"/>
    <cellStyle name="Notas 3 14 3 4" xfId="24985" xr:uid="{F970B003-DFC7-4769-A098-EC44F79DAF32}"/>
    <cellStyle name="Notas 3 14 4" xfId="6764" xr:uid="{595857C6-AF69-478F-B1D2-3CB44CF0B965}"/>
    <cellStyle name="Notas 3 14 4 2" xfId="15404" xr:uid="{5A973562-4935-48CF-B82A-0F9E9DDDD6A2}"/>
    <cellStyle name="Notas 3 14 4 2 2" xfId="35055" xr:uid="{670889DE-355F-4413-8B52-3ACB15C2CEB0}"/>
    <cellStyle name="Notas 3 14 4 2 3" xfId="27594" xr:uid="{4E313240-FECE-4E23-A572-4390F5F56322}"/>
    <cellStyle name="Notas 3 14 4 3" xfId="32667" xr:uid="{7B0CB4BC-64DD-4A2F-9781-FEC015118566}"/>
    <cellStyle name="Notas 3 14 4 4" xfId="25246" xr:uid="{5299AF40-0D8C-4AFE-B5A3-01388583B38E}"/>
    <cellStyle name="Notas 3 14 5" xfId="5334" xr:uid="{B1E27F96-22F8-4609-96C6-E68C143DF6A5}"/>
    <cellStyle name="Notas 3 14 5 2" xfId="13993" xr:uid="{092B6F43-8B88-4D6F-B3FB-B7CA789AEE1E}"/>
    <cellStyle name="Notas 3 14 5 2 2" xfId="34571" xr:uid="{31902832-192D-45E6-9206-4E47A6ED07BF}"/>
    <cellStyle name="Notas 3 14 5 2 3" xfId="27114" xr:uid="{1CF5CA6B-007B-469D-856C-4E1607574EE6}"/>
    <cellStyle name="Notas 3 14 5 3" xfId="32180" xr:uid="{E14A5CF5-2092-49AC-B8B0-588523051A5E}"/>
    <cellStyle name="Notas 3 14 5 4" xfId="24766" xr:uid="{EE5118D4-7962-4117-9F46-E9757AEA5003}"/>
    <cellStyle name="Notas 3 14 6" xfId="9914" xr:uid="{1CF251EF-C59A-4D64-AA5C-CE969B863CAC}"/>
    <cellStyle name="Notas 3 14 6 2" xfId="18541" xr:uid="{A045FA15-B0EA-4EE7-9D37-A70E4588906C}"/>
    <cellStyle name="Notas 3 14 6 2 2" xfId="35976" xr:uid="{B93C0554-3360-4E5B-9B0D-480B15790DE4}"/>
    <cellStyle name="Notas 3 14 6 2 3" xfId="28493" xr:uid="{52019A6F-456A-4387-9EB5-0EBB4163AB9B}"/>
    <cellStyle name="Notas 3 14 6 3" xfId="33583" xr:uid="{EBA75F4F-988D-439C-B277-EEFDD3F1FE2C}"/>
    <cellStyle name="Notas 3 14 6 4" xfId="26147" xr:uid="{5CDDC77F-B1D9-42FF-92B3-DCDD677840B4}"/>
    <cellStyle name="Notas 3 14 7" xfId="9298" xr:uid="{F09D4304-C3C6-48BA-9557-33F33ACC9FBC}"/>
    <cellStyle name="Notas 3 14 7 2" xfId="17926" xr:uid="{CD12B344-EB79-4B3C-9F57-B456ED709B5A}"/>
    <cellStyle name="Notas 3 14 7 2 2" xfId="35832" xr:uid="{F9504C61-1941-4F60-A25F-C16594C980ED}"/>
    <cellStyle name="Notas 3 14 7 2 3" xfId="28357" xr:uid="{9CD03870-0378-4A99-A943-B2C36A6E3ED1}"/>
    <cellStyle name="Notas 3 14 7 3" xfId="33442" xr:uid="{AEEE6A0E-FB83-4548-9FBC-C29DC8F03329}"/>
    <cellStyle name="Notas 3 14 7 4" xfId="26010" xr:uid="{1714289F-488D-4AB8-935A-214C08ED1BA6}"/>
    <cellStyle name="Notas 3 14 8" xfId="12203" xr:uid="{0397FBE0-4416-44A8-B749-FCF37E6BC9AF}"/>
    <cellStyle name="Notas 3 14 8 2" xfId="20827" xr:uid="{46963136-D442-49DA-B1DC-5AA32C10803B}"/>
    <cellStyle name="Notas 3 14 8 2 2" xfId="36392" xr:uid="{DE7FC4CF-8DEB-4019-8E10-8A1C6AFA3966}"/>
    <cellStyle name="Notas 3 14 8 2 3" xfId="28897" xr:uid="{F815E6C2-7866-423A-9724-F141F7C294B0}"/>
    <cellStyle name="Notas 3 14 8 3" xfId="34001" xr:uid="{8B63CF98-EB5A-4FB0-A55F-EEE2ABB7589F}"/>
    <cellStyle name="Notas 3 14 8 4" xfId="26554" xr:uid="{25C2AD7E-D935-48D4-8C89-45FD5F06F618}"/>
    <cellStyle name="Notas 3 14 9" xfId="30621" xr:uid="{F4DB2E77-D306-4999-B35F-864B8959DE5D}"/>
    <cellStyle name="Notas 3 15" xfId="2474" xr:uid="{69D0DE90-310E-442F-8668-A4A8D9B15123}"/>
    <cellStyle name="Notas 3 15 10" xfId="23223" xr:uid="{C28F2CD2-160A-4329-A3EE-83CB4C1E131C}"/>
    <cellStyle name="Notas 3 15 2" xfId="6837" xr:uid="{628B406A-6AAC-4C2B-AF19-DEA02EED864A}"/>
    <cellStyle name="Notas 3 15 2 2" xfId="15477" xr:uid="{31A5E140-CA89-4927-B612-8772A8A95B3A}"/>
    <cellStyle name="Notas 3 15 2 2 2" xfId="35128" xr:uid="{839C42A8-A269-4F67-8F5D-44B24471EFDC}"/>
    <cellStyle name="Notas 3 15 2 2 3" xfId="27667" xr:uid="{139859B2-BA5C-4529-9035-25FBBD17B4C3}"/>
    <cellStyle name="Notas 3 15 2 3" xfId="32740" xr:uid="{14DA5D9B-163D-44A1-AF96-27D2C54B4709}"/>
    <cellStyle name="Notas 3 15 2 4" xfId="25319" xr:uid="{F069168F-71CF-4252-8C56-000D4EC0EC28}"/>
    <cellStyle name="Notas 3 15 3" xfId="5856" xr:uid="{F3F67489-D72C-4C75-9786-562FFCF40E03}"/>
    <cellStyle name="Notas 3 15 3 2" xfId="14508" xr:uid="{6A1F190F-5E81-432A-870C-D0EB48F4F4D6}"/>
    <cellStyle name="Notas 3 15 3 2 2" xfId="34790" xr:uid="{3804804C-6251-4E9D-B40F-03AD04A11EC5}"/>
    <cellStyle name="Notas 3 15 3 2 3" xfId="27332" xr:uid="{8920B3A8-33D1-4E5D-A793-ABA50FBF1EDC}"/>
    <cellStyle name="Notas 3 15 3 3" xfId="32398" xr:uid="{55B72D12-9D73-44F2-BDE1-F5F68D1EECCA}"/>
    <cellStyle name="Notas 3 15 3 4" xfId="24984" xr:uid="{9B89A96B-DA16-4591-A449-F2A05F2C7068}"/>
    <cellStyle name="Notas 3 15 4" xfId="6765" xr:uid="{AD7A3C28-F19A-4C45-A37C-957ACD089038}"/>
    <cellStyle name="Notas 3 15 4 2" xfId="15405" xr:uid="{F678548B-E899-44D2-A455-6B7E3725B593}"/>
    <cellStyle name="Notas 3 15 4 2 2" xfId="35056" xr:uid="{8AC1FFE7-9E27-4624-BA6E-B56CCBC4CB08}"/>
    <cellStyle name="Notas 3 15 4 2 3" xfId="27595" xr:uid="{7560E973-EB35-4DA0-99C6-C57DF8AD28C1}"/>
    <cellStyle name="Notas 3 15 4 3" xfId="32668" xr:uid="{DBC75469-2717-4E89-BABB-20C1DC82FA35}"/>
    <cellStyle name="Notas 3 15 4 4" xfId="25247" xr:uid="{2DB58684-6C3E-485B-AAEB-B1B7098213C6}"/>
    <cellStyle name="Notas 3 15 5" xfId="4768" xr:uid="{FD648F0C-2D6B-4695-9D25-D325A18A0FA7}"/>
    <cellStyle name="Notas 3 15 5 2" xfId="13429" xr:uid="{1DFFE24E-2197-45E5-8B8C-15525F146672}"/>
    <cellStyle name="Notas 3 15 5 2 2" xfId="34353" xr:uid="{57F3D1B0-7103-485F-95DB-73A278AC7ED9}"/>
    <cellStyle name="Notas 3 15 5 2 3" xfId="26898" xr:uid="{A7799A08-35FE-478B-856A-445845C4FAFB}"/>
    <cellStyle name="Notas 3 15 5 3" xfId="31964" xr:uid="{C9334838-EECB-4BE2-BA20-808364BDE9EA}"/>
    <cellStyle name="Notas 3 15 5 4" xfId="24550" xr:uid="{B40041FC-7732-48F3-8D36-53CAE36D4A23}"/>
    <cellStyle name="Notas 3 15 6" xfId="9915" xr:uid="{05C3F36E-A34C-4837-9061-E83530BD4403}"/>
    <cellStyle name="Notas 3 15 6 2" xfId="18542" xr:uid="{165BD7CE-A000-4712-A070-D5B1312DB7E2}"/>
    <cellStyle name="Notas 3 15 6 2 2" xfId="35977" xr:uid="{3EDB33EA-7E36-409D-B677-FCE5EB30C0D9}"/>
    <cellStyle name="Notas 3 15 6 2 3" xfId="28494" xr:uid="{66719EC3-EA34-43D5-B8A6-8D7646E135DA}"/>
    <cellStyle name="Notas 3 15 6 3" xfId="33584" xr:uid="{3094ECE6-8611-4FA3-B31E-943BC3A581C4}"/>
    <cellStyle name="Notas 3 15 6 4" xfId="26148" xr:uid="{C6893E41-361D-4DF2-9138-EE6CD7FE8C7A}"/>
    <cellStyle name="Notas 3 15 7" xfId="6507" xr:uid="{10972B16-3F22-4FE4-B783-D076B0B94DCB}"/>
    <cellStyle name="Notas 3 15 7 2" xfId="15159" xr:uid="{6F16FC20-54FC-40BC-BEB9-6EC922CD5A75}"/>
    <cellStyle name="Notas 3 15 7 2 2" xfId="35005" xr:uid="{22E3504C-74E2-40C2-ADD6-605BF6FEB7AD}"/>
    <cellStyle name="Notas 3 15 7 2 3" xfId="27545" xr:uid="{B6D95317-88DB-417C-805F-CC3439012150}"/>
    <cellStyle name="Notas 3 15 7 3" xfId="32616" xr:uid="{72B83CCB-A903-4D9E-9DE4-1BBDC2AFBC99}"/>
    <cellStyle name="Notas 3 15 7 4" xfId="25197" xr:uid="{BCD85160-9734-40ED-AE7A-6369886CF3B2}"/>
    <cellStyle name="Notas 3 15 8" xfId="12204" xr:uid="{BA308192-3291-4901-B895-DFD1BBE27BC2}"/>
    <cellStyle name="Notas 3 15 8 2" xfId="20828" xr:uid="{C04F8591-4555-47AE-B01D-C55CAB8BE742}"/>
    <cellStyle name="Notas 3 15 8 2 2" xfId="36393" xr:uid="{FF8B84A7-071C-470A-AF36-DAD16AE38EB8}"/>
    <cellStyle name="Notas 3 15 8 2 3" xfId="28898" xr:uid="{C6F8A2A6-2117-4712-9342-76105EDFCCA0}"/>
    <cellStyle name="Notas 3 15 8 3" xfId="34002" xr:uid="{A477C0C9-6AC4-4BC8-89E2-22B54DCA7286}"/>
    <cellStyle name="Notas 3 15 8 4" xfId="26555" xr:uid="{30571BA1-13E8-4D78-A28E-5E03F4CCFD3F}"/>
    <cellStyle name="Notas 3 15 9" xfId="30622" xr:uid="{B0F48E8D-5686-40E6-86D5-BC95868B96B8}"/>
    <cellStyle name="Notas 3 16" xfId="2475" xr:uid="{D888F623-4BE3-4868-90AD-9310F6E6BCD5}"/>
    <cellStyle name="Notas 3 16 10" xfId="23224" xr:uid="{3D7B200E-2DCB-448A-AEE5-9208981A86F2}"/>
    <cellStyle name="Notas 3 16 2" xfId="6838" xr:uid="{C1C55B15-0FE8-4608-957F-A417EB52D1D5}"/>
    <cellStyle name="Notas 3 16 2 2" xfId="15478" xr:uid="{EBEFC10D-8B2A-44AA-ABB9-40703C5EAAC8}"/>
    <cellStyle name="Notas 3 16 2 2 2" xfId="35129" xr:uid="{E1362EAA-4847-46FB-933C-7D4B344DF2AB}"/>
    <cellStyle name="Notas 3 16 2 2 3" xfId="27668" xr:uid="{E8C31EB1-9497-4C5C-894F-04D8331CB22F}"/>
    <cellStyle name="Notas 3 16 2 3" xfId="32741" xr:uid="{24174C65-E10B-48E7-9245-8BB2D03FCA00}"/>
    <cellStyle name="Notas 3 16 2 4" xfId="25320" xr:uid="{E17FC31F-7298-4749-B1BF-48F0EBE4271B}"/>
    <cellStyle name="Notas 3 16 3" xfId="5855" xr:uid="{5A4C2FE9-3CBF-40DB-9C36-862018D18A93}"/>
    <cellStyle name="Notas 3 16 3 2" xfId="14507" xr:uid="{A76A9431-F4EB-4DD7-85F0-556370EC1094}"/>
    <cellStyle name="Notas 3 16 3 2 2" xfId="34789" xr:uid="{9D3CB922-F1D5-4C2B-B52F-F33220AB0D92}"/>
    <cellStyle name="Notas 3 16 3 2 3" xfId="27331" xr:uid="{A2678F58-DB06-442C-8E8C-0DE6A9C68C69}"/>
    <cellStyle name="Notas 3 16 3 3" xfId="32397" xr:uid="{B15102A0-A4A5-482C-B79D-44A7C97FAFC0}"/>
    <cellStyle name="Notas 3 16 3 4" xfId="24983" xr:uid="{363A0F2F-0EA4-4B09-8895-3EB3BBF1F425}"/>
    <cellStyle name="Notas 3 16 4" xfId="4923" xr:uid="{DAD42002-135F-46B7-90CE-5EA2A25B3FCF}"/>
    <cellStyle name="Notas 3 16 4 2" xfId="13582" xr:uid="{6F14AF16-EF10-4D8C-BD59-CC691CD99492}"/>
    <cellStyle name="Notas 3 16 4 2 2" xfId="34403" xr:uid="{D921A50E-18C9-446F-B3D3-A29A313D3A6C}"/>
    <cellStyle name="Notas 3 16 4 2 3" xfId="26947" xr:uid="{046BC9D4-FBA0-4E6E-8751-F689B67E7953}"/>
    <cellStyle name="Notas 3 16 4 3" xfId="32013" xr:uid="{2C6AFEFE-F040-4733-A16F-B4DAF7C0970C}"/>
    <cellStyle name="Notas 3 16 4 4" xfId="24599" xr:uid="{D8C7296D-35F3-40BE-A791-3A0717C697B8}"/>
    <cellStyle name="Notas 3 16 5" xfId="4811" xr:uid="{7FDA861F-8948-4B1F-9F3D-FF1095232603}"/>
    <cellStyle name="Notas 3 16 5 2" xfId="13472" xr:uid="{866707F0-79DB-43F3-9932-76BA238A69D5}"/>
    <cellStyle name="Notas 3 16 5 2 2" xfId="34383" xr:uid="{0BA0E733-D700-4622-B73F-D9E0E3259483}"/>
    <cellStyle name="Notas 3 16 5 2 3" xfId="26928" xr:uid="{791C81C7-B8E6-46BF-89C9-778246C63AFC}"/>
    <cellStyle name="Notas 3 16 5 3" xfId="31994" xr:uid="{5EA2DB08-3E25-4107-B1D7-2430D58AF124}"/>
    <cellStyle name="Notas 3 16 5 4" xfId="24580" xr:uid="{3F8D5D57-B845-460C-B45D-47521238E763}"/>
    <cellStyle name="Notas 3 16 6" xfId="9916" xr:uid="{479FBC38-1BF8-4A88-A8F2-33E391FC6BCB}"/>
    <cellStyle name="Notas 3 16 6 2" xfId="18543" xr:uid="{4E451FCE-1917-4827-8BAD-3555B074C199}"/>
    <cellStyle name="Notas 3 16 6 2 2" xfId="35978" xr:uid="{817E63E2-2ED4-4285-8706-7307F8FDF995}"/>
    <cellStyle name="Notas 3 16 6 2 3" xfId="28495" xr:uid="{BC76CB63-DD59-4565-8FC1-57F28372F4BA}"/>
    <cellStyle name="Notas 3 16 6 3" xfId="33585" xr:uid="{0A4E1D5F-03DB-420C-B950-8DF7AFE7AA79}"/>
    <cellStyle name="Notas 3 16 6 4" xfId="26149" xr:uid="{D21574DA-72BD-430C-BFDE-87704C0A7A4E}"/>
    <cellStyle name="Notas 3 16 7" xfId="6508" xr:uid="{15F8FC73-9FB2-435E-98A1-CBBEF509BC5C}"/>
    <cellStyle name="Notas 3 16 7 2" xfId="15160" xr:uid="{52749EC1-78DD-4C13-A061-C9AD71514E64}"/>
    <cellStyle name="Notas 3 16 7 2 2" xfId="35006" xr:uid="{BC92396A-ED04-4EF1-A824-90305D668DDC}"/>
    <cellStyle name="Notas 3 16 7 2 3" xfId="27546" xr:uid="{169CFB37-A835-411D-A5C5-C12D9D7FEC3D}"/>
    <cellStyle name="Notas 3 16 7 3" xfId="32617" xr:uid="{6CEB8938-9A0E-4886-B0B0-05E4813904F5}"/>
    <cellStyle name="Notas 3 16 7 4" xfId="25198" xr:uid="{965840B0-B50D-41A5-A082-FF5184F28574}"/>
    <cellStyle name="Notas 3 16 8" xfId="12205" xr:uid="{92F16E88-C853-448B-9EF0-783EDF3CB201}"/>
    <cellStyle name="Notas 3 16 8 2" xfId="20829" xr:uid="{51514288-E9AC-47C4-A6D5-6B4C52D1B1C2}"/>
    <cellStyle name="Notas 3 16 8 2 2" xfId="36394" xr:uid="{739BFE15-DA02-4B39-9DF0-12DAA8233EDC}"/>
    <cellStyle name="Notas 3 16 8 2 3" xfId="28899" xr:uid="{57798ED8-756F-401B-A021-0805BF101121}"/>
    <cellStyle name="Notas 3 16 8 3" xfId="34003" xr:uid="{EEEB6DDF-5AC7-4734-903E-0326AC4E80A7}"/>
    <cellStyle name="Notas 3 16 8 4" xfId="26556" xr:uid="{A3EACBF4-9A16-49D9-B4B1-0CA78E16E753}"/>
    <cellStyle name="Notas 3 16 9" xfId="30623" xr:uid="{A2A15035-2CEF-46C7-B9E0-CF1D3EEB506E}"/>
    <cellStyle name="Notas 3 17" xfId="4933" xr:uid="{ABB445C7-5297-4992-A8D4-656D5AED9C2D}"/>
    <cellStyle name="Notas 3 17 2" xfId="13592" xr:uid="{5AC4D003-FDC5-410F-AA69-18EA93754E08}"/>
    <cellStyle name="Notas 3 17 2 2" xfId="34413" xr:uid="{F6522320-9644-4EA6-A73E-952B130A1BC0}"/>
    <cellStyle name="Notas 3 17 2 3" xfId="26957" xr:uid="{2EB7279E-D37E-42ED-9019-A9829D02F36D}"/>
    <cellStyle name="Notas 3 17 3" xfId="32023" xr:uid="{AB84DBDC-8A31-4657-9EB9-5BCC180A2606}"/>
    <cellStyle name="Notas 3 17 4" xfId="24609" xr:uid="{13E8F548-7072-4A99-8B47-BC61B518BA8F}"/>
    <cellStyle name="Notas 3 18" xfId="8053" xr:uid="{B8560C83-D359-4A27-9DBE-6009ABF6A20B}"/>
    <cellStyle name="Notas 3 18 2" xfId="16691" xr:uid="{B4E3C6B9-B288-4CC7-8C85-A22E95F33A93}"/>
    <cellStyle name="Notas 3 18 2 2" xfId="35558" xr:uid="{6D59DC60-4DD4-4118-BBE9-F9936A03B18D}"/>
    <cellStyle name="Notas 3 18 2 3" xfId="28091" xr:uid="{4AC17FF4-4C1A-4E03-A5AD-86086E1FEBE8}"/>
    <cellStyle name="Notas 3 18 3" xfId="33169" xr:uid="{917A219C-D431-4C1B-9102-209B316802C0}"/>
    <cellStyle name="Notas 3 18 4" xfId="25743" xr:uid="{616CD138-673A-4965-80CD-32F34FFAD5D8}"/>
    <cellStyle name="Notas 3 19" xfId="9232" xr:uid="{9F86E61B-60D6-4B9F-885E-BBD1E3520069}"/>
    <cellStyle name="Notas 3 19 2" xfId="17860" xr:uid="{0D9A7FFD-73D4-4354-8A7F-82B9CDC6B0F9}"/>
    <cellStyle name="Notas 3 19 2 2" xfId="35814" xr:uid="{073440FD-59C3-4A81-ABA5-4DF1307834B4}"/>
    <cellStyle name="Notas 3 19 2 3" xfId="28339" xr:uid="{608FD935-FF6A-4224-ABD3-5A638DB13492}"/>
    <cellStyle name="Notas 3 19 3" xfId="33424" xr:uid="{A6ADC576-350C-4425-9096-26F37CC3FD42}"/>
    <cellStyle name="Notas 3 19 4" xfId="25992" xr:uid="{BCBAA3FC-E98D-4DB0-8782-9B4FC43CEC00}"/>
    <cellStyle name="Notas 3 2" xfId="2476" xr:uid="{6EAFE9B4-1E7A-4A47-98C5-1D6E9FA04A75}"/>
    <cellStyle name="Notas 3 2 10" xfId="6766" xr:uid="{6A4E7CEF-FA50-4F23-991E-9FC2C7AFFD20}"/>
    <cellStyle name="Notas 3 2 10 2" xfId="15406" xr:uid="{603537B8-5921-492A-9CB0-0B87A4DF5496}"/>
    <cellStyle name="Notas 3 2 10 2 2" xfId="35057" xr:uid="{1C527CDF-7CED-4868-92DB-ABB92F7BC103}"/>
    <cellStyle name="Notas 3 2 10 2 3" xfId="27596" xr:uid="{3C782F13-A498-442A-BE88-8B0A06CBAEBA}"/>
    <cellStyle name="Notas 3 2 10 3" xfId="32669" xr:uid="{B014475B-A306-45F7-B72D-8EA5461EE046}"/>
    <cellStyle name="Notas 3 2 10 4" xfId="25248" xr:uid="{9A791F17-D4FE-4DE1-91A2-38C8058DF2A8}"/>
    <cellStyle name="Notas 3 2 11" xfId="8207" xr:uid="{03339CAA-21DE-472F-905B-D44CDD123357}"/>
    <cellStyle name="Notas 3 2 11 2" xfId="16845" xr:uid="{01634A39-DD3A-4696-954C-55D9B380B310}"/>
    <cellStyle name="Notas 3 2 11 2 2" xfId="35646" xr:uid="{ADE5645A-A12B-4E55-822E-0D5E2E5C0742}"/>
    <cellStyle name="Notas 3 2 11 2 3" xfId="28179" xr:uid="{2AF03238-C1B7-4F0A-8049-AA6B3812D445}"/>
    <cellStyle name="Notas 3 2 11 3" xfId="33257" xr:uid="{91DFAD5F-3693-4DE9-B118-6DBFD00543FB}"/>
    <cellStyle name="Notas 3 2 11 4" xfId="25831" xr:uid="{AFC79E20-A40C-409A-8609-7EBB574C7DF1}"/>
    <cellStyle name="Notas 3 2 12" xfId="9917" xr:uid="{D7037FA5-C241-4205-A555-319EB1572335}"/>
    <cellStyle name="Notas 3 2 12 2" xfId="18544" xr:uid="{7BBFDC41-BE83-48B5-ACFF-D95B460F1DBD}"/>
    <cellStyle name="Notas 3 2 12 2 2" xfId="35979" xr:uid="{6B9E91D3-D9A6-4D39-9F3A-4CE1D5924EE0}"/>
    <cellStyle name="Notas 3 2 12 2 3" xfId="28496" xr:uid="{6D92B93B-FCD7-4763-ABEB-7EE96063A8F6}"/>
    <cellStyle name="Notas 3 2 12 3" xfId="33586" xr:uid="{6E184F1E-45C1-4223-B947-A444B32310B4}"/>
    <cellStyle name="Notas 3 2 12 4" xfId="26150" xr:uid="{28B344C1-7E5E-4CD1-8506-06F65A22890F}"/>
    <cellStyle name="Notas 3 2 13" xfId="10422" xr:uid="{90F629A4-5088-4645-AD57-CEA05698FCF0}"/>
    <cellStyle name="Notas 3 2 13 2" xfId="19049" xr:uid="{C187FB52-BCA4-43A4-A13A-D6F810D5C860}"/>
    <cellStyle name="Notas 3 2 13 2 2" xfId="36107" xr:uid="{A32CD931-3CF0-422B-A4A4-2782A4657A47}"/>
    <cellStyle name="Notas 3 2 13 2 3" xfId="28623" xr:uid="{9C7BDC72-D459-4AD4-85B4-DE20AD550205}"/>
    <cellStyle name="Notas 3 2 13 3" xfId="33714" xr:uid="{8268AEF5-A68C-44CE-95F6-A1A85CCC4035}"/>
    <cellStyle name="Notas 3 2 13 4" xfId="26277" xr:uid="{FCCA2787-AFD0-4A18-A2DD-8B734E1046D5}"/>
    <cellStyle name="Notas 3 2 14" xfId="12206" xr:uid="{BB71D699-027B-4BC1-8A04-D97A188FB92F}"/>
    <cellStyle name="Notas 3 2 14 2" xfId="20830" xr:uid="{CE49A201-566F-4088-A443-8631BAC8600D}"/>
    <cellStyle name="Notas 3 2 14 2 2" xfId="36395" xr:uid="{3FD174CF-01DD-460F-A5B4-443E258033D2}"/>
    <cellStyle name="Notas 3 2 14 2 3" xfId="28900" xr:uid="{B827AD16-137C-4AB1-877D-D9754816BABD}"/>
    <cellStyle name="Notas 3 2 14 3" xfId="34004" xr:uid="{CC3E935B-FBF2-49A1-A7F4-ECF9210B73F0}"/>
    <cellStyle name="Notas 3 2 14 4" xfId="26557" xr:uid="{D241BF63-DD39-4680-BA3D-01239476B8D4}"/>
    <cellStyle name="Notas 3 2 15" xfId="30624" xr:uid="{E358D5B3-F039-4B53-A758-FC6D3B6C2516}"/>
    <cellStyle name="Notas 3 2 16" xfId="23225" xr:uid="{10F8551C-BE0C-40A6-A407-58843FBCC8AA}"/>
    <cellStyle name="Notas 3 2 2" xfId="2477" xr:uid="{A469F45E-3E09-45EA-B533-02EE096AA072}"/>
    <cellStyle name="Notas 3 2 2 10" xfId="4767" xr:uid="{94F2A128-DF81-4CDB-8D62-CA840792EC91}"/>
    <cellStyle name="Notas 3 2 2 10 2" xfId="13428" xr:uid="{18D65514-826B-4887-A33C-7AD9E2880A2B}"/>
    <cellStyle name="Notas 3 2 2 10 2 2" xfId="34352" xr:uid="{9BAAFE75-BA40-4D65-8086-2926363343A1}"/>
    <cellStyle name="Notas 3 2 2 10 2 3" xfId="26897" xr:uid="{B6E64978-4A49-4503-9B45-A5A562DEEF26}"/>
    <cellStyle name="Notas 3 2 2 10 3" xfId="31963" xr:uid="{12383524-B93C-4929-98B1-17B185F2E730}"/>
    <cellStyle name="Notas 3 2 2 10 4" xfId="24549" xr:uid="{BB6F318B-954C-4D4E-8940-2B4C0F2C64E2}"/>
    <cellStyle name="Notas 3 2 2 11" xfId="9918" xr:uid="{3F14AE93-CA26-4348-BC74-D34D0A29928E}"/>
    <cellStyle name="Notas 3 2 2 11 2" xfId="18545" xr:uid="{2097FF29-26DD-4283-8106-A38D266DF619}"/>
    <cellStyle name="Notas 3 2 2 11 2 2" xfId="35980" xr:uid="{BD99F8D0-404B-4953-B98E-E489BDD9AA4A}"/>
    <cellStyle name="Notas 3 2 2 11 2 3" xfId="28497" xr:uid="{11FC102A-D669-4113-B2F8-CFC37A68F4BC}"/>
    <cellStyle name="Notas 3 2 2 11 3" xfId="33587" xr:uid="{A51AA31B-4865-40F2-8185-4337C7864243}"/>
    <cellStyle name="Notas 3 2 2 11 4" xfId="26151" xr:uid="{8C53E29B-64AE-40C3-8BB4-345C1E025512}"/>
    <cellStyle name="Notas 3 2 2 12" xfId="9297" xr:uid="{574C20E0-57B3-489C-A03C-EA1A06D52123}"/>
    <cellStyle name="Notas 3 2 2 12 2" xfId="17925" xr:uid="{8381AEC8-685E-4B1F-B6B9-24BF8A1871E7}"/>
    <cellStyle name="Notas 3 2 2 12 2 2" xfId="35831" xr:uid="{CEFAF777-05CF-455C-AC09-11B49C06F181}"/>
    <cellStyle name="Notas 3 2 2 12 2 3" xfId="28356" xr:uid="{56A5AE6A-E1D5-48CB-81BC-69CD505E7B68}"/>
    <cellStyle name="Notas 3 2 2 12 3" xfId="33441" xr:uid="{B7B51B64-8BC0-4570-92FB-14BDB8903601}"/>
    <cellStyle name="Notas 3 2 2 12 4" xfId="26009" xr:uid="{262FC66C-0F66-4DAA-AF0C-B45E96978B8A}"/>
    <cellStyle name="Notas 3 2 2 13" xfId="12207" xr:uid="{4B332761-EB35-4DB1-8532-18AD18461981}"/>
    <cellStyle name="Notas 3 2 2 13 2" xfId="20831" xr:uid="{A2F9F21C-0DB5-43A1-8E0B-EF17A1438BD1}"/>
    <cellStyle name="Notas 3 2 2 13 2 2" xfId="36396" xr:uid="{BA9CD1BA-5B86-4ED4-9AB8-F4D76F4C7AC0}"/>
    <cellStyle name="Notas 3 2 2 13 2 3" xfId="28901" xr:uid="{8AE1F823-B094-4161-B415-5D095F8825D2}"/>
    <cellStyle name="Notas 3 2 2 13 3" xfId="34005" xr:uid="{F7FF26F1-1906-4160-8165-0842DB6886CD}"/>
    <cellStyle name="Notas 3 2 2 13 4" xfId="26558" xr:uid="{C5125E39-F7F5-4AF1-AF32-95C3241258EB}"/>
    <cellStyle name="Notas 3 2 2 14" xfId="30625" xr:uid="{E28556E8-0777-434D-BE38-3148405E29ED}"/>
    <cellStyle name="Notas 3 2 2 15" xfId="23226" xr:uid="{34AA0B7B-576D-4599-A7D9-F2537ED3C7F9}"/>
    <cellStyle name="Notas 3 2 2 2" xfId="2478" xr:uid="{28F07A4E-F4E9-4F3C-83DD-D13CAB3E4E2A}"/>
    <cellStyle name="Notas 3 2 2 2 10" xfId="23227" xr:uid="{1A6C080C-6C98-4590-991A-B7EFF5D327E2}"/>
    <cellStyle name="Notas 3 2 2 2 2" xfId="6841" xr:uid="{BC3C5D53-6C96-48CE-BC06-DCA5133FB35E}"/>
    <cellStyle name="Notas 3 2 2 2 2 2" xfId="15481" xr:uid="{B8BF91AD-E530-440B-A3D9-FBA560A2DCAC}"/>
    <cellStyle name="Notas 3 2 2 2 2 2 2" xfId="35132" xr:uid="{7D18D597-9E55-4CBC-948D-5C8EE78073E6}"/>
    <cellStyle name="Notas 3 2 2 2 2 2 3" xfId="27671" xr:uid="{CB5CE064-7EEC-46FF-8EDF-D3FF16D1504C}"/>
    <cellStyle name="Notas 3 2 2 2 2 3" xfId="32744" xr:uid="{5A4FF884-EDBC-49AB-A505-D3196E42A854}"/>
    <cellStyle name="Notas 3 2 2 2 2 4" xfId="25323" xr:uid="{37EADBEF-D77E-4404-B065-272CFAEAEF01}"/>
    <cellStyle name="Notas 3 2 2 2 3" xfId="4572" xr:uid="{84E4DF7A-0E7A-46FA-A19B-5847348F4012}"/>
    <cellStyle name="Notas 3 2 2 2 3 2" xfId="13233" xr:uid="{036D30C8-BCAE-4B7D-A00C-55D8A7239F70}"/>
    <cellStyle name="Notas 3 2 2 2 3 2 2" xfId="34243" xr:uid="{FE4EEEA7-7C46-41AB-B692-2B52A26FF66D}"/>
    <cellStyle name="Notas 3 2 2 2 3 2 3" xfId="26789" xr:uid="{7E51F942-D26E-4535-9BBF-DD9371B99816}"/>
    <cellStyle name="Notas 3 2 2 2 3 3" xfId="31854" xr:uid="{5E481935-B47D-4AC4-B75E-620C39074913}"/>
    <cellStyle name="Notas 3 2 2 2 3 4" xfId="24441" xr:uid="{E341EF4F-5CE2-4181-91A0-39C4BABAEB82}"/>
    <cellStyle name="Notas 3 2 2 2 4" xfId="4924" xr:uid="{710DED54-B34F-47F0-84F8-2D0EFC07D1D8}"/>
    <cellStyle name="Notas 3 2 2 2 4 2" xfId="13583" xr:uid="{CCC6A51A-558A-4FC8-9376-E732788401D1}"/>
    <cellStyle name="Notas 3 2 2 2 4 2 2" xfId="34404" xr:uid="{7E160B46-6B4D-45E4-91FB-9D081852011A}"/>
    <cellStyle name="Notas 3 2 2 2 4 2 3" xfId="26948" xr:uid="{0A12F4CC-FD18-4A2D-A900-D38B8668C629}"/>
    <cellStyle name="Notas 3 2 2 2 4 3" xfId="32014" xr:uid="{537BD076-5850-4FD4-B3CE-963D0970A399}"/>
    <cellStyle name="Notas 3 2 2 2 4 4" xfId="24600" xr:uid="{B5695CBE-DF2A-4DD1-A065-346111BE5B3B}"/>
    <cellStyle name="Notas 3 2 2 2 5" xfId="4766" xr:uid="{C643E5E7-098F-4D84-88AB-952E646BC49B}"/>
    <cellStyle name="Notas 3 2 2 2 5 2" xfId="13427" xr:uid="{B26CA562-1725-4ABE-9362-725F9EE36F53}"/>
    <cellStyle name="Notas 3 2 2 2 5 2 2" xfId="34351" xr:uid="{021979EF-EDE7-411A-B087-946C2E4A5A2C}"/>
    <cellStyle name="Notas 3 2 2 2 5 2 3" xfId="26896" xr:uid="{93CB6A56-D564-4734-A7E9-BF91D158015B}"/>
    <cellStyle name="Notas 3 2 2 2 5 3" xfId="31962" xr:uid="{9EEFE3F9-F26A-4CBC-B835-90CA8DBF0030}"/>
    <cellStyle name="Notas 3 2 2 2 5 4" xfId="24548" xr:uid="{FD308D47-3265-4FB9-9AB2-10837F83EEFB}"/>
    <cellStyle name="Notas 3 2 2 2 6" xfId="9919" xr:uid="{B2081954-AE8A-4E96-9D82-9562946B70E9}"/>
    <cellStyle name="Notas 3 2 2 2 6 2" xfId="18546" xr:uid="{01F1DB7A-E94E-4D2E-AEB5-736C90864F8D}"/>
    <cellStyle name="Notas 3 2 2 2 6 2 2" xfId="35981" xr:uid="{D9B35038-63FB-46C4-A691-8C6102D6C43C}"/>
    <cellStyle name="Notas 3 2 2 2 6 2 3" xfId="28498" xr:uid="{492D8D77-EF85-4181-AA3D-7E31753FF1F9}"/>
    <cellStyle name="Notas 3 2 2 2 6 3" xfId="33588" xr:uid="{FACFD739-7A2B-4FEB-949B-AB1A732AE943}"/>
    <cellStyle name="Notas 3 2 2 2 6 4" xfId="26152" xr:uid="{0E71F2C7-96E5-4F7C-977F-DF0CA6E09011}"/>
    <cellStyle name="Notas 3 2 2 2 7" xfId="7836" xr:uid="{661FF5D7-AA4B-4EF4-8CDB-8E9F1DCE021A}"/>
    <cellStyle name="Notas 3 2 2 2 7 2" xfId="16474" xr:uid="{6B710A68-1940-4E0A-B933-DE7BAEF6AF02}"/>
    <cellStyle name="Notas 3 2 2 2 7 2 2" xfId="35500" xr:uid="{A77452C0-7E41-47A0-BCD2-664E44BFDAB4}"/>
    <cellStyle name="Notas 3 2 2 2 7 2 3" xfId="28035" xr:uid="{1FAC2674-D7E8-492B-9D3A-AE11ACF0E869}"/>
    <cellStyle name="Notas 3 2 2 2 7 3" xfId="33112" xr:uid="{47078918-95ED-48A9-BE3E-E74F38AD6FD5}"/>
    <cellStyle name="Notas 3 2 2 2 7 4" xfId="25687" xr:uid="{D90A7A5B-7884-4191-8195-59C66BE3E5DB}"/>
    <cellStyle name="Notas 3 2 2 2 8" xfId="12208" xr:uid="{D971BAF7-C2B3-4489-875C-D78436B102D9}"/>
    <cellStyle name="Notas 3 2 2 2 8 2" xfId="20832" xr:uid="{7ED23715-12F8-45C8-974C-854F58D8FFBF}"/>
    <cellStyle name="Notas 3 2 2 2 8 2 2" xfId="36397" xr:uid="{80BBC42D-D772-47D9-B588-69091084A995}"/>
    <cellStyle name="Notas 3 2 2 2 8 2 3" xfId="28902" xr:uid="{72F246DC-B0F4-4CBF-87E4-5622FEDAB276}"/>
    <cellStyle name="Notas 3 2 2 2 8 3" xfId="34006" xr:uid="{713B84FA-B3ED-4EA8-922F-ED523A4CD3EB}"/>
    <cellStyle name="Notas 3 2 2 2 8 4" xfId="26559" xr:uid="{82369933-7DA6-4671-BA0E-B945908B4D25}"/>
    <cellStyle name="Notas 3 2 2 2 9" xfId="30626" xr:uid="{3826A20B-DB37-4DDC-8A33-F94A9ACE209D}"/>
    <cellStyle name="Notas 3 2 2 3" xfId="2479" xr:uid="{B4F6E669-AE91-42BB-B6F3-3C5AD279D793}"/>
    <cellStyle name="Notas 3 2 2 3 10" xfId="23228" xr:uid="{AD6DDCC2-D310-4933-84C8-7303094770D0}"/>
    <cellStyle name="Notas 3 2 2 3 2" xfId="6842" xr:uid="{3BB49EE2-296B-456B-A9E0-19AC19661931}"/>
    <cellStyle name="Notas 3 2 2 3 2 2" xfId="15482" xr:uid="{FC2F23F5-83E7-452B-A840-06681FACD803}"/>
    <cellStyle name="Notas 3 2 2 3 2 2 2" xfId="35133" xr:uid="{A1B8243A-2758-41DA-9BA9-36CE3D111115}"/>
    <cellStyle name="Notas 3 2 2 3 2 2 3" xfId="27672" xr:uid="{F7F89438-D4FD-4B37-BF14-8FE673C063BE}"/>
    <cellStyle name="Notas 3 2 2 3 2 3" xfId="32745" xr:uid="{8D091E25-2382-4786-8A74-CDD10124F31E}"/>
    <cellStyle name="Notas 3 2 2 3 2 4" xfId="25324" xr:uid="{BFF946C2-0601-4BB9-B084-4A933BF38828}"/>
    <cellStyle name="Notas 3 2 2 3 3" xfId="4571" xr:uid="{534E1910-9CC7-494F-B6CB-4D8E07417437}"/>
    <cellStyle name="Notas 3 2 2 3 3 2" xfId="13232" xr:uid="{CD79AA42-E84F-4A32-AACA-DB0481ECD068}"/>
    <cellStyle name="Notas 3 2 2 3 3 2 2" xfId="34242" xr:uid="{DD65FD36-1AB7-4F35-98A8-47C03D841DDB}"/>
    <cellStyle name="Notas 3 2 2 3 3 2 3" xfId="26788" xr:uid="{1B47F583-F290-493A-BB20-F6AAA978B7F5}"/>
    <cellStyle name="Notas 3 2 2 3 3 3" xfId="31853" xr:uid="{A2561BB9-B5B2-4AF2-9017-C35D2366BA24}"/>
    <cellStyle name="Notas 3 2 2 3 3 4" xfId="24440" xr:uid="{164A650F-1A5E-4F95-A6D3-0610C1BF98E5}"/>
    <cellStyle name="Notas 3 2 2 3 4" xfId="6768" xr:uid="{EC15CD95-F97E-424C-83AE-2D1FFF829391}"/>
    <cellStyle name="Notas 3 2 2 3 4 2" xfId="15408" xr:uid="{40E95A8B-35B5-4897-A1C6-845E4722C79C}"/>
    <cellStyle name="Notas 3 2 2 3 4 2 2" xfId="35059" xr:uid="{BAADCD7F-701F-4E06-85EF-A73B8A8573B6}"/>
    <cellStyle name="Notas 3 2 2 3 4 2 3" xfId="27598" xr:uid="{227485F5-0FEB-446A-AFAE-806645DCDEC0}"/>
    <cellStyle name="Notas 3 2 2 3 4 3" xfId="32671" xr:uid="{22D9B510-466F-4D97-9BBE-973D4770D49E}"/>
    <cellStyle name="Notas 3 2 2 3 4 4" xfId="25250" xr:uid="{EF55E00C-F096-4135-AFB1-BE5C4F303430}"/>
    <cellStyle name="Notas 3 2 2 3 5" xfId="8206" xr:uid="{D82FC529-0A02-4E0C-ACDD-DB27B6FD4D6B}"/>
    <cellStyle name="Notas 3 2 2 3 5 2" xfId="16844" xr:uid="{446FCFE8-C7BD-43D6-839A-1FA64F1A79BD}"/>
    <cellStyle name="Notas 3 2 2 3 5 2 2" xfId="35645" xr:uid="{E4B53632-15EF-4039-BDFB-31A4867340E4}"/>
    <cellStyle name="Notas 3 2 2 3 5 2 3" xfId="28178" xr:uid="{1AA89ECD-8A6A-4D33-A3E0-329F8C80BEE7}"/>
    <cellStyle name="Notas 3 2 2 3 5 3" xfId="33256" xr:uid="{1180994C-5F7C-4201-AE42-2BF2419BF97A}"/>
    <cellStyle name="Notas 3 2 2 3 5 4" xfId="25830" xr:uid="{28AD774E-6A84-498D-B110-A92C2650A470}"/>
    <cellStyle name="Notas 3 2 2 3 6" xfId="9920" xr:uid="{57FC17F9-7F98-4A86-8D40-737B3FACD1D7}"/>
    <cellStyle name="Notas 3 2 2 3 6 2" xfId="18547" xr:uid="{8C45B7B1-7641-4E2C-8FCB-49FA8926E979}"/>
    <cellStyle name="Notas 3 2 2 3 6 2 2" xfId="35982" xr:uid="{9051549F-0BC2-4FBE-AFC4-72E25458E274}"/>
    <cellStyle name="Notas 3 2 2 3 6 2 3" xfId="28499" xr:uid="{177D6915-7D97-4C80-9E54-8EEB4B008FDB}"/>
    <cellStyle name="Notas 3 2 2 3 6 3" xfId="33589" xr:uid="{187BE537-676D-42F7-A1F0-D9FFF77DEF67}"/>
    <cellStyle name="Notas 3 2 2 3 6 4" xfId="26153" xr:uid="{F5C7F2C0-9504-46EE-934F-BC08FD780DFD}"/>
    <cellStyle name="Notas 3 2 2 3 7" xfId="10902" xr:uid="{E4A1437D-D9F6-4178-8CB3-13B949A21303}"/>
    <cellStyle name="Notas 3 2 2 3 7 2" xfId="19528" xr:uid="{7343CEF5-5D16-46C3-BC57-F4CBFC636184}"/>
    <cellStyle name="Notas 3 2 2 3 7 2 2" xfId="36240" xr:uid="{966A2428-CCEC-4479-BE5E-B8A276D9378A}"/>
    <cellStyle name="Notas 3 2 2 3 7 2 3" xfId="28754" xr:uid="{44861402-3E74-4428-911C-31ADE3CA8DD9}"/>
    <cellStyle name="Notas 3 2 2 3 7 3" xfId="33846" xr:uid="{9F80F844-EC69-4F7A-B6FA-63B7828D0CE8}"/>
    <cellStyle name="Notas 3 2 2 3 7 4" xfId="26409" xr:uid="{BE63F40C-8D65-4518-9038-3B179F81246E}"/>
    <cellStyle name="Notas 3 2 2 3 8" xfId="12209" xr:uid="{C382BA05-3E2F-4018-B636-6077D07BAFAB}"/>
    <cellStyle name="Notas 3 2 2 3 8 2" xfId="20833" xr:uid="{5265B380-88C1-453A-9E2B-C6205BF2B181}"/>
    <cellStyle name="Notas 3 2 2 3 8 2 2" xfId="36398" xr:uid="{767DFE82-E0FA-48A9-B729-CE35C202446D}"/>
    <cellStyle name="Notas 3 2 2 3 8 2 3" xfId="28903" xr:uid="{0069E270-7046-4352-8BE2-CE33363B0CB5}"/>
    <cellStyle name="Notas 3 2 2 3 8 3" xfId="34007" xr:uid="{81DFC615-B145-465C-B927-2A2DD48D2773}"/>
    <cellStyle name="Notas 3 2 2 3 8 4" xfId="26560" xr:uid="{5D5F4316-6D89-4F50-969A-7A85E1B5DCE4}"/>
    <cellStyle name="Notas 3 2 2 3 9" xfId="30627" xr:uid="{FB4E5BD8-BCE3-4450-B4D2-847ACFA4067D}"/>
    <cellStyle name="Notas 3 2 2 4" xfId="2480" xr:uid="{8DDBEDD4-CB09-4EA2-9D1D-D0399D05B658}"/>
    <cellStyle name="Notas 3 2 2 4 10" xfId="23229" xr:uid="{FB587D86-2A1C-4078-86DC-9F3EDF01E340}"/>
    <cellStyle name="Notas 3 2 2 4 2" xfId="6843" xr:uid="{9F472B0E-6D4D-4F44-8256-483F17A403F7}"/>
    <cellStyle name="Notas 3 2 2 4 2 2" xfId="15483" xr:uid="{9E42C821-EEE9-42D2-848F-913124F5F758}"/>
    <cellStyle name="Notas 3 2 2 4 2 2 2" xfId="35134" xr:uid="{716015DC-9D3E-46B0-BBAC-6A940B1FF62A}"/>
    <cellStyle name="Notas 3 2 2 4 2 2 3" xfId="27673" xr:uid="{45561EF6-F477-4CF6-AF46-BC8114B07093}"/>
    <cellStyle name="Notas 3 2 2 4 2 3" xfId="32746" xr:uid="{988A92A6-D18E-43F6-9110-71D7B8F083EE}"/>
    <cellStyle name="Notas 3 2 2 4 2 4" xfId="25325" xr:uid="{AD128691-7A5C-47B3-AECE-02843ACDCD51}"/>
    <cellStyle name="Notas 3 2 2 4 3" xfId="5853" xr:uid="{99B31752-8D7E-4260-A659-C84C749AEE13}"/>
    <cellStyle name="Notas 3 2 2 4 3 2" xfId="14505" xr:uid="{2B99F49F-C781-4060-818F-0AD96D347530}"/>
    <cellStyle name="Notas 3 2 2 4 3 2 2" xfId="34787" xr:uid="{181B1FEA-7F39-4A0E-ABB6-0F5D3DA49E30}"/>
    <cellStyle name="Notas 3 2 2 4 3 2 3" xfId="27329" xr:uid="{1EFDADA8-CA78-48EF-952A-A762B444E4F4}"/>
    <cellStyle name="Notas 3 2 2 4 3 3" xfId="32395" xr:uid="{6AD775D6-07AE-4E0A-91D2-13F59991D32F}"/>
    <cellStyle name="Notas 3 2 2 4 3 4" xfId="24981" xr:uid="{582EEC30-3E33-4C7F-8320-8157A4DF4978}"/>
    <cellStyle name="Notas 3 2 2 4 4" xfId="6769" xr:uid="{C6E2F38E-8898-4A72-A3B1-FC9EFBCD3FD8}"/>
    <cellStyle name="Notas 3 2 2 4 4 2" xfId="15409" xr:uid="{08B64A9D-FA29-4B06-824A-E9801DD82011}"/>
    <cellStyle name="Notas 3 2 2 4 4 2 2" xfId="35060" xr:uid="{0DFAEB8C-95ED-4EB2-BB78-C2F354086B67}"/>
    <cellStyle name="Notas 3 2 2 4 4 2 3" xfId="27599" xr:uid="{795D607A-0698-49B5-840B-629532C92154}"/>
    <cellStyle name="Notas 3 2 2 4 4 3" xfId="32672" xr:uid="{3E541899-1649-441F-BD62-3DDACBCEA071}"/>
    <cellStyle name="Notas 3 2 2 4 4 4" xfId="25251" xr:uid="{1DC22046-BA3C-451F-A144-CA9E862B77AC}"/>
    <cellStyle name="Notas 3 2 2 4 5" xfId="4765" xr:uid="{5E4E822B-DB02-42BC-990D-1BD13EBBF5C7}"/>
    <cellStyle name="Notas 3 2 2 4 5 2" xfId="13426" xr:uid="{FBB13B98-8112-4937-AD49-FD668F823D7C}"/>
    <cellStyle name="Notas 3 2 2 4 5 2 2" xfId="34350" xr:uid="{31F9C05F-3086-4A95-9DF6-C5653F915C44}"/>
    <cellStyle name="Notas 3 2 2 4 5 2 3" xfId="26895" xr:uid="{C951B19E-A05D-474F-A844-87587042B120}"/>
    <cellStyle name="Notas 3 2 2 4 5 3" xfId="31961" xr:uid="{983CCB70-D259-4550-BEB5-0510E96B7EB8}"/>
    <cellStyle name="Notas 3 2 2 4 5 4" xfId="24547" xr:uid="{EDAFEBDF-91AD-4C9C-9A2B-81A71B3CC678}"/>
    <cellStyle name="Notas 3 2 2 4 6" xfId="9921" xr:uid="{E0C6EC12-DD4D-483E-B3DD-3E3FDAA0208C}"/>
    <cellStyle name="Notas 3 2 2 4 6 2" xfId="18548" xr:uid="{54888DDC-A453-4305-8479-468425E6ADBE}"/>
    <cellStyle name="Notas 3 2 2 4 6 2 2" xfId="35983" xr:uid="{73D58D32-6FC9-472B-96DB-168B00F131B2}"/>
    <cellStyle name="Notas 3 2 2 4 6 2 3" xfId="28500" xr:uid="{0A50A558-2D14-4A32-AA5F-A98A28BAFFEE}"/>
    <cellStyle name="Notas 3 2 2 4 6 3" xfId="33590" xr:uid="{C73D7DFA-F7E8-4D25-B1A3-3E96D3BB1E38}"/>
    <cellStyle name="Notas 3 2 2 4 6 4" xfId="26154" xr:uid="{326D91D7-A062-43DE-9A78-A3F0F18794FA}"/>
    <cellStyle name="Notas 3 2 2 4 7" xfId="10423" xr:uid="{F3C49CE9-26C1-406D-903A-A6DCBBE7B5F0}"/>
    <cellStyle name="Notas 3 2 2 4 7 2" xfId="19050" xr:uid="{28B2B9D8-B7EE-427A-BAB5-15C717903360}"/>
    <cellStyle name="Notas 3 2 2 4 7 2 2" xfId="36108" xr:uid="{0FA6D273-0176-462B-A7A6-2A7E3FCCA58B}"/>
    <cellStyle name="Notas 3 2 2 4 7 2 3" xfId="28624" xr:uid="{23EBFB74-0BD3-450E-B25B-F0B89F1C4E56}"/>
    <cellStyle name="Notas 3 2 2 4 7 3" xfId="33715" xr:uid="{54B9ADD0-132F-4510-B0E6-04D00BA6398A}"/>
    <cellStyle name="Notas 3 2 2 4 7 4" xfId="26278" xr:uid="{DC84F0BD-6115-488A-BCC2-635AD6D21005}"/>
    <cellStyle name="Notas 3 2 2 4 8" xfId="12210" xr:uid="{09AD82B3-BE0E-4E1B-9F73-19C62965A756}"/>
    <cellStyle name="Notas 3 2 2 4 8 2" xfId="20834" xr:uid="{86743436-F639-41DF-9D58-A5AEA39B22DD}"/>
    <cellStyle name="Notas 3 2 2 4 8 2 2" xfId="36399" xr:uid="{AFE0317A-2695-46E7-86CD-ED3B790D8936}"/>
    <cellStyle name="Notas 3 2 2 4 8 2 3" xfId="28904" xr:uid="{54F36530-6BC3-4701-A1B4-BE162F872840}"/>
    <cellStyle name="Notas 3 2 2 4 8 3" xfId="34008" xr:uid="{EEA47C12-F14E-4C77-BBA5-DFE2A45E5393}"/>
    <cellStyle name="Notas 3 2 2 4 8 4" xfId="26561" xr:uid="{F3BFF45A-32E1-493E-AC00-E664C3387E6D}"/>
    <cellStyle name="Notas 3 2 2 4 9" xfId="30628" xr:uid="{BD1A3F83-251B-476E-985F-EB392D5E8CCD}"/>
    <cellStyle name="Notas 3 2 2 5" xfId="2481" xr:uid="{1C43AB8F-5238-4BD0-8FF3-A3FEB0C0847A}"/>
    <cellStyle name="Notas 3 2 2 5 10" xfId="23230" xr:uid="{9CDE43F6-3DE0-4DAD-A4E0-2712341B09C0}"/>
    <cellStyle name="Notas 3 2 2 5 2" xfId="6844" xr:uid="{E8420398-0749-4207-B9FC-D4D07D03A806}"/>
    <cellStyle name="Notas 3 2 2 5 2 2" xfId="15484" xr:uid="{CBFD43D4-3843-427E-8672-48E5AD42F0CA}"/>
    <cellStyle name="Notas 3 2 2 5 2 2 2" xfId="35135" xr:uid="{61E57FB2-F494-45D6-A4D5-0F38DF0A0E0A}"/>
    <cellStyle name="Notas 3 2 2 5 2 2 3" xfId="27674" xr:uid="{53A2ABED-935D-488D-A97A-F565800818FC}"/>
    <cellStyle name="Notas 3 2 2 5 2 3" xfId="32747" xr:uid="{EDBEAB00-7A07-4A39-9CDD-7332849506C7}"/>
    <cellStyle name="Notas 3 2 2 5 2 4" xfId="25326" xr:uid="{D2A17B34-E089-4963-AEB5-8712964D826A}"/>
    <cellStyle name="Notas 3 2 2 5 3" xfId="5852" xr:uid="{F48256FF-DD80-40D7-AB15-91B125DCFB14}"/>
    <cellStyle name="Notas 3 2 2 5 3 2" xfId="14504" xr:uid="{EBBB43E6-0626-4CAE-AC9A-A20945565FD5}"/>
    <cellStyle name="Notas 3 2 2 5 3 2 2" xfId="34786" xr:uid="{E3246676-8263-4512-A8F4-D2CD507B9BE2}"/>
    <cellStyle name="Notas 3 2 2 5 3 2 3" xfId="27328" xr:uid="{EF22E075-33DB-4719-BF51-C810AD269F87}"/>
    <cellStyle name="Notas 3 2 2 5 3 3" xfId="32394" xr:uid="{945C9E88-5FF4-49DD-BAA0-DFD0AA226509}"/>
    <cellStyle name="Notas 3 2 2 5 3 4" xfId="24980" xr:uid="{C3D4E8A7-FCD0-4C91-B71E-7EC6D1E1049A}"/>
    <cellStyle name="Notas 3 2 2 5 4" xfId="4925" xr:uid="{EACC1448-9328-41A9-8F05-0EAEC058C182}"/>
    <cellStyle name="Notas 3 2 2 5 4 2" xfId="13584" xr:uid="{6B2D5D9F-120D-4653-9C7D-C363BFAFA197}"/>
    <cellStyle name="Notas 3 2 2 5 4 2 2" xfId="34405" xr:uid="{981E1B86-6C3A-41A0-840D-4ABAB43F808B}"/>
    <cellStyle name="Notas 3 2 2 5 4 2 3" xfId="26949" xr:uid="{6AF06F23-D5DA-4A3A-BA76-A08052DC5053}"/>
    <cellStyle name="Notas 3 2 2 5 4 3" xfId="32015" xr:uid="{81A8D140-E384-4D5B-BFCE-EDA9030C5F3F}"/>
    <cellStyle name="Notas 3 2 2 5 4 4" xfId="24601" xr:uid="{9E7F73C0-BCA9-4646-AE0E-DB2E54D8BB1F}"/>
    <cellStyle name="Notas 3 2 2 5 5" xfId="6392" xr:uid="{AFC1B863-3F19-4823-B538-3F08CD9E9214}"/>
    <cellStyle name="Notas 3 2 2 5 5 2" xfId="15044" xr:uid="{767C0EBB-9FF3-46CE-B790-52D0D3FD598F}"/>
    <cellStyle name="Notas 3 2 2 5 5 2 2" xfId="34978" xr:uid="{0D92D592-17BD-42EF-8D15-C51FA5EB7E9E}"/>
    <cellStyle name="Notas 3 2 2 5 5 2 3" xfId="27518" xr:uid="{57BE8FAE-4DAF-4F02-98A0-C7053A7EFE9E}"/>
    <cellStyle name="Notas 3 2 2 5 5 3" xfId="32587" xr:uid="{CF165F30-37C1-46A4-B2A9-B414A0B7BBF3}"/>
    <cellStyle name="Notas 3 2 2 5 5 4" xfId="25170" xr:uid="{780F1778-DAAD-4160-80D9-F36C7BEC9250}"/>
    <cellStyle name="Notas 3 2 2 5 6" xfId="9922" xr:uid="{05D7A216-C95D-40F3-A692-4EA89B4A62A2}"/>
    <cellStyle name="Notas 3 2 2 5 6 2" xfId="18549" xr:uid="{F5406D69-D033-4DC7-BB13-CCD04042B281}"/>
    <cellStyle name="Notas 3 2 2 5 6 2 2" xfId="35984" xr:uid="{568FB280-599C-49D4-B381-AB3D79FE20F8}"/>
    <cellStyle name="Notas 3 2 2 5 6 2 3" xfId="28501" xr:uid="{42E669BF-45A0-483A-9E8C-23DFC4ECBF1B}"/>
    <cellStyle name="Notas 3 2 2 5 6 3" xfId="33591" xr:uid="{08B55EFC-AB37-4E45-AA0A-9C2DA675927A}"/>
    <cellStyle name="Notas 3 2 2 5 6 4" xfId="26155" xr:uid="{D4CB949F-5307-4E7A-8100-E32F2EB47253}"/>
    <cellStyle name="Notas 3 2 2 5 7" xfId="6509" xr:uid="{9D4374C5-2F06-4AEE-9798-53171D3F95AA}"/>
    <cellStyle name="Notas 3 2 2 5 7 2" xfId="15161" xr:uid="{6DA530C0-68D8-459D-96FB-B6DFEBBDA73A}"/>
    <cellStyle name="Notas 3 2 2 5 7 2 2" xfId="35007" xr:uid="{682073BF-9425-4DC6-8B6C-D9AB4EC07A90}"/>
    <cellStyle name="Notas 3 2 2 5 7 2 3" xfId="27547" xr:uid="{D0F262E2-6325-4327-A630-811631CFEFC6}"/>
    <cellStyle name="Notas 3 2 2 5 7 3" xfId="32618" xr:uid="{2D8FBD56-EFA4-436F-9CB0-6BEF7AD1D97C}"/>
    <cellStyle name="Notas 3 2 2 5 7 4" xfId="25199" xr:uid="{8753824B-64F6-4D22-A235-92613EA1DCB6}"/>
    <cellStyle name="Notas 3 2 2 5 8" xfId="12211" xr:uid="{D744D300-B9E4-4933-AC90-6A3678D29751}"/>
    <cellStyle name="Notas 3 2 2 5 8 2" xfId="20835" xr:uid="{5A187B23-B229-434B-B72D-B3B9F1DA6622}"/>
    <cellStyle name="Notas 3 2 2 5 8 2 2" xfId="36400" xr:uid="{CA16B87B-9228-463D-9936-E39DD78472A9}"/>
    <cellStyle name="Notas 3 2 2 5 8 2 3" xfId="28905" xr:uid="{A10FCF06-389B-4008-99C8-F5E5AFBDEAE1}"/>
    <cellStyle name="Notas 3 2 2 5 8 3" xfId="34009" xr:uid="{81D943F2-16A6-4DED-8954-30370775BBCA}"/>
    <cellStyle name="Notas 3 2 2 5 8 4" xfId="26562" xr:uid="{67FBA0A1-2714-46EF-B5A5-FC0F22050794}"/>
    <cellStyle name="Notas 3 2 2 5 9" xfId="30629" xr:uid="{3010EFCF-2726-45B3-B6CE-FDD6E63512E2}"/>
    <cellStyle name="Notas 3 2 2 6" xfId="2482" xr:uid="{E14C2144-19E7-4D7F-9409-1ADD9F1AEFE4}"/>
    <cellStyle name="Notas 3 2 2 6 10" xfId="23231" xr:uid="{B712FBCE-2570-40ED-9048-C38663A5A609}"/>
    <cellStyle name="Notas 3 2 2 6 2" xfId="6845" xr:uid="{2204B051-F5B9-47FC-8A8F-7FFC239E8BFE}"/>
    <cellStyle name="Notas 3 2 2 6 2 2" xfId="15485" xr:uid="{5BA752B8-FAE6-4251-B7D0-1806DB82023F}"/>
    <cellStyle name="Notas 3 2 2 6 2 2 2" xfId="35136" xr:uid="{3B4A8C6C-E50D-46B3-901E-103405F21DA1}"/>
    <cellStyle name="Notas 3 2 2 6 2 2 3" xfId="27675" xr:uid="{95B20540-9230-47AA-B0D5-AC4F92091297}"/>
    <cellStyle name="Notas 3 2 2 6 2 3" xfId="32748" xr:uid="{E0B530F6-B703-4C52-9E64-B7A1878B142F}"/>
    <cellStyle name="Notas 3 2 2 6 2 4" xfId="25327" xr:uid="{42A994A0-3E08-4D83-80C9-CA2D585A97B7}"/>
    <cellStyle name="Notas 3 2 2 6 3" xfId="5851" xr:uid="{C911994D-036D-43FD-BDD9-112933641ACF}"/>
    <cellStyle name="Notas 3 2 2 6 3 2" xfId="14503" xr:uid="{B3DD8105-3854-4D49-A85E-932316867911}"/>
    <cellStyle name="Notas 3 2 2 6 3 2 2" xfId="34785" xr:uid="{DD3FA823-8079-4F0D-A967-7C53A77D0C06}"/>
    <cellStyle name="Notas 3 2 2 6 3 2 3" xfId="27327" xr:uid="{1BEACDD3-F179-476F-880A-97AAF883BC7E}"/>
    <cellStyle name="Notas 3 2 2 6 3 3" xfId="32393" xr:uid="{E07E1812-2017-4973-BCEC-48278ADC854E}"/>
    <cellStyle name="Notas 3 2 2 6 3 4" xfId="24979" xr:uid="{F26C8671-FEBA-40A4-8DEE-84B58D97CB87}"/>
    <cellStyle name="Notas 3 2 2 6 4" xfId="8286" xr:uid="{AA5B6B65-A171-481D-AE3B-B91E6C206A92}"/>
    <cellStyle name="Notas 3 2 2 6 4 2" xfId="16924" xr:uid="{05C90038-3986-40E4-9444-671C021322AC}"/>
    <cellStyle name="Notas 3 2 2 6 4 2 2" xfId="35685" xr:uid="{9198DF50-FDC6-4F00-B173-5AE6F90FB2EE}"/>
    <cellStyle name="Notas 3 2 2 6 4 2 3" xfId="28217" xr:uid="{14A6EC34-8E31-421D-84BA-BB12B7A3B141}"/>
    <cellStyle name="Notas 3 2 2 6 4 3" xfId="33295" xr:uid="{3CDFE323-D07F-4958-A334-3B081CE922C2}"/>
    <cellStyle name="Notas 3 2 2 6 4 4" xfId="25869" xr:uid="{F4DE07A6-8564-46E3-8AF4-859945A23A44}"/>
    <cellStyle name="Notas 3 2 2 6 5" xfId="5333" xr:uid="{B0C65604-689C-46F7-A14A-40B48D48D380}"/>
    <cellStyle name="Notas 3 2 2 6 5 2" xfId="13992" xr:uid="{12E5D3E1-0350-4633-B0C9-9E6570D5F194}"/>
    <cellStyle name="Notas 3 2 2 6 5 2 2" xfId="34570" xr:uid="{B1FCE0BE-FD0A-4356-B30F-A53315E1ADC1}"/>
    <cellStyle name="Notas 3 2 2 6 5 2 3" xfId="27113" xr:uid="{98D5FF97-58CD-4239-B696-FE9A37614846}"/>
    <cellStyle name="Notas 3 2 2 6 5 3" xfId="32179" xr:uid="{FA18184E-05AB-4EF4-98BC-FDCE71F7709C}"/>
    <cellStyle name="Notas 3 2 2 6 5 4" xfId="24765" xr:uid="{4EDC2D64-82AB-4BEF-93E8-7F04E827EC59}"/>
    <cellStyle name="Notas 3 2 2 6 6" xfId="10597" xr:uid="{80200265-0622-4AE9-A653-5EB1E25B30F9}"/>
    <cellStyle name="Notas 3 2 2 6 6 2" xfId="19224" xr:uid="{1D942596-5A34-44BE-9450-186EC6605813}"/>
    <cellStyle name="Notas 3 2 2 6 6 2 2" xfId="36142" xr:uid="{E2668A28-4FBE-465F-886D-831DF6E37CBA}"/>
    <cellStyle name="Notas 3 2 2 6 6 2 3" xfId="28658" xr:uid="{B85B2839-1A63-49E7-926F-E32FA6B58A63}"/>
    <cellStyle name="Notas 3 2 2 6 6 3" xfId="33749" xr:uid="{0BB54338-8EEC-4DC8-A079-0CDCD87AFBB4}"/>
    <cellStyle name="Notas 3 2 2 6 6 4" xfId="26312" xr:uid="{556D3A14-3A60-4C0F-8FC9-7590AF4C9156}"/>
    <cellStyle name="Notas 3 2 2 6 7" xfId="6510" xr:uid="{E27BA4F2-A5EB-453D-9089-F954073F4D14}"/>
    <cellStyle name="Notas 3 2 2 6 7 2" xfId="15162" xr:uid="{5B2F89FB-D0E8-4B2B-8268-24F2D12B41F5}"/>
    <cellStyle name="Notas 3 2 2 6 7 2 2" xfId="35008" xr:uid="{25147AC2-7F0C-4096-87FB-FB672DBB9B2B}"/>
    <cellStyle name="Notas 3 2 2 6 7 2 3" xfId="27548" xr:uid="{0352A459-D9D2-4FA6-A724-B9DF71F2028C}"/>
    <cellStyle name="Notas 3 2 2 6 7 3" xfId="32619" xr:uid="{E06C0C1B-9154-492B-95E2-6C5E3EE34874}"/>
    <cellStyle name="Notas 3 2 2 6 7 4" xfId="25200" xr:uid="{FEBD6B03-6E17-469F-85A6-329CD9223618}"/>
    <cellStyle name="Notas 3 2 2 6 8" xfId="12212" xr:uid="{509B59EF-CAC9-4D88-8833-D4E9A72D2CF2}"/>
    <cellStyle name="Notas 3 2 2 6 8 2" xfId="20836" xr:uid="{717B9ABB-D24B-4B2F-A3C8-9A4F3EEBEB6C}"/>
    <cellStyle name="Notas 3 2 2 6 8 2 2" xfId="36401" xr:uid="{9B41C391-71F9-4D47-B3B6-FC1D4EF0090D}"/>
    <cellStyle name="Notas 3 2 2 6 8 2 3" xfId="28906" xr:uid="{1EEA634C-3B80-47B9-A842-5ABFE31D3FF6}"/>
    <cellStyle name="Notas 3 2 2 6 8 3" xfId="34010" xr:uid="{C29187CB-F503-4840-BBB0-E47FE8FC079A}"/>
    <cellStyle name="Notas 3 2 2 6 8 4" xfId="26563" xr:uid="{B25B23CB-552B-4AB1-819B-5FCEBF86E082}"/>
    <cellStyle name="Notas 3 2 2 6 9" xfId="30630" xr:uid="{B4083797-DE6A-4B5F-BBDF-647DD276ADFE}"/>
    <cellStyle name="Notas 3 2 2 7" xfId="6840" xr:uid="{AFEDF7EA-34C0-4698-879D-D1C8DA3D7005}"/>
    <cellStyle name="Notas 3 2 2 7 2" xfId="15480" xr:uid="{B11F5741-417F-4462-8A2F-E898BA0EB3FC}"/>
    <cellStyle name="Notas 3 2 2 7 2 2" xfId="35131" xr:uid="{E30A0A82-2EB3-426A-B0A6-DE449CBBF581}"/>
    <cellStyle name="Notas 3 2 2 7 2 3" xfId="27670" xr:uid="{4C49E785-5651-4C09-B1C8-7A7C59499CF9}"/>
    <cellStyle name="Notas 3 2 2 7 3" xfId="32743" xr:uid="{F50B44AE-C2CC-4853-AF02-6E32BD02D683}"/>
    <cellStyle name="Notas 3 2 2 7 4" xfId="25322" xr:uid="{1A89406C-D477-45C2-BD48-2488A930CF60}"/>
    <cellStyle name="Notas 3 2 2 8" xfId="4573" xr:uid="{2A99B643-D971-4D78-B39B-5C85C072A2F0}"/>
    <cellStyle name="Notas 3 2 2 8 2" xfId="13234" xr:uid="{206A696B-14D9-4921-96A8-01987289A669}"/>
    <cellStyle name="Notas 3 2 2 8 2 2" xfId="34244" xr:uid="{42AF510C-C39F-4E9E-ABA1-1D85990D65B0}"/>
    <cellStyle name="Notas 3 2 2 8 2 3" xfId="26790" xr:uid="{CB1CD87C-7638-4B49-BF6A-818D9D698A22}"/>
    <cellStyle name="Notas 3 2 2 8 3" xfId="31855" xr:uid="{ACC399AC-9061-4C89-9B05-80D92492C831}"/>
    <cellStyle name="Notas 3 2 2 8 4" xfId="24442" xr:uid="{CF70FC29-7996-4B04-8239-EF1E75062EC4}"/>
    <cellStyle name="Notas 3 2 2 9" xfId="6767" xr:uid="{5F3E9C04-C943-4F7C-96E1-DB254BDA2412}"/>
    <cellStyle name="Notas 3 2 2 9 2" xfId="15407" xr:uid="{3025B18F-494E-4614-A769-D8D42391BD11}"/>
    <cellStyle name="Notas 3 2 2 9 2 2" xfId="35058" xr:uid="{D75AA6A8-5BE1-4F17-9692-523358319AF9}"/>
    <cellStyle name="Notas 3 2 2 9 2 3" xfId="27597" xr:uid="{B110EFA6-E7F9-4C22-A805-5D9022BB35E4}"/>
    <cellStyle name="Notas 3 2 2 9 3" xfId="32670" xr:uid="{C0423C5A-9FE6-455B-9A89-F79255F35638}"/>
    <cellStyle name="Notas 3 2 2 9 4" xfId="25249" xr:uid="{11FBA056-83FE-4621-9862-F26AD62F402E}"/>
    <cellStyle name="Notas 3 2 3" xfId="2483" xr:uid="{938DBA7E-4E38-4402-A895-D16F645D1015}"/>
    <cellStyle name="Notas 3 2 3 10" xfId="23232" xr:uid="{EE68407E-E3AD-48FA-8A64-BC12C09E0E1B}"/>
    <cellStyle name="Notas 3 2 3 2" xfId="6846" xr:uid="{1C1B229A-D496-4D1D-B453-7672A276E62F}"/>
    <cellStyle name="Notas 3 2 3 2 2" xfId="15486" xr:uid="{2E72A567-2F5E-41C1-BC83-EE8944CFA0E4}"/>
    <cellStyle name="Notas 3 2 3 2 2 2" xfId="35137" xr:uid="{47AED14A-C7FF-4F2D-A5EE-46660DF1790C}"/>
    <cellStyle name="Notas 3 2 3 2 2 3" xfId="27676" xr:uid="{6D4C7EBE-3C1E-425E-A9B6-EA6FCF720CB6}"/>
    <cellStyle name="Notas 3 2 3 2 3" xfId="32749" xr:uid="{37DA8C23-B36B-4F79-BA8A-4B82FAFEC2DE}"/>
    <cellStyle name="Notas 3 2 3 2 4" xfId="25328" xr:uid="{C558C86C-542B-475B-8651-5388732FF738}"/>
    <cellStyle name="Notas 3 2 3 3" xfId="5850" xr:uid="{45D9ECE2-0E1A-4C1B-8E4E-B4D8A328E14E}"/>
    <cellStyle name="Notas 3 2 3 3 2" xfId="14502" xr:uid="{69DD9F8D-8B68-403C-8D2B-981DEF346466}"/>
    <cellStyle name="Notas 3 2 3 3 2 2" xfId="34784" xr:uid="{A8BE35ED-9893-41E3-91D1-69B623560B03}"/>
    <cellStyle name="Notas 3 2 3 3 2 3" xfId="27326" xr:uid="{059E631B-52B2-42DA-BBF4-1FDF7FAE4EC8}"/>
    <cellStyle name="Notas 3 2 3 3 3" xfId="32392" xr:uid="{BA5E7AC6-AF43-4B50-AFA6-A716621F0842}"/>
    <cellStyle name="Notas 3 2 3 3 4" xfId="24978" xr:uid="{A9F68C41-73E1-4CC4-8F9D-887D6CA9F400}"/>
    <cellStyle name="Notas 3 2 3 4" xfId="5373" xr:uid="{00904930-43B1-4B0E-B8B0-C69C9E0056AA}"/>
    <cellStyle name="Notas 3 2 3 4 2" xfId="14032" xr:uid="{A628A60D-B8E4-47E5-ACF6-012780445BE8}"/>
    <cellStyle name="Notas 3 2 3 4 2 2" xfId="34588" xr:uid="{23BBB993-9A4A-4BFB-97D6-4195DF273016}"/>
    <cellStyle name="Notas 3 2 3 4 2 3" xfId="27131" xr:uid="{9EE1D191-83DE-4C67-B541-DA8E40BE753E}"/>
    <cellStyle name="Notas 3 2 3 4 3" xfId="32197" xr:uid="{12211365-2127-42AD-93BA-24E1641D24DC}"/>
    <cellStyle name="Notas 3 2 3 4 4" xfId="24783" xr:uid="{38EFD79B-2A09-4653-9CFC-155FE16D043D}"/>
    <cellStyle name="Notas 3 2 3 5" xfId="6391" xr:uid="{146B3671-9DC5-4876-BD02-8F93F93C4C58}"/>
    <cellStyle name="Notas 3 2 3 5 2" xfId="15043" xr:uid="{D026151D-8D18-4F39-8B71-930D55C039DA}"/>
    <cellStyle name="Notas 3 2 3 5 2 2" xfId="34977" xr:uid="{97F2010B-C631-46FA-8226-04819BF0C562}"/>
    <cellStyle name="Notas 3 2 3 5 2 3" xfId="27517" xr:uid="{85C02043-47E6-45E2-9930-13751F2E0440}"/>
    <cellStyle name="Notas 3 2 3 5 3" xfId="32586" xr:uid="{A56A58EE-31C5-4CE5-86CB-4E2E4089F6A9}"/>
    <cellStyle name="Notas 3 2 3 5 4" xfId="25169" xr:uid="{ABE2A53D-0041-4500-87A9-689CBB04B41E}"/>
    <cellStyle name="Notas 3 2 3 6" xfId="10598" xr:uid="{9742FC51-DECD-47AB-B1CF-7022F59F1EED}"/>
    <cellStyle name="Notas 3 2 3 6 2" xfId="19225" xr:uid="{66F372D3-E88A-4BA0-9D91-7F0D2BD1F9EC}"/>
    <cellStyle name="Notas 3 2 3 6 2 2" xfId="36143" xr:uid="{98D2CB12-E1B0-485B-95F0-0627C2A6FC5D}"/>
    <cellStyle name="Notas 3 2 3 6 2 3" xfId="28659" xr:uid="{E22FBA49-F476-4EE8-92AE-D8D536329236}"/>
    <cellStyle name="Notas 3 2 3 6 3" xfId="33750" xr:uid="{FEA91320-68FB-4EE0-9995-4D18FFE340EA}"/>
    <cellStyle name="Notas 3 2 3 6 4" xfId="26313" xr:uid="{32912D95-A47C-4200-B803-F687501635AC}"/>
    <cellStyle name="Notas 3 2 3 7" xfId="9010" xr:uid="{17E74C68-3636-45D9-8E16-99CB30E8E2E9}"/>
    <cellStyle name="Notas 3 2 3 7 2" xfId="17638" xr:uid="{F302A504-5FBE-4CE5-9002-DA4D0AABB374}"/>
    <cellStyle name="Notas 3 2 3 7 2 2" xfId="35762" xr:uid="{5C8B94C4-41A9-49B4-BA28-6B8C5FF22CD2}"/>
    <cellStyle name="Notas 3 2 3 7 2 3" xfId="28290" xr:uid="{DB0D3AB9-4629-4145-A448-3E2B854FB8BC}"/>
    <cellStyle name="Notas 3 2 3 7 3" xfId="33372" xr:uid="{5F05367A-7BB9-4A2F-B8D7-3B267C955415}"/>
    <cellStyle name="Notas 3 2 3 7 4" xfId="25943" xr:uid="{E3A95EDD-3B77-4D8C-81DC-C43431E52962}"/>
    <cellStyle name="Notas 3 2 3 8" xfId="12538" xr:uid="{243CC6FD-1BCB-41E6-9775-9FBF86433A5E}"/>
    <cellStyle name="Notas 3 2 3 8 2" xfId="21162" xr:uid="{243068C8-7456-4758-AB44-C72630F60C10}"/>
    <cellStyle name="Notas 3 2 3 8 2 2" xfId="36493" xr:uid="{4BF21D8F-6A5C-431B-B84C-CAF7D8FAE828}"/>
    <cellStyle name="Notas 3 2 3 8 2 3" xfId="28998" xr:uid="{C4FF1324-653D-4CAF-B8DA-D1B173511A13}"/>
    <cellStyle name="Notas 3 2 3 8 3" xfId="34104" xr:uid="{70B23FD7-1AAF-4DD3-98D4-0A05C9192D11}"/>
    <cellStyle name="Notas 3 2 3 8 4" xfId="26655" xr:uid="{421DBEF9-0B15-41D6-81C2-5ECF51E9F765}"/>
    <cellStyle name="Notas 3 2 3 9" xfId="30631" xr:uid="{7FC876EA-F2CC-4DAE-AA32-F273F7B69950}"/>
    <cellStyle name="Notas 3 2 4" xfId="2484" xr:uid="{F98B44CA-B138-448C-9347-750E92FE69E3}"/>
    <cellStyle name="Notas 3 2 4 10" xfId="23233" xr:uid="{C7950D0B-009F-4642-AE20-AA8C7463CF80}"/>
    <cellStyle name="Notas 3 2 4 2" xfId="6847" xr:uid="{8C6FF74B-1F4A-4EE4-8EE2-8B574E7B0495}"/>
    <cellStyle name="Notas 3 2 4 2 2" xfId="15487" xr:uid="{8D8A6283-8AAF-4B78-84A8-9B33AA015B55}"/>
    <cellStyle name="Notas 3 2 4 2 2 2" xfId="35138" xr:uid="{7C6ED373-0A66-4991-8402-159803EB30B1}"/>
    <cellStyle name="Notas 3 2 4 2 2 3" xfId="27677" xr:uid="{F629EECE-C202-40A9-814C-644A90210225}"/>
    <cellStyle name="Notas 3 2 4 2 3" xfId="32750" xr:uid="{8A62FBB9-0A3C-49A1-A0EB-F1556E2DDC7B}"/>
    <cellStyle name="Notas 3 2 4 2 4" xfId="25329" xr:uid="{EA779C9C-23F8-4409-97F3-5D1A1E2D3762}"/>
    <cellStyle name="Notas 3 2 4 3" xfId="5849" xr:uid="{523F1522-E71C-4604-A520-FDF668B6B134}"/>
    <cellStyle name="Notas 3 2 4 3 2" xfId="14501" xr:uid="{1E67D1D5-8C95-4ECE-8468-5130C67C8963}"/>
    <cellStyle name="Notas 3 2 4 3 2 2" xfId="34783" xr:uid="{78EBE40E-4266-43AC-8208-E74C7FEF27F3}"/>
    <cellStyle name="Notas 3 2 4 3 2 3" xfId="27325" xr:uid="{0EB8CC5B-EBD1-4B7C-9D5C-2554FAD78EEA}"/>
    <cellStyle name="Notas 3 2 4 3 3" xfId="32391" xr:uid="{5C652429-6E94-473A-B155-73F6C27E1736}"/>
    <cellStyle name="Notas 3 2 4 3 4" xfId="24977" xr:uid="{EEACE0B4-851F-4A1F-A87B-346F1E033142}"/>
    <cellStyle name="Notas 3 2 4 4" xfId="8287" xr:uid="{A5370849-50FA-41B6-9900-8417EA825BB1}"/>
    <cellStyle name="Notas 3 2 4 4 2" xfId="16925" xr:uid="{5FA78ECF-27C8-446E-A9AA-A274B57E5B68}"/>
    <cellStyle name="Notas 3 2 4 4 2 2" xfId="35686" xr:uid="{65F8A7EB-60AA-43E2-A578-563BA0C6DF04}"/>
    <cellStyle name="Notas 3 2 4 4 2 3" xfId="28218" xr:uid="{E0C7350B-98D4-4C36-AD32-1A7FB889AF1E}"/>
    <cellStyle name="Notas 3 2 4 4 3" xfId="33296" xr:uid="{41F37B64-8B74-4382-A64F-B7B415371AD8}"/>
    <cellStyle name="Notas 3 2 4 4 4" xfId="25870" xr:uid="{8960545C-732F-49ED-A3E5-444B7C4FC57E}"/>
    <cellStyle name="Notas 3 2 4 5" xfId="7826" xr:uid="{CCB209F2-92CA-4C31-85C1-A2A1345A8D86}"/>
    <cellStyle name="Notas 3 2 4 5 2" xfId="16464" xr:uid="{D854AEBE-879C-461A-92F2-455B9C4AEBC9}"/>
    <cellStyle name="Notas 3 2 4 5 2 2" xfId="35492" xr:uid="{FCCCD07A-396D-472B-8139-B30F2F05ACB0}"/>
    <cellStyle name="Notas 3 2 4 5 2 3" xfId="28027" xr:uid="{730727E5-AB63-4131-B90E-3205CCA54658}"/>
    <cellStyle name="Notas 3 2 4 5 3" xfId="33104" xr:uid="{51EAF11E-7AA7-4465-A1EB-7BBB56B33F88}"/>
    <cellStyle name="Notas 3 2 4 5 4" xfId="25679" xr:uid="{774546E1-9E07-4873-AED6-9EC30F6EA70D}"/>
    <cellStyle name="Notas 3 2 4 6" xfId="8976" xr:uid="{E2E19881-2B4E-481F-8D18-1964790C689E}"/>
    <cellStyle name="Notas 3 2 4 6 2" xfId="17604" xr:uid="{2BC7C0E1-30A7-41F3-89D9-A7A0A9EC7211}"/>
    <cellStyle name="Notas 3 2 4 6 2 2" xfId="35755" xr:uid="{088C0DFB-58CD-43CA-9778-9A73C0E3A297}"/>
    <cellStyle name="Notas 3 2 4 6 2 3" xfId="28283" xr:uid="{B8C1F5C1-6E3E-43BF-911D-C61B99DAADF3}"/>
    <cellStyle name="Notas 3 2 4 6 3" xfId="33365" xr:uid="{6D0F11F7-5466-4D3E-BAC6-A34EF0C9F336}"/>
    <cellStyle name="Notas 3 2 4 6 4" xfId="25936" xr:uid="{F5957463-2560-488D-B176-C3F07BAE7BC1}"/>
    <cellStyle name="Notas 3 2 4 7" xfId="5223" xr:uid="{92EF1641-8DF8-4097-AEE7-732BCED0678D}"/>
    <cellStyle name="Notas 3 2 4 7 2" xfId="13882" xr:uid="{64EE4B0C-7BBA-40CF-B821-71F50252DCDE}"/>
    <cellStyle name="Notas 3 2 4 7 2 2" xfId="34522" xr:uid="{3244EEE6-A31A-4AA8-AB1F-A0AC20BECC88}"/>
    <cellStyle name="Notas 3 2 4 7 2 3" xfId="27065" xr:uid="{B7F35E99-C03F-40B2-822B-6AFD80981BBB}"/>
    <cellStyle name="Notas 3 2 4 7 3" xfId="32131" xr:uid="{B7F508A0-2DCF-4C85-9E5D-45FD406D4995}"/>
    <cellStyle name="Notas 3 2 4 7 4" xfId="24717" xr:uid="{B8700F07-0293-40B5-B80A-C187FBDA0BF3}"/>
    <cellStyle name="Notas 3 2 4 8" xfId="11520" xr:uid="{971CB43F-7906-45A8-A894-7741950C63B3}"/>
    <cellStyle name="Notas 3 2 4 8 2" xfId="20145" xr:uid="{CF891CD7-3A4A-456D-A90D-0E332C50CA6B}"/>
    <cellStyle name="Notas 3 2 4 8 2 2" xfId="36263" xr:uid="{3FDBAB78-6F7E-406A-A586-06225F271A06}"/>
    <cellStyle name="Notas 3 2 4 8 2 3" xfId="28773" xr:uid="{4EE0DEC3-BB45-47EE-97D8-99BDC3C4903E}"/>
    <cellStyle name="Notas 3 2 4 8 3" xfId="33871" xr:uid="{EB3FFCF1-8B30-4E3C-B2CF-8AE25541EFD1}"/>
    <cellStyle name="Notas 3 2 4 8 4" xfId="26429" xr:uid="{E8684FAB-28E5-4A84-A338-6B02090180C0}"/>
    <cellStyle name="Notas 3 2 4 9" xfId="30632" xr:uid="{C0609057-9D83-4DB8-BEA0-4D75360AEADD}"/>
    <cellStyle name="Notas 3 2 5" xfId="2485" xr:uid="{DDB26D18-47B0-4296-9A64-0578959BFF17}"/>
    <cellStyle name="Notas 3 2 5 10" xfId="23234" xr:uid="{2CA74110-12E9-4FF6-AAB1-2C077E693DA0}"/>
    <cellStyle name="Notas 3 2 5 2" xfId="6848" xr:uid="{AE8E35B1-2D11-4D4B-BD17-B60C118C671F}"/>
    <cellStyle name="Notas 3 2 5 2 2" xfId="15488" xr:uid="{E59817BD-968B-497D-AA70-4BEC2F4DD0E3}"/>
    <cellStyle name="Notas 3 2 5 2 2 2" xfId="35139" xr:uid="{A7E41E7B-0914-4487-89AB-81D9748BD8D8}"/>
    <cellStyle name="Notas 3 2 5 2 2 3" xfId="27678" xr:uid="{9982CF1D-A6CB-46CA-85F1-231554C61155}"/>
    <cellStyle name="Notas 3 2 5 2 3" xfId="32751" xr:uid="{CCE53A82-1B8E-4981-A694-DE9B5221D40B}"/>
    <cellStyle name="Notas 3 2 5 2 4" xfId="25330" xr:uid="{8B65C97A-3C3A-462B-A97D-0A9F6FBEF142}"/>
    <cellStyle name="Notas 3 2 5 3" xfId="5848" xr:uid="{8A8E40F4-2873-48DF-9657-88D8AD8BFFF1}"/>
    <cellStyle name="Notas 3 2 5 3 2" xfId="14500" xr:uid="{942C427B-D508-4176-8324-C3EB75014D61}"/>
    <cellStyle name="Notas 3 2 5 3 2 2" xfId="34782" xr:uid="{2732EF84-905C-45D1-A3DC-A494DFA0B75A}"/>
    <cellStyle name="Notas 3 2 5 3 2 3" xfId="27324" xr:uid="{241922FB-4C86-4E5C-A57C-0B422E1FCEE4}"/>
    <cellStyle name="Notas 3 2 5 3 3" xfId="32390" xr:uid="{11A1AC6F-B757-428B-8BE1-A950EB3ED6C7}"/>
    <cellStyle name="Notas 3 2 5 3 4" xfId="24976" xr:uid="{A25716A8-62F2-4988-A695-8EF2E73B00E1}"/>
    <cellStyle name="Notas 3 2 5 4" xfId="6770" xr:uid="{F05F1884-376F-4491-B0F7-1B47756FDBB2}"/>
    <cellStyle name="Notas 3 2 5 4 2" xfId="15410" xr:uid="{8A959DFB-9E8F-4EEA-AB3B-625A9F8389A3}"/>
    <cellStyle name="Notas 3 2 5 4 2 2" xfId="35061" xr:uid="{874AD0C7-701A-4406-B42F-504C6C239BE8}"/>
    <cellStyle name="Notas 3 2 5 4 2 3" xfId="27600" xr:uid="{93F24570-5E18-4EA9-B0B3-4529BCA8D41E}"/>
    <cellStyle name="Notas 3 2 5 4 3" xfId="32673" xr:uid="{75E4E7D6-83F1-4683-A514-6CA69E878311}"/>
    <cellStyle name="Notas 3 2 5 4 4" xfId="25252" xr:uid="{CC20330F-BC3A-4CEC-A60D-136AF82A0CFD}"/>
    <cellStyle name="Notas 3 2 5 5" xfId="9326" xr:uid="{2C5C3A8C-CC36-4172-B8A5-F4732EF8FA3F}"/>
    <cellStyle name="Notas 3 2 5 5 2" xfId="17954" xr:uid="{0C40421E-00FF-4ADE-85D2-151F6AE1B93E}"/>
    <cellStyle name="Notas 3 2 5 5 2 2" xfId="35859" xr:uid="{73B4E035-C783-4461-A642-8533DC6EB57B}"/>
    <cellStyle name="Notas 3 2 5 5 2 3" xfId="28384" xr:uid="{555479AB-983A-4C5E-BB42-87C89261F72D}"/>
    <cellStyle name="Notas 3 2 5 5 3" xfId="33469" xr:uid="{FC5613C4-8584-4FE1-94BB-A984D3C6CE2D}"/>
    <cellStyle name="Notas 3 2 5 5 4" xfId="26037" xr:uid="{B451DAF8-232A-4089-A388-D4FCD2D41602}"/>
    <cellStyle name="Notas 3 2 5 6" xfId="9923" xr:uid="{4973AAE0-1B78-4A7E-B949-49BEC0A7B82D}"/>
    <cellStyle name="Notas 3 2 5 6 2" xfId="18550" xr:uid="{6D2C94CB-D32C-41B7-A730-13D9AD987F0D}"/>
    <cellStyle name="Notas 3 2 5 6 2 2" xfId="35985" xr:uid="{838D13B2-71D8-4829-ACEC-F3C4C694220F}"/>
    <cellStyle name="Notas 3 2 5 6 2 3" xfId="28502" xr:uid="{B4E0F746-D365-4833-9916-126D02714380}"/>
    <cellStyle name="Notas 3 2 5 6 3" xfId="33592" xr:uid="{EF4F0DDF-CE20-4ED4-9A68-1ED3675BDC25}"/>
    <cellStyle name="Notas 3 2 5 6 4" xfId="26156" xr:uid="{925B3A1B-B1EE-4377-B3E3-26BAE8C21E79}"/>
    <cellStyle name="Notas 3 2 5 7" xfId="9296" xr:uid="{A0ACE51E-517E-46F1-A4F5-1425409EA3E7}"/>
    <cellStyle name="Notas 3 2 5 7 2" xfId="17924" xr:uid="{FF12CCC8-DEDB-4D12-B24D-402CB9F5D7F9}"/>
    <cellStyle name="Notas 3 2 5 7 2 2" xfId="35830" xr:uid="{10F1F059-3C4B-4769-8ACA-7EE487A1FC13}"/>
    <cellStyle name="Notas 3 2 5 7 2 3" xfId="28355" xr:uid="{4ED1F504-E8D1-4219-AD4B-09740DF298C9}"/>
    <cellStyle name="Notas 3 2 5 7 3" xfId="33440" xr:uid="{7EC94CE6-CD8B-4267-A9DF-603773D9DB20}"/>
    <cellStyle name="Notas 3 2 5 7 4" xfId="26008" xr:uid="{14B5C605-2517-4FAF-BBC6-3114EA2BFD1B}"/>
    <cellStyle name="Notas 3 2 5 8" xfId="12539" xr:uid="{F2CF69D0-3412-403E-9861-9B61E27D65F4}"/>
    <cellStyle name="Notas 3 2 5 8 2" xfId="21163" xr:uid="{2357D52B-ADFC-4AF9-82E4-C68B8C25DAC2}"/>
    <cellStyle name="Notas 3 2 5 8 2 2" xfId="36494" xr:uid="{96C320B0-D89E-4219-824B-765549057EBF}"/>
    <cellStyle name="Notas 3 2 5 8 2 3" xfId="28999" xr:uid="{011D6F20-0B7C-4D25-8F7B-ED8F908A5B1F}"/>
    <cellStyle name="Notas 3 2 5 8 3" xfId="34105" xr:uid="{A3EA986F-E3A9-4F56-A077-ECF19C379428}"/>
    <cellStyle name="Notas 3 2 5 8 4" xfId="26656" xr:uid="{E6568F82-2F8C-4669-8CC7-4C4839232A93}"/>
    <cellStyle name="Notas 3 2 5 9" xfId="30633" xr:uid="{0A915622-C7D7-4E14-8DA8-5C0FACA21B93}"/>
    <cellStyle name="Notas 3 2 6" xfId="2486" xr:uid="{0095FA98-C60A-412B-B8C9-95065915E91F}"/>
    <cellStyle name="Notas 3 2 6 10" xfId="23235" xr:uid="{6EFA4C0D-E569-4BF8-8245-159C9A658E76}"/>
    <cellStyle name="Notas 3 2 6 2" xfId="6849" xr:uid="{96CEF2C8-DB14-4065-B096-9485FDDE7F4B}"/>
    <cellStyle name="Notas 3 2 6 2 2" xfId="15489" xr:uid="{42696F97-FB09-4997-A356-C06DE0FF233F}"/>
    <cellStyle name="Notas 3 2 6 2 2 2" xfId="35140" xr:uid="{BF6B9DB8-1B53-4A45-BB51-C4444B156ABD}"/>
    <cellStyle name="Notas 3 2 6 2 2 3" xfId="27679" xr:uid="{311586D1-DF5D-4EA4-8C8F-4DD2A6920864}"/>
    <cellStyle name="Notas 3 2 6 2 3" xfId="32752" xr:uid="{F690B037-0749-4950-B9A4-28E5BACAD92C}"/>
    <cellStyle name="Notas 3 2 6 2 4" xfId="25331" xr:uid="{D79FB3D8-55C3-43AD-BE97-2CA0A6E35478}"/>
    <cellStyle name="Notas 3 2 6 3" xfId="4570" xr:uid="{97337E9E-1314-4EC4-BFB1-8B904A80FA6C}"/>
    <cellStyle name="Notas 3 2 6 3 2" xfId="13231" xr:uid="{4988F389-4F7B-4C92-AED7-D18779593AEE}"/>
    <cellStyle name="Notas 3 2 6 3 2 2" xfId="34241" xr:uid="{083A5F65-2BC8-419D-AF9C-0FF5CB10F63D}"/>
    <cellStyle name="Notas 3 2 6 3 2 3" xfId="26787" xr:uid="{2E2DC06D-83FB-4AD5-B5C4-86541FC66D44}"/>
    <cellStyle name="Notas 3 2 6 3 3" xfId="31852" xr:uid="{8AF3E3A3-2AF8-45F7-8A68-E56435E5F4D8}"/>
    <cellStyle name="Notas 3 2 6 3 4" xfId="24439" xr:uid="{CB423856-407F-47E0-9BA5-0EA128543371}"/>
    <cellStyle name="Notas 3 2 6 4" xfId="6771" xr:uid="{2AA48618-1FFC-4B2F-99F7-6B7C651F45DA}"/>
    <cellStyle name="Notas 3 2 6 4 2" xfId="15411" xr:uid="{C55A30FE-AD5B-41DF-9199-2240DEE39896}"/>
    <cellStyle name="Notas 3 2 6 4 2 2" xfId="35062" xr:uid="{98123481-D996-4D37-845A-9C673A05B284}"/>
    <cellStyle name="Notas 3 2 6 4 2 3" xfId="27601" xr:uid="{9327D838-53FB-460C-AE78-D240140B560C}"/>
    <cellStyle name="Notas 3 2 6 4 3" xfId="32674" xr:uid="{8939B15A-7599-4CAC-B6AF-403ACA5B808D}"/>
    <cellStyle name="Notas 3 2 6 4 4" xfId="25253" xr:uid="{5CB0AED2-7CA8-423C-AFE2-B095B6326ABA}"/>
    <cellStyle name="Notas 3 2 6 5" xfId="9327" xr:uid="{7E62B6B9-E404-45E1-81F6-82BAAE7DCBD8}"/>
    <cellStyle name="Notas 3 2 6 5 2" xfId="17955" xr:uid="{0AF98BD2-422A-40CD-B4A9-9F1BD85493CD}"/>
    <cellStyle name="Notas 3 2 6 5 2 2" xfId="35860" xr:uid="{D2C1263C-537E-4285-B3F7-C1F1F391C19B}"/>
    <cellStyle name="Notas 3 2 6 5 2 3" xfId="28385" xr:uid="{AC6E0A10-9A4E-4E8A-8D1C-D68BB1243917}"/>
    <cellStyle name="Notas 3 2 6 5 3" xfId="33470" xr:uid="{F5D6855E-C752-400B-9763-1642E8A15965}"/>
    <cellStyle name="Notas 3 2 6 5 4" xfId="26038" xr:uid="{FAADF28F-A398-401A-AA8C-CDB27E9001D3}"/>
    <cellStyle name="Notas 3 2 6 6" xfId="9924" xr:uid="{2BA22F1C-AAFC-46F1-914B-8B3829705413}"/>
    <cellStyle name="Notas 3 2 6 6 2" xfId="18551" xr:uid="{FD27263F-B682-4F97-8CCC-8D8D7CE2E2EE}"/>
    <cellStyle name="Notas 3 2 6 6 2 2" xfId="35986" xr:uid="{6752E94A-EF56-4D3A-A2DC-3175EA4BFDF2}"/>
    <cellStyle name="Notas 3 2 6 6 2 3" xfId="28503" xr:uid="{E05F52E3-24A0-4EF7-ABA6-C43D1BB2C7B2}"/>
    <cellStyle name="Notas 3 2 6 6 3" xfId="33593" xr:uid="{4427CA4B-7276-49FD-836A-77D17B33B6DB}"/>
    <cellStyle name="Notas 3 2 6 6 4" xfId="26157" xr:uid="{7190D546-259F-4012-A79B-B3F35B74F146}"/>
    <cellStyle name="Notas 3 2 6 7" xfId="10901" xr:uid="{2D31EA91-59FE-4B73-8FB3-3D691D10ABAC}"/>
    <cellStyle name="Notas 3 2 6 7 2" xfId="19527" xr:uid="{C84907C3-AC67-4F33-A8F4-9D7CB34E2879}"/>
    <cellStyle name="Notas 3 2 6 7 2 2" xfId="36239" xr:uid="{BB1AC1FD-3BDE-49D2-90C8-8BC7E05F4998}"/>
    <cellStyle name="Notas 3 2 6 7 2 3" xfId="28753" xr:uid="{0BC97E5B-8E51-4907-B388-7A17C5E6624D}"/>
    <cellStyle name="Notas 3 2 6 7 3" xfId="33845" xr:uid="{E7146195-4F86-46C6-9354-F7E13362BE61}"/>
    <cellStyle name="Notas 3 2 6 7 4" xfId="26408" xr:uid="{9B807851-9B83-4F7A-BCE7-3C51C64B118B}"/>
    <cellStyle name="Notas 3 2 6 8" xfId="12213" xr:uid="{7DF4F0D9-BFCC-419D-8216-5DB4A17A1861}"/>
    <cellStyle name="Notas 3 2 6 8 2" xfId="20837" xr:uid="{D8C69802-DB9E-4186-94E1-9D1FDEAB9392}"/>
    <cellStyle name="Notas 3 2 6 8 2 2" xfId="36402" xr:uid="{C5CBA012-466D-4B07-939F-C620ECA8DB5C}"/>
    <cellStyle name="Notas 3 2 6 8 2 3" xfId="28907" xr:uid="{9C33BA3F-25A5-49A9-8E0B-9CDB77372A63}"/>
    <cellStyle name="Notas 3 2 6 8 3" xfId="34011" xr:uid="{2D22EB5F-0BA0-4176-91DD-6C4AA3F65B13}"/>
    <cellStyle name="Notas 3 2 6 8 4" xfId="26564" xr:uid="{84112883-1A8A-404B-AABE-29D303D57CEF}"/>
    <cellStyle name="Notas 3 2 6 9" xfId="30634" xr:uid="{A430A799-5570-4720-906C-314DB0FA9EDE}"/>
    <cellStyle name="Notas 3 2 7" xfId="2487" xr:uid="{535DBDE8-79EB-40CC-B10C-F7C1FFD68261}"/>
    <cellStyle name="Notas 3 2 7 10" xfId="23236" xr:uid="{8EBFBE53-713E-436A-9A56-5691548D9623}"/>
    <cellStyle name="Notas 3 2 7 2" xfId="6850" xr:uid="{6D84BF48-2186-4A06-81C8-340B859CFEC6}"/>
    <cellStyle name="Notas 3 2 7 2 2" xfId="15490" xr:uid="{CB1B8326-34BE-4D19-A9DF-FC8CD4CDACE8}"/>
    <cellStyle name="Notas 3 2 7 2 2 2" xfId="35141" xr:uid="{1DBF296B-45B2-42EB-9D62-75391729BD99}"/>
    <cellStyle name="Notas 3 2 7 2 2 3" xfId="27680" xr:uid="{995AE12B-1A45-4675-963D-9FB23D770651}"/>
    <cellStyle name="Notas 3 2 7 2 3" xfId="32753" xr:uid="{6713FFD7-3973-4401-88C3-9637D306F1F8}"/>
    <cellStyle name="Notas 3 2 7 2 4" xfId="25332" xr:uid="{D9DBCF4C-4C77-4759-BE66-C9FCFAEACA67}"/>
    <cellStyle name="Notas 3 2 7 3" xfId="5847" xr:uid="{2233F420-DA1E-41BA-8549-3614D155B24D}"/>
    <cellStyle name="Notas 3 2 7 3 2" xfId="14499" xr:uid="{D30F1CAD-9EE7-4CB3-9178-F6E0806E1D18}"/>
    <cellStyle name="Notas 3 2 7 3 2 2" xfId="34781" xr:uid="{DD1C6393-EB2B-4159-95E1-0336600D63E5}"/>
    <cellStyle name="Notas 3 2 7 3 2 3" xfId="27323" xr:uid="{E148C975-A0D7-4C99-8E03-925501A28159}"/>
    <cellStyle name="Notas 3 2 7 3 3" xfId="32389" xr:uid="{D6923C94-A0B9-4B2E-86EE-78CC9B35B566}"/>
    <cellStyle name="Notas 3 2 7 3 4" xfId="24975" xr:uid="{C3B0C069-A708-406D-B149-C40DD60036C0}"/>
    <cellStyle name="Notas 3 2 7 4" xfId="4926" xr:uid="{35E05A80-4AB9-4009-A153-62D21ACECC51}"/>
    <cellStyle name="Notas 3 2 7 4 2" xfId="13585" xr:uid="{A212B0E4-529B-40AE-82B2-53B5035B4AFE}"/>
    <cellStyle name="Notas 3 2 7 4 2 2" xfId="34406" xr:uid="{64D02DF5-0AED-48EC-AE0F-8C4343519CF1}"/>
    <cellStyle name="Notas 3 2 7 4 2 3" xfId="26950" xr:uid="{2ED8B31A-A1A0-4227-845C-7DB0CC41804C}"/>
    <cellStyle name="Notas 3 2 7 4 3" xfId="32016" xr:uid="{1E31D71F-F6C7-4117-9464-079BD9552946}"/>
    <cellStyle name="Notas 3 2 7 4 4" xfId="24602" xr:uid="{7145E425-2B4A-48C4-8FD1-C8E7408BE0E1}"/>
    <cellStyle name="Notas 3 2 7 5" xfId="7825" xr:uid="{89B64063-16ED-4806-A72F-EA8D1820C829}"/>
    <cellStyle name="Notas 3 2 7 5 2" xfId="16463" xr:uid="{442DCA62-2E04-4444-A08B-D7731C274096}"/>
    <cellStyle name="Notas 3 2 7 5 2 2" xfId="35491" xr:uid="{0BAEA3FC-6880-45E4-9F5A-218F5D256945}"/>
    <cellStyle name="Notas 3 2 7 5 2 3" xfId="28026" xr:uid="{649E4341-0A2E-43FF-BB5A-4BABF61AC078}"/>
    <cellStyle name="Notas 3 2 7 5 3" xfId="33103" xr:uid="{A1112572-704D-4E26-81C3-306B02ECA39E}"/>
    <cellStyle name="Notas 3 2 7 5 4" xfId="25678" xr:uid="{896A3AD5-3D11-4285-AC12-6A2452D63E4E}"/>
    <cellStyle name="Notas 3 2 7 6" xfId="9925" xr:uid="{3DE0A38B-9358-447B-9282-3932623A199D}"/>
    <cellStyle name="Notas 3 2 7 6 2" xfId="18552" xr:uid="{2FDD4586-B64F-4582-9D6A-C358E67A71DC}"/>
    <cellStyle name="Notas 3 2 7 6 2 2" xfId="35987" xr:uid="{A3649329-96F4-46E3-B75A-F8D9838DB183}"/>
    <cellStyle name="Notas 3 2 7 6 2 3" xfId="28504" xr:uid="{21A1EEFD-C7CE-40C8-8588-6ABE992400BD}"/>
    <cellStyle name="Notas 3 2 7 6 3" xfId="33594" xr:uid="{D2E0BAA5-B8BB-40D9-8A0E-57A3F09D1654}"/>
    <cellStyle name="Notas 3 2 7 6 4" xfId="26158" xr:uid="{98F0E37B-D16F-4DCB-A037-D279D386AB17}"/>
    <cellStyle name="Notas 3 2 7 7" xfId="10211" xr:uid="{FAC254C3-2318-4212-B270-CA1E3896DAEE}"/>
    <cellStyle name="Notas 3 2 7 7 2" xfId="18838" xr:uid="{721321D5-39D8-42D5-A96C-009987338DF8}"/>
    <cellStyle name="Notas 3 2 7 7 2 2" xfId="36062" xr:uid="{CAE4EC3B-8A76-4952-8D40-E5553EAE710C}"/>
    <cellStyle name="Notas 3 2 7 7 2 3" xfId="28578" xr:uid="{07BBCAFD-DE29-4DB8-A3F9-501866F2EA51}"/>
    <cellStyle name="Notas 3 2 7 7 3" xfId="33669" xr:uid="{506710B7-7D65-42C5-890F-32BD079A3D02}"/>
    <cellStyle name="Notas 3 2 7 7 4" xfId="26232" xr:uid="{388DF7EC-EEFC-4EB7-B5EC-89422215ED49}"/>
    <cellStyle name="Notas 3 2 7 8" xfId="12214" xr:uid="{141B856B-76F8-4934-912A-2AA43665EE50}"/>
    <cellStyle name="Notas 3 2 7 8 2" xfId="20838" xr:uid="{EC12EEC2-22B3-448A-8B48-7344DA907BE2}"/>
    <cellStyle name="Notas 3 2 7 8 2 2" xfId="36403" xr:uid="{0A2DD6DA-CEFF-41A0-9CE8-11A39E36DAA5}"/>
    <cellStyle name="Notas 3 2 7 8 2 3" xfId="28908" xr:uid="{9B210742-76DA-47F8-84D5-882DCDB2BB7F}"/>
    <cellStyle name="Notas 3 2 7 8 3" xfId="34012" xr:uid="{06460CAA-9994-4E9C-B145-55BA94E9BC83}"/>
    <cellStyle name="Notas 3 2 7 8 4" xfId="26565" xr:uid="{1D724517-A318-41D0-9BBD-80D38F75678C}"/>
    <cellStyle name="Notas 3 2 7 9" xfId="30635" xr:uid="{50D9FA01-7FBB-4D4A-94CF-15F935117D4E}"/>
    <cellStyle name="Notas 3 2 8" xfId="6839" xr:uid="{E3CF8843-3917-4EA9-BC57-CF75C2DCA779}"/>
    <cellStyle name="Notas 3 2 8 2" xfId="15479" xr:uid="{8B7EB3F4-5985-4E18-9B75-8916B79111FB}"/>
    <cellStyle name="Notas 3 2 8 2 2" xfId="35130" xr:uid="{CE7384FA-7859-44C3-848E-D2C0E66A0B4B}"/>
    <cellStyle name="Notas 3 2 8 2 3" xfId="27669" xr:uid="{79E37F78-4B0C-4F61-A01A-D6B71A5AE679}"/>
    <cellStyle name="Notas 3 2 8 3" xfId="32742" xr:uid="{B91BA90E-B547-4630-8AE1-718998352AEB}"/>
    <cellStyle name="Notas 3 2 8 4" xfId="25321" xr:uid="{32DB4EDD-17B1-44AB-A64B-C11F63D8B061}"/>
    <cellStyle name="Notas 3 2 9" xfId="5854" xr:uid="{539EB562-3EAA-4C83-B3CB-27DC00BB456F}"/>
    <cellStyle name="Notas 3 2 9 2" xfId="14506" xr:uid="{BBF3F39C-C69E-4373-BAD8-DFE4D4D9B7D4}"/>
    <cellStyle name="Notas 3 2 9 2 2" xfId="34788" xr:uid="{806A6926-3AB8-4D9E-A1A4-42AC3631243E}"/>
    <cellStyle name="Notas 3 2 9 2 3" xfId="27330" xr:uid="{8900A6FE-C6F9-41A6-91DF-D512709FA5B2}"/>
    <cellStyle name="Notas 3 2 9 3" xfId="32396" xr:uid="{F15ED1EC-6210-44CF-ABA3-CA700461601D}"/>
    <cellStyle name="Notas 3 2 9 4" xfId="24982" xr:uid="{C9017974-2613-4A0B-BBEC-2A94AA9CF1D8}"/>
    <cellStyle name="Notas 3 20" xfId="9014" xr:uid="{25509F9A-5504-42DD-8564-CABABBC54D2A}"/>
    <cellStyle name="Notas 3 20 2" xfId="17642" xr:uid="{84679A74-19BE-4AFC-89B1-748FB5D9237B}"/>
    <cellStyle name="Notas 3 20 2 2" xfId="35766" xr:uid="{52206B2C-4260-4848-9638-FC568AD7DBB7}"/>
    <cellStyle name="Notas 3 20 2 3" xfId="28294" xr:uid="{47CD3A20-9A74-4410-9860-19EEEFDB38DC}"/>
    <cellStyle name="Notas 3 20 3" xfId="33376" xr:uid="{B6E9E342-3E58-4A0A-8361-4E3E2935902C}"/>
    <cellStyle name="Notas 3 20 4" xfId="25947" xr:uid="{CC1C470C-CB1E-4279-B940-9D96121A6DF6}"/>
    <cellStyle name="Notas 3 21" xfId="10780" xr:uid="{F81D0977-3280-4748-B5D8-0999DF1C6D80}"/>
    <cellStyle name="Notas 3 21 2" xfId="19406" xr:uid="{9258B32E-3238-4EBD-BF5F-61221F623166}"/>
    <cellStyle name="Notas 3 21 2 2" xfId="36207" xr:uid="{5DC71630-753D-4598-A583-951620D86C25}"/>
    <cellStyle name="Notas 3 21 2 3" xfId="28722" xr:uid="{E8D88F44-A615-4C49-A5FF-8EFE382F622C}"/>
    <cellStyle name="Notas 3 21 3" xfId="33814" xr:uid="{A9DCA6E6-D5EA-4516-BA5E-D870EE40B21B}"/>
    <cellStyle name="Notas 3 21 4" xfId="26377" xr:uid="{F012C008-3386-47F1-9391-922DCE69BEB6}"/>
    <cellStyle name="Notas 3 22" xfId="12442" xr:uid="{9F21BD42-7172-4431-BA89-FDE4EE1DBB82}"/>
    <cellStyle name="Notas 3 22 2" xfId="21066" xr:uid="{86722976-CD4C-4DF9-859E-6AFA522F0DA3}"/>
    <cellStyle name="Notas 3 22 2 2" xfId="36478" xr:uid="{02EA79F7-0385-4384-9DC6-72F2E1B94F32}"/>
    <cellStyle name="Notas 3 22 2 3" xfId="28983" xr:uid="{6ABA2B63-C650-47D4-8C84-725BDF1D1572}"/>
    <cellStyle name="Notas 3 22 3" xfId="34088" xr:uid="{9A39CB23-3325-4359-9B98-1E03B60F69C9}"/>
    <cellStyle name="Notas 3 22 4" xfId="26640" xr:uid="{45CFAF91-19B4-4A90-BC77-77475EDFB6AB}"/>
    <cellStyle name="Notas 3 23" xfId="12429" xr:uid="{D136A2FE-1112-4F55-9E0E-85061D59B94A}"/>
    <cellStyle name="Notas 3 23 2" xfId="21053" xr:uid="{5809F1D9-4396-470D-BE5B-1EA611FAE3C0}"/>
    <cellStyle name="Notas 3 23 2 2" xfId="36474" xr:uid="{2A498EE4-7F53-4146-9E75-67CACB01E2CA}"/>
    <cellStyle name="Notas 3 23 2 3" xfId="28979" xr:uid="{A5982E58-9B6E-48AF-8B2F-885D0A07ACAB}"/>
    <cellStyle name="Notas 3 23 3" xfId="34084" xr:uid="{037AB877-5CFE-4E62-A20D-4070C5F82054}"/>
    <cellStyle name="Notas 3 23 4" xfId="26636" xr:uid="{062E7C35-6958-4823-A9F8-EFC641924F88}"/>
    <cellStyle name="Notas 3 24" xfId="29385" xr:uid="{37B31AAF-7B47-4A04-9381-F97E57511DD8}"/>
    <cellStyle name="Notas 3 25" xfId="21995" xr:uid="{7A4B5228-6905-456C-856B-CD0F63CDC8EF}"/>
    <cellStyle name="Notas 3 3" xfId="2488" xr:uid="{F63A74AB-FFD6-43A1-A99C-9F0031480EDC}"/>
    <cellStyle name="Notas 3 3 10" xfId="6772" xr:uid="{11818FB4-9E05-4517-B497-F771767742DE}"/>
    <cellStyle name="Notas 3 3 10 2" xfId="15412" xr:uid="{BAA01CD3-029C-4A36-9884-2F4A5E2C13C9}"/>
    <cellStyle name="Notas 3 3 10 2 2" xfId="35063" xr:uid="{C576D1A4-6961-4614-9DF0-FA9094F33CFA}"/>
    <cellStyle name="Notas 3 3 10 2 3" xfId="27602" xr:uid="{1E231DE9-79EF-4E02-884B-E4F6702764DC}"/>
    <cellStyle name="Notas 3 3 10 3" xfId="32675" xr:uid="{9C1638EA-90C8-4468-97B8-E9A2FFD043CC}"/>
    <cellStyle name="Notas 3 3 10 4" xfId="25254" xr:uid="{0F9AD697-9A72-44BE-81E0-0B15E3452DF3}"/>
    <cellStyle name="Notas 3 3 11" xfId="9328" xr:uid="{0C076EEA-C8A5-4A3E-ABC4-79658514D35D}"/>
    <cellStyle name="Notas 3 3 11 2" xfId="17956" xr:uid="{913A0E4A-432C-4827-B63D-E38039F16C20}"/>
    <cellStyle name="Notas 3 3 11 2 2" xfId="35861" xr:uid="{A925426D-42AE-44F3-9FB7-016DD4375655}"/>
    <cellStyle name="Notas 3 3 11 2 3" xfId="28386" xr:uid="{7D6A613D-CD39-4AED-B4BB-3C3B0754779B}"/>
    <cellStyle name="Notas 3 3 11 3" xfId="33471" xr:uid="{8747D7AA-F900-42C8-8884-D8675A036582}"/>
    <cellStyle name="Notas 3 3 11 4" xfId="26039" xr:uid="{795BA7BA-447E-40B4-891B-CDE70CCC93A7}"/>
    <cellStyle name="Notas 3 3 12" xfId="9926" xr:uid="{647929D5-83A9-4CD1-B61A-3872C6AF6F70}"/>
    <cellStyle name="Notas 3 3 12 2" xfId="18553" xr:uid="{963415E6-C70E-4946-9AED-27078A329E3B}"/>
    <cellStyle name="Notas 3 3 12 2 2" xfId="35988" xr:uid="{6AB4DEEF-751B-4C9B-A3E3-26BBA00E141A}"/>
    <cellStyle name="Notas 3 3 12 2 3" xfId="28505" xr:uid="{7417DD43-C9F5-43E8-8636-C3E3B9949097}"/>
    <cellStyle name="Notas 3 3 12 3" xfId="33595" xr:uid="{DC98473E-EBED-48F0-A072-1373C98D820C}"/>
    <cellStyle name="Notas 3 3 12 4" xfId="26159" xr:uid="{71F42E02-F3BA-4D25-9476-A0E6EBD3F8F4}"/>
    <cellStyle name="Notas 3 3 13" xfId="10900" xr:uid="{E3663E4B-FAD0-4D3F-AA9F-FB3390CA6AF3}"/>
    <cellStyle name="Notas 3 3 13 2" xfId="19526" xr:uid="{DD516238-9C01-4E6B-8FD0-1AE4EFE39D5D}"/>
    <cellStyle name="Notas 3 3 13 2 2" xfId="36238" xr:uid="{4F323B29-3024-457C-9CD9-F8FD9CADE108}"/>
    <cellStyle name="Notas 3 3 13 2 3" xfId="28752" xr:uid="{0EE0CFF5-CB40-4B82-9F63-A909A5051CFE}"/>
    <cellStyle name="Notas 3 3 13 3" xfId="33844" xr:uid="{84A352C0-26F8-44ED-A199-B22E0EDBF716}"/>
    <cellStyle name="Notas 3 3 13 4" xfId="26407" xr:uid="{C4C36147-C9E1-48B8-89E9-2554EFA46D49}"/>
    <cellStyle name="Notas 3 3 14" xfId="12215" xr:uid="{2D03D5FD-967E-47B8-AFA1-AD23E7A64879}"/>
    <cellStyle name="Notas 3 3 14 2" xfId="20839" xr:uid="{8E54D654-D85C-4851-8F05-9CB2957FE17C}"/>
    <cellStyle name="Notas 3 3 14 2 2" xfId="36404" xr:uid="{E6F1C237-FE29-46EE-872B-5470413D0B03}"/>
    <cellStyle name="Notas 3 3 14 2 3" xfId="28909" xr:uid="{30EDBB7D-67E3-4A28-B5E2-C18D110DCEEA}"/>
    <cellStyle name="Notas 3 3 14 3" xfId="34013" xr:uid="{E140C374-96CD-4E34-81C4-AEC3E075F505}"/>
    <cellStyle name="Notas 3 3 14 4" xfId="26566" xr:uid="{F6EDB15A-349B-4C5D-A3B6-8DFCE8585BA5}"/>
    <cellStyle name="Notas 3 3 15" xfId="30636" xr:uid="{D9554BE3-6208-4929-B563-BAD4C8811EAB}"/>
    <cellStyle name="Notas 3 3 16" xfId="23237" xr:uid="{38A41DE6-0F1C-4895-87F3-C94D01EEE293}"/>
    <cellStyle name="Notas 3 3 2" xfId="2489" xr:uid="{E95CBFCD-A460-4C3E-B4E6-3D66CC5A59D9}"/>
    <cellStyle name="Notas 3 3 2 10" xfId="7824" xr:uid="{92CE93C5-0355-46EF-9194-323F14F93582}"/>
    <cellStyle name="Notas 3 3 2 10 2" xfId="16462" xr:uid="{20DF2121-4118-4B6C-B61E-9CDB1951181A}"/>
    <cellStyle name="Notas 3 3 2 10 2 2" xfId="35490" xr:uid="{2656F701-CE18-4A94-8A18-F37FA6616E1A}"/>
    <cellStyle name="Notas 3 3 2 10 2 3" xfId="28025" xr:uid="{A8F9C821-5016-4EB2-8C53-B6D2C7ABB46E}"/>
    <cellStyle name="Notas 3 3 2 10 3" xfId="33102" xr:uid="{03AF5103-65C7-46A5-8950-A2B5CAE25631}"/>
    <cellStyle name="Notas 3 3 2 10 4" xfId="25677" xr:uid="{D45D7B82-15D2-4573-BEF1-73A096CE9470}"/>
    <cellStyle name="Notas 3 3 2 11" xfId="9927" xr:uid="{544B9412-D063-4DA9-ACF1-FDE98F7264BD}"/>
    <cellStyle name="Notas 3 3 2 11 2" xfId="18554" xr:uid="{589B1C15-ED8F-47EA-8FE1-813BE68A6ECC}"/>
    <cellStyle name="Notas 3 3 2 11 2 2" xfId="35989" xr:uid="{04C7B524-7386-4BD7-934E-D95C702E5473}"/>
    <cellStyle name="Notas 3 3 2 11 2 3" xfId="28506" xr:uid="{68A051BF-3428-4520-9CF2-C893C25B268F}"/>
    <cellStyle name="Notas 3 3 2 11 3" xfId="33596" xr:uid="{089A0604-2E35-4805-A665-D6C140283F34}"/>
    <cellStyle name="Notas 3 3 2 11 4" xfId="26160" xr:uid="{CDEC97E7-CCDB-49AE-BCE9-DDAEF35D8537}"/>
    <cellStyle name="Notas 3 3 2 12" xfId="10424" xr:uid="{2E77B3D1-2CC7-45FD-AE21-E295C7171D05}"/>
    <cellStyle name="Notas 3 3 2 12 2" xfId="19051" xr:uid="{D831234F-8FD8-4A9E-8948-CCAC63542509}"/>
    <cellStyle name="Notas 3 3 2 12 2 2" xfId="36109" xr:uid="{9B3208ED-DAB8-439F-A462-20ED3F7A83C1}"/>
    <cellStyle name="Notas 3 3 2 12 2 3" xfId="28625" xr:uid="{D56EFE8A-57D5-4242-B1E0-1B834B173DF1}"/>
    <cellStyle name="Notas 3 3 2 12 3" xfId="33716" xr:uid="{455A27B0-3C88-4F40-B530-513775C823CA}"/>
    <cellStyle name="Notas 3 3 2 12 4" xfId="26279" xr:uid="{BA16A160-9390-4E4E-849C-634F14673F8E}"/>
    <cellStyle name="Notas 3 3 2 13" xfId="12216" xr:uid="{1C7E00E1-322C-4EDD-B3F0-0A25FCAE2508}"/>
    <cellStyle name="Notas 3 3 2 13 2" xfId="20840" xr:uid="{36827161-29C9-47F1-9736-F981F4DCC10F}"/>
    <cellStyle name="Notas 3 3 2 13 2 2" xfId="36405" xr:uid="{E84D4A55-668A-4D9B-BC3B-939325E4A4A8}"/>
    <cellStyle name="Notas 3 3 2 13 2 3" xfId="28910" xr:uid="{50417BBA-352E-4C51-8468-FDF5D61117F1}"/>
    <cellStyle name="Notas 3 3 2 13 3" xfId="34014" xr:uid="{AD8B2DE4-077E-44B3-89B3-92C4F4291D95}"/>
    <cellStyle name="Notas 3 3 2 13 4" xfId="26567" xr:uid="{84EADB44-5073-4CB0-AC63-A8A3B0137E5C}"/>
    <cellStyle name="Notas 3 3 2 14" xfId="30637" xr:uid="{8B857756-EDA0-4D3D-96C0-C062C23815DD}"/>
    <cellStyle name="Notas 3 3 2 15" xfId="23238" xr:uid="{EF02E257-6E92-4F5F-9449-15F24054F431}"/>
    <cellStyle name="Notas 3 3 2 2" xfId="2490" xr:uid="{72A7122F-08FB-49E6-8197-47EEAFB54904}"/>
    <cellStyle name="Notas 3 3 2 2 10" xfId="23239" xr:uid="{E5B4DB35-4817-45CB-A3C4-D3B9D407ECA4}"/>
    <cellStyle name="Notas 3 3 2 2 2" xfId="6853" xr:uid="{35CA5E16-F1B7-4E8E-A9C6-DE2A88C4276E}"/>
    <cellStyle name="Notas 3 3 2 2 2 2" xfId="15493" xr:uid="{24ABED33-8F9A-4FBE-A1EF-FC75E33C2739}"/>
    <cellStyle name="Notas 3 3 2 2 2 2 2" xfId="35144" xr:uid="{66406EBE-62F6-43A3-82E2-54047008B5D0}"/>
    <cellStyle name="Notas 3 3 2 2 2 2 3" xfId="27683" xr:uid="{3098B945-5E32-4935-92D8-81F4920D26C0}"/>
    <cellStyle name="Notas 3 3 2 2 2 3" xfId="32756" xr:uid="{65A99F03-5194-4692-B265-6C8438524E68}"/>
    <cellStyle name="Notas 3 3 2 2 2 4" xfId="25335" xr:uid="{688EEA53-977F-4C0A-9ED1-D407F2456813}"/>
    <cellStyle name="Notas 3 3 2 2 3" xfId="5844" xr:uid="{D5F1FDF7-BD4A-4925-B92E-BB5B60428380}"/>
    <cellStyle name="Notas 3 3 2 2 3 2" xfId="14496" xr:uid="{C2658F0D-0100-4027-9D2F-7A52C4E65CDC}"/>
    <cellStyle name="Notas 3 3 2 2 3 2 2" xfId="34778" xr:uid="{CE558CE1-987D-46E1-B001-AADB5434FF9A}"/>
    <cellStyle name="Notas 3 3 2 2 3 2 3" xfId="27320" xr:uid="{BB27021C-CCFD-474F-950F-D82A528095D5}"/>
    <cellStyle name="Notas 3 3 2 2 3 3" xfId="32386" xr:uid="{1B053176-FD90-401D-B743-1DD77C1FA403}"/>
    <cellStyle name="Notas 3 3 2 2 3 4" xfId="24972" xr:uid="{8C43A5F2-51E0-4ADF-A4A9-38E832C6A034}"/>
    <cellStyle name="Notas 3 3 2 2 4" xfId="4927" xr:uid="{1E74984F-3133-442A-88F0-56D23DF73FFF}"/>
    <cellStyle name="Notas 3 3 2 2 4 2" xfId="13586" xr:uid="{8CB08EBD-6672-4AC4-9F86-40283B9EFC1C}"/>
    <cellStyle name="Notas 3 3 2 2 4 2 2" xfId="34407" xr:uid="{B672CABA-2EB2-47C2-8F73-65AB657EDB21}"/>
    <cellStyle name="Notas 3 3 2 2 4 2 3" xfId="26951" xr:uid="{70FFB55F-105C-46E1-ACCC-DA0B4F9E2500}"/>
    <cellStyle name="Notas 3 3 2 2 4 3" xfId="32017" xr:uid="{9483492C-173F-431E-99B2-4B5E9845C5DE}"/>
    <cellStyle name="Notas 3 3 2 2 4 4" xfId="24603" xr:uid="{3FD3FC2D-D8EA-407E-8C92-C19E31AAA1CE}"/>
    <cellStyle name="Notas 3 3 2 2 5" xfId="9330" xr:uid="{554DA1A2-F1FF-47DC-9BA5-80EAB3CD95C1}"/>
    <cellStyle name="Notas 3 3 2 2 5 2" xfId="17958" xr:uid="{08CFC544-52DE-4DBF-B3A4-5293F9C3D7CB}"/>
    <cellStyle name="Notas 3 3 2 2 5 2 2" xfId="35862" xr:uid="{CB99FEE8-F687-40CA-B8CA-0739411CA2BD}"/>
    <cellStyle name="Notas 3 3 2 2 5 2 3" xfId="28387" xr:uid="{6BCCE09A-C3BC-4BDD-BB1C-886CCA72B605}"/>
    <cellStyle name="Notas 3 3 2 2 5 3" xfId="33472" xr:uid="{9714093E-F47D-4B42-8014-49A0B95513B0}"/>
    <cellStyle name="Notas 3 3 2 2 5 4" xfId="26040" xr:uid="{F9B80C17-568B-4A6C-8D5D-6B1D911E6A0D}"/>
    <cellStyle name="Notas 3 3 2 2 6" xfId="9928" xr:uid="{26759A54-E92C-43C5-AF43-D123CBFB90FE}"/>
    <cellStyle name="Notas 3 3 2 2 6 2" xfId="18555" xr:uid="{3F369D1A-2175-4336-9D7E-B313D4254950}"/>
    <cellStyle name="Notas 3 3 2 2 6 2 2" xfId="35990" xr:uid="{BC46F82B-8DF8-47AF-BD37-344F8FC3BD7C}"/>
    <cellStyle name="Notas 3 3 2 2 6 2 3" xfId="28507" xr:uid="{2E0D4523-CCD4-492A-B3E2-7176B1D9E47B}"/>
    <cellStyle name="Notas 3 3 2 2 6 3" xfId="33597" xr:uid="{0AF47224-167C-45F5-8FD6-ACDA05EBA842}"/>
    <cellStyle name="Notas 3 3 2 2 6 4" xfId="26161" xr:uid="{47D86E63-8E03-4C83-AE4C-B47423D57D85}"/>
    <cellStyle name="Notas 3 3 2 2 7" xfId="6511" xr:uid="{0A49BAA0-6757-457A-9553-B4425CCC4C44}"/>
    <cellStyle name="Notas 3 3 2 2 7 2" xfId="15163" xr:uid="{70CDDFF5-0A81-48CD-B3C2-DEDA9B5735F5}"/>
    <cellStyle name="Notas 3 3 2 2 7 2 2" xfId="35009" xr:uid="{774676E3-786D-44DB-8CE2-25FF1FD60494}"/>
    <cellStyle name="Notas 3 3 2 2 7 2 3" xfId="27549" xr:uid="{8102239E-3ED9-4B2A-9BD4-15E91A3BC56B}"/>
    <cellStyle name="Notas 3 3 2 2 7 3" xfId="32620" xr:uid="{96A04726-5DC1-45D5-9A1A-77F044D71811}"/>
    <cellStyle name="Notas 3 3 2 2 7 4" xfId="25201" xr:uid="{8961388D-52BF-446E-82CF-13B4EFA1750D}"/>
    <cellStyle name="Notas 3 3 2 2 8" xfId="12217" xr:uid="{E7EB1D1C-A5EB-4658-806E-334339A93E1C}"/>
    <cellStyle name="Notas 3 3 2 2 8 2" xfId="20841" xr:uid="{5F10AF19-1109-4997-A5F2-B8388230F3D0}"/>
    <cellStyle name="Notas 3 3 2 2 8 2 2" xfId="36406" xr:uid="{E8F51083-276F-4017-94CC-8B23090E875C}"/>
    <cellStyle name="Notas 3 3 2 2 8 2 3" xfId="28911" xr:uid="{A9665C2A-22EB-432C-9276-D8A7986DACA0}"/>
    <cellStyle name="Notas 3 3 2 2 8 3" xfId="34015" xr:uid="{84E454EC-6A50-4DAB-90BF-B091F4EADE5E}"/>
    <cellStyle name="Notas 3 3 2 2 8 4" xfId="26568" xr:uid="{1C1861A0-CD10-4027-BD16-9ED8D8F9B7FE}"/>
    <cellStyle name="Notas 3 3 2 2 9" xfId="30638" xr:uid="{4276100D-F04D-4F03-B8C8-24796486C62D}"/>
    <cellStyle name="Notas 3 3 2 3" xfId="2491" xr:uid="{D0D96615-4DE3-49B4-B1F4-916185B95A21}"/>
    <cellStyle name="Notas 3 3 2 3 10" xfId="23240" xr:uid="{0DAE7AEC-E519-4132-8F74-FC1608C566D8}"/>
    <cellStyle name="Notas 3 3 2 3 2" xfId="6854" xr:uid="{90186B36-DBA7-4AF8-B6A4-B76BCD7271DC}"/>
    <cellStyle name="Notas 3 3 2 3 2 2" xfId="15494" xr:uid="{5CD53875-D065-44AF-9B70-6DEF19286782}"/>
    <cellStyle name="Notas 3 3 2 3 2 2 2" xfId="35145" xr:uid="{AB3FB78C-84C7-4105-8DA0-2A80CFDA5719}"/>
    <cellStyle name="Notas 3 3 2 3 2 2 3" xfId="27684" xr:uid="{E1A49DE0-9409-4BCC-B027-5B5093333DF4}"/>
    <cellStyle name="Notas 3 3 2 3 2 3" xfId="32757" xr:uid="{20982F61-BB1F-4293-96B1-10A937B69FB2}"/>
    <cellStyle name="Notas 3 3 2 3 2 4" xfId="25336" xr:uid="{02C0E282-CE1C-479D-864C-1494CF922413}"/>
    <cellStyle name="Notas 3 3 2 3 3" xfId="5843" xr:uid="{FD021EF1-EC98-4C05-98A1-C1EBD3B43753}"/>
    <cellStyle name="Notas 3 3 2 3 3 2" xfId="14495" xr:uid="{7528AA35-796C-43C4-ABF6-ECA6DF5FF31D}"/>
    <cellStyle name="Notas 3 3 2 3 3 2 2" xfId="34777" xr:uid="{F6A231BE-A88D-4EB0-B102-C467EA36D5F4}"/>
    <cellStyle name="Notas 3 3 2 3 3 2 3" xfId="27319" xr:uid="{0FA274CC-28B7-43B8-99B2-7BEA652F2DAB}"/>
    <cellStyle name="Notas 3 3 2 3 3 3" xfId="32385" xr:uid="{0DB672C9-BFE9-460D-98E2-14CC7724C247}"/>
    <cellStyle name="Notas 3 3 2 3 3 4" xfId="24971" xr:uid="{6A7BBD78-8713-4698-B7C7-1DF524FF4211}"/>
    <cellStyle name="Notas 3 3 2 3 4" xfId="6774" xr:uid="{ED9038FA-1B6E-4E7B-9D6E-F19400948562}"/>
    <cellStyle name="Notas 3 3 2 3 4 2" xfId="15414" xr:uid="{1DE79D19-E82E-42BC-B8AE-6FB122F59FB0}"/>
    <cellStyle name="Notas 3 3 2 3 4 2 2" xfId="35065" xr:uid="{58C3AB3A-F2FE-4206-BC9E-E9158521ED8F}"/>
    <cellStyle name="Notas 3 3 2 3 4 2 3" xfId="27604" xr:uid="{B08A0C85-4E66-4384-B713-D7F048B3F0AD}"/>
    <cellStyle name="Notas 3 3 2 3 4 3" xfId="32677" xr:uid="{9C1990F2-EB65-4F39-B58B-A29256372FFF}"/>
    <cellStyle name="Notas 3 3 2 3 4 4" xfId="25256" xr:uid="{42493747-5F93-4E78-8151-242E99D6672E}"/>
    <cellStyle name="Notas 3 3 2 3 5" xfId="9331" xr:uid="{28904DF1-07B5-4E3D-9867-D3159A6A6B92}"/>
    <cellStyle name="Notas 3 3 2 3 5 2" xfId="17959" xr:uid="{C54BC188-FF48-4D33-B458-2B06F0E2F405}"/>
    <cellStyle name="Notas 3 3 2 3 5 2 2" xfId="35863" xr:uid="{66DEEBC5-7B8D-4326-AB06-9C49FE954681}"/>
    <cellStyle name="Notas 3 3 2 3 5 2 3" xfId="28388" xr:uid="{70F6FA96-5899-4624-BB5D-783F6B0A99E5}"/>
    <cellStyle name="Notas 3 3 2 3 5 3" xfId="33473" xr:uid="{B88090F0-063C-490E-B6C9-387EECB635D7}"/>
    <cellStyle name="Notas 3 3 2 3 5 4" xfId="26041" xr:uid="{5E22E9F8-2173-4CE2-8727-4D4CD6DC9EAD}"/>
    <cellStyle name="Notas 3 3 2 3 6" xfId="9929" xr:uid="{D387AE57-F636-4B55-A7D2-16BD20131FB4}"/>
    <cellStyle name="Notas 3 3 2 3 6 2" xfId="18556" xr:uid="{5906DB3F-8120-4BBC-8ADF-C52522DF4C1A}"/>
    <cellStyle name="Notas 3 3 2 3 6 2 2" xfId="35991" xr:uid="{71E0A036-CA85-476F-8A09-8A53CFB9B8AF}"/>
    <cellStyle name="Notas 3 3 2 3 6 2 3" xfId="28508" xr:uid="{523EA14D-6BB6-47C4-89B4-DB9C12F2E1DB}"/>
    <cellStyle name="Notas 3 3 2 3 6 3" xfId="33598" xr:uid="{819EE8FF-195B-4F27-AF65-341E851B2425}"/>
    <cellStyle name="Notas 3 3 2 3 6 4" xfId="26162" xr:uid="{626DED93-871A-453A-AF24-51EE52B21443}"/>
    <cellStyle name="Notas 3 3 2 3 7" xfId="6512" xr:uid="{73553577-90D3-42DF-AD37-390652EB97B8}"/>
    <cellStyle name="Notas 3 3 2 3 7 2" xfId="15164" xr:uid="{B7F15AF0-EAC5-4649-9296-ED91C5C659CC}"/>
    <cellStyle name="Notas 3 3 2 3 7 2 2" xfId="35010" xr:uid="{34689627-3CE8-44D9-88D6-E044A735A2C7}"/>
    <cellStyle name="Notas 3 3 2 3 7 2 3" xfId="27550" xr:uid="{D0D2D8BE-E623-4F0A-B1DB-4C49D97DB11D}"/>
    <cellStyle name="Notas 3 3 2 3 7 3" xfId="32621" xr:uid="{1D0D0983-F34E-4C63-8A92-8F2F87AFD475}"/>
    <cellStyle name="Notas 3 3 2 3 7 4" xfId="25202" xr:uid="{ED73758F-1BDD-43B6-B2E0-E07CA49AFED9}"/>
    <cellStyle name="Notas 3 3 2 3 8" xfId="12218" xr:uid="{33F3687C-ED59-4E4B-9765-A2E7DB7D4B3F}"/>
    <cellStyle name="Notas 3 3 2 3 8 2" xfId="20842" xr:uid="{DD7866EA-3C60-454D-ABF0-C73AA09AB587}"/>
    <cellStyle name="Notas 3 3 2 3 8 2 2" xfId="36407" xr:uid="{7CD09CEC-53BC-4C09-B60E-17C07F5847DE}"/>
    <cellStyle name="Notas 3 3 2 3 8 2 3" xfId="28912" xr:uid="{AC436125-4CB7-435A-AEC5-B4FAA9399CEF}"/>
    <cellStyle name="Notas 3 3 2 3 8 3" xfId="34016" xr:uid="{A90E0850-0523-45E8-B663-3A63B63B9DB1}"/>
    <cellStyle name="Notas 3 3 2 3 8 4" xfId="26569" xr:uid="{BF0CB848-8E0D-4432-8507-B81B791ED70F}"/>
    <cellStyle name="Notas 3 3 2 3 9" xfId="30639" xr:uid="{939275E4-381C-4F5D-BCD7-4304E50BA6EB}"/>
    <cellStyle name="Notas 3 3 2 4" xfId="2492" xr:uid="{E9902749-59F8-4FCA-BEBE-D93C6AB3237C}"/>
    <cellStyle name="Notas 3 3 2 4 10" xfId="23241" xr:uid="{DD3C0456-E7EF-48A1-9618-FEC62D2F8F7E}"/>
    <cellStyle name="Notas 3 3 2 4 2" xfId="6855" xr:uid="{3970324A-17F3-4760-941E-82921F26BB42}"/>
    <cellStyle name="Notas 3 3 2 4 2 2" xfId="15495" xr:uid="{6EBBE5E1-B977-4E2D-8385-C5E8CA0382D3}"/>
    <cellStyle name="Notas 3 3 2 4 2 2 2" xfId="35146" xr:uid="{B5DB4FC6-4B5F-4111-8895-5CE565B34817}"/>
    <cellStyle name="Notas 3 3 2 4 2 2 3" xfId="27685" xr:uid="{3D20A547-04B7-4833-9FB1-716BC78BADC8}"/>
    <cellStyle name="Notas 3 3 2 4 2 3" xfId="32758" xr:uid="{6B2BF9BC-A5AB-4BCC-A1AD-9971D95EBA71}"/>
    <cellStyle name="Notas 3 3 2 4 2 4" xfId="25337" xr:uid="{5F94E5B5-E425-4711-9629-12DA74BF58F3}"/>
    <cellStyle name="Notas 3 3 2 4 3" xfId="5842" xr:uid="{C9467674-5CE9-43B2-8D63-03A0827F51BC}"/>
    <cellStyle name="Notas 3 3 2 4 3 2" xfId="14494" xr:uid="{C5836CF5-385D-4263-BA84-3F089891CAB4}"/>
    <cellStyle name="Notas 3 3 2 4 3 2 2" xfId="34776" xr:uid="{FCC0E91E-6C89-49C1-92BA-C45E66DD48B5}"/>
    <cellStyle name="Notas 3 3 2 4 3 2 3" xfId="27318" xr:uid="{1ED01A9C-2488-429D-BAEE-F94766814BA7}"/>
    <cellStyle name="Notas 3 3 2 4 3 3" xfId="32384" xr:uid="{33D1DFFC-3826-4DE9-9A70-6B37072AFB35}"/>
    <cellStyle name="Notas 3 3 2 4 3 4" xfId="24970" xr:uid="{40CE3682-9B3F-498A-B392-0BDA15C34E9A}"/>
    <cellStyle name="Notas 3 3 2 4 4" xfId="6775" xr:uid="{EA657C52-65FA-45AE-945C-B0E5B7783D32}"/>
    <cellStyle name="Notas 3 3 2 4 4 2" xfId="15415" xr:uid="{AA4B7DC4-B8B9-4E63-8A8F-D63F27F32190}"/>
    <cellStyle name="Notas 3 3 2 4 4 2 2" xfId="35066" xr:uid="{92A6D210-0B65-4F16-A138-E65F0E56C889}"/>
    <cellStyle name="Notas 3 3 2 4 4 2 3" xfId="27605" xr:uid="{AC04E254-FA6A-466D-B8E5-04F15C533C12}"/>
    <cellStyle name="Notas 3 3 2 4 4 3" xfId="32678" xr:uid="{67A84837-A127-4848-BF23-46656B6DDEBC}"/>
    <cellStyle name="Notas 3 3 2 4 4 4" xfId="25257" xr:uid="{93F0CAE3-C956-424B-8D1E-BA44A9B76507}"/>
    <cellStyle name="Notas 3 3 2 4 5" xfId="4764" xr:uid="{C93C15DC-2B09-4AFC-961E-BFA368AD6C74}"/>
    <cellStyle name="Notas 3 3 2 4 5 2" xfId="13425" xr:uid="{BFC9135F-FEA8-46C1-B453-B16632C6C7F2}"/>
    <cellStyle name="Notas 3 3 2 4 5 2 2" xfId="34349" xr:uid="{5EFB6A47-9B92-4C75-A660-0C098D90B839}"/>
    <cellStyle name="Notas 3 3 2 4 5 2 3" xfId="26894" xr:uid="{B26A736B-98D9-435E-A23F-4248DC84EA21}"/>
    <cellStyle name="Notas 3 3 2 4 5 3" xfId="31960" xr:uid="{7068075B-1C77-4BA8-A431-EACCB0FF9081}"/>
    <cellStyle name="Notas 3 3 2 4 5 4" xfId="24546" xr:uid="{83E81EFB-43FB-4307-A912-E70682DCEA6D}"/>
    <cellStyle name="Notas 3 3 2 4 6" xfId="9930" xr:uid="{23A575AE-103B-4811-8030-894F1A418A7E}"/>
    <cellStyle name="Notas 3 3 2 4 6 2" xfId="18557" xr:uid="{D04B1357-0B61-46A9-8947-C4F3F64920F8}"/>
    <cellStyle name="Notas 3 3 2 4 6 2 2" xfId="35992" xr:uid="{A4D0A2A3-E2C7-4643-AB65-B126A8C1D252}"/>
    <cellStyle name="Notas 3 3 2 4 6 2 3" xfId="28509" xr:uid="{A0373517-A18B-44C3-97CD-32C9002DC53A}"/>
    <cellStyle name="Notas 3 3 2 4 6 3" xfId="33599" xr:uid="{F9A88EBF-A286-4A8D-B14F-C3172E0CEF12}"/>
    <cellStyle name="Notas 3 3 2 4 6 4" xfId="26163" xr:uid="{E0443ADF-8115-484E-A2A2-D10663442A6D}"/>
    <cellStyle name="Notas 3 3 2 4 7" xfId="10425" xr:uid="{585C160D-1784-42AE-9744-2F7468F176AD}"/>
    <cellStyle name="Notas 3 3 2 4 7 2" xfId="19052" xr:uid="{299ADFA5-ED4E-494D-8C12-E27B7942F490}"/>
    <cellStyle name="Notas 3 3 2 4 7 2 2" xfId="36110" xr:uid="{061BCFAE-30BB-4DD1-8125-DAA39447C4AA}"/>
    <cellStyle name="Notas 3 3 2 4 7 2 3" xfId="28626" xr:uid="{A9003124-CE93-485D-8134-6C9CC5463ED6}"/>
    <cellStyle name="Notas 3 3 2 4 7 3" xfId="33717" xr:uid="{7CE744F0-7C65-4C91-88D3-F5C3BD2440A7}"/>
    <cellStyle name="Notas 3 3 2 4 7 4" xfId="26280" xr:uid="{2F30030E-6651-4E2A-9266-11F0B01E1992}"/>
    <cellStyle name="Notas 3 3 2 4 8" xfId="12219" xr:uid="{D7B715EC-0CDF-420E-8CCF-DBE4D3594768}"/>
    <cellStyle name="Notas 3 3 2 4 8 2" xfId="20843" xr:uid="{C924B9B1-65E2-4C8D-BDFC-97898EF327AE}"/>
    <cellStyle name="Notas 3 3 2 4 8 2 2" xfId="36408" xr:uid="{4672B453-DF5C-42DB-AACF-CD8877422D58}"/>
    <cellStyle name="Notas 3 3 2 4 8 2 3" xfId="28913" xr:uid="{AC7400F6-F2CB-4CDD-97C0-4367C90BFE4D}"/>
    <cellStyle name="Notas 3 3 2 4 8 3" xfId="34017" xr:uid="{0BE9ECB5-EAFA-4FBD-9F80-C78E8866E284}"/>
    <cellStyle name="Notas 3 3 2 4 8 4" xfId="26570" xr:uid="{D059F899-BE8A-440B-9FFF-E1C63E2A8D41}"/>
    <cellStyle name="Notas 3 3 2 4 9" xfId="30640" xr:uid="{76051063-093E-4D7C-8BB2-8EC5868CFADD}"/>
    <cellStyle name="Notas 3 3 2 5" xfId="2493" xr:uid="{3D33EF57-27BA-486E-933B-1B99E5C02B76}"/>
    <cellStyle name="Notas 3 3 2 5 10" xfId="23242" xr:uid="{0E81F742-04FE-452B-AB17-987A849DD7B4}"/>
    <cellStyle name="Notas 3 3 2 5 2" xfId="6856" xr:uid="{68ADD284-8D4A-489D-A7BB-F25143FE6745}"/>
    <cellStyle name="Notas 3 3 2 5 2 2" xfId="15496" xr:uid="{9E4E315A-ADE7-46E8-B4EF-854A91FC64A1}"/>
    <cellStyle name="Notas 3 3 2 5 2 2 2" xfId="35147" xr:uid="{1EE462A0-F691-4957-B6BF-A6D6C52B0B72}"/>
    <cellStyle name="Notas 3 3 2 5 2 2 3" xfId="27686" xr:uid="{CF646C8D-3EAC-47FC-A8B5-EF6E0AF6D149}"/>
    <cellStyle name="Notas 3 3 2 5 2 3" xfId="32759" xr:uid="{DDF5B7E7-C88F-4ECE-8338-E34BF9666707}"/>
    <cellStyle name="Notas 3 3 2 5 2 4" xfId="25338" xr:uid="{C4650204-2878-4249-A3F2-2247716786D9}"/>
    <cellStyle name="Notas 3 3 2 5 3" xfId="5841" xr:uid="{23728375-ABED-4A56-80B5-AE917C329B89}"/>
    <cellStyle name="Notas 3 3 2 5 3 2" xfId="14493" xr:uid="{0261CC57-3644-4F05-864F-4B518231D1B3}"/>
    <cellStyle name="Notas 3 3 2 5 3 2 2" xfId="34775" xr:uid="{295FBE67-4E97-4798-B0B5-D45E022E475B}"/>
    <cellStyle name="Notas 3 3 2 5 3 2 3" xfId="27317" xr:uid="{1C1BF2AD-08DD-4D1A-9CAD-6AC4558CB36E}"/>
    <cellStyle name="Notas 3 3 2 5 3 3" xfId="32383" xr:uid="{EF12B261-3F69-4376-8E1F-3FFECDE8917B}"/>
    <cellStyle name="Notas 3 3 2 5 3 4" xfId="24969" xr:uid="{2E250D99-71C2-40C9-8574-276E86249F03}"/>
    <cellStyle name="Notas 3 3 2 5 4" xfId="4928" xr:uid="{B979C826-B09D-4E81-A8AE-6D0E72AADC88}"/>
    <cellStyle name="Notas 3 3 2 5 4 2" xfId="13587" xr:uid="{B4E3AE55-BF9E-4405-B158-BD3026CBDC59}"/>
    <cellStyle name="Notas 3 3 2 5 4 2 2" xfId="34408" xr:uid="{CFEB7AC6-A136-4E29-8085-1C92A8193445}"/>
    <cellStyle name="Notas 3 3 2 5 4 2 3" xfId="26952" xr:uid="{2E36038F-9975-43F2-A081-587D98B21E94}"/>
    <cellStyle name="Notas 3 3 2 5 4 3" xfId="32018" xr:uid="{8FA3706E-4B7D-46A5-B764-26EE07ECFF43}"/>
    <cellStyle name="Notas 3 3 2 5 4 4" xfId="24604" xr:uid="{35C5EF88-8515-4405-9925-7B5BF15163A8}"/>
    <cellStyle name="Notas 3 3 2 5 5" xfId="8205" xr:uid="{A4C830DB-0002-4D2A-8FC2-B578F29449E7}"/>
    <cellStyle name="Notas 3 3 2 5 5 2" xfId="16843" xr:uid="{69C42429-7E10-4A6F-8B85-58BB6FFCB92A}"/>
    <cellStyle name="Notas 3 3 2 5 5 2 2" xfId="35644" xr:uid="{A8C62ABF-874B-461E-8F20-522218E3352C}"/>
    <cellStyle name="Notas 3 3 2 5 5 2 3" xfId="28177" xr:uid="{F88E374C-A07C-4B69-BE52-48965A4FF540}"/>
    <cellStyle name="Notas 3 3 2 5 5 3" xfId="33255" xr:uid="{DC397F9D-A527-432F-9F48-055582431F5C}"/>
    <cellStyle name="Notas 3 3 2 5 5 4" xfId="25829" xr:uid="{85645DC7-135E-44F7-B9B8-88B23FBC2155}"/>
    <cellStyle name="Notas 3 3 2 5 6" xfId="9931" xr:uid="{DB7CCDFD-D22D-4E4F-9DA9-6F14110780D5}"/>
    <cellStyle name="Notas 3 3 2 5 6 2" xfId="18558" xr:uid="{59178C25-8F81-4C88-BCDB-30F260708A9C}"/>
    <cellStyle name="Notas 3 3 2 5 6 2 2" xfId="35993" xr:uid="{AFB41502-2FC8-4477-BEBF-94AC4A9762E1}"/>
    <cellStyle name="Notas 3 3 2 5 6 2 3" xfId="28510" xr:uid="{EB4D49EE-C297-418F-8B79-ED89D96E6586}"/>
    <cellStyle name="Notas 3 3 2 5 6 3" xfId="33600" xr:uid="{7B7FF31F-67B5-431E-AC20-09BDD9F0697E}"/>
    <cellStyle name="Notas 3 3 2 5 6 4" xfId="26164" xr:uid="{F2131E48-C5A3-4588-96C6-CA6D75809B3B}"/>
    <cellStyle name="Notas 3 3 2 5 7" xfId="9295" xr:uid="{C1D20C87-EA7A-4F52-8FAE-BCA53AFCD779}"/>
    <cellStyle name="Notas 3 3 2 5 7 2" xfId="17923" xr:uid="{A5080373-1B7D-4202-8495-FFA6365911AD}"/>
    <cellStyle name="Notas 3 3 2 5 7 2 2" xfId="35829" xr:uid="{BF676324-D391-4601-AA72-676EA5FE5547}"/>
    <cellStyle name="Notas 3 3 2 5 7 2 3" xfId="28354" xr:uid="{3251DF2E-7547-49D6-9564-318D234CF838}"/>
    <cellStyle name="Notas 3 3 2 5 7 3" xfId="33439" xr:uid="{66947B49-FA23-4ABA-8660-3EA6C843AF99}"/>
    <cellStyle name="Notas 3 3 2 5 7 4" xfId="26007" xr:uid="{B7D331C8-95BB-411E-B986-3FB20B17093A}"/>
    <cellStyle name="Notas 3 3 2 5 8" xfId="12220" xr:uid="{A2D1E401-B97C-45B1-90FE-29DFAE630E9F}"/>
    <cellStyle name="Notas 3 3 2 5 8 2" xfId="20844" xr:uid="{C0B7F015-4B11-4B6C-94BC-7A435AE5D19D}"/>
    <cellStyle name="Notas 3 3 2 5 8 2 2" xfId="36409" xr:uid="{0C1698F8-99A1-4DBB-A53E-A33A17EE6D2D}"/>
    <cellStyle name="Notas 3 3 2 5 8 2 3" xfId="28914" xr:uid="{21CBB9BB-614A-4DE9-BF71-BA73F476689F}"/>
    <cellStyle name="Notas 3 3 2 5 8 3" xfId="34018" xr:uid="{159CC929-3FB7-4103-88C1-7729BA64A2EB}"/>
    <cellStyle name="Notas 3 3 2 5 8 4" xfId="26571" xr:uid="{4ACE4D2E-B0F2-45A8-B83B-BF91A6CF8716}"/>
    <cellStyle name="Notas 3 3 2 5 9" xfId="30641" xr:uid="{F7F02C45-031F-4EEF-BDB8-9FAF614FEC80}"/>
    <cellStyle name="Notas 3 3 2 6" xfId="2494" xr:uid="{F2D8F08B-D753-4C58-99B7-FDE9BC8E9379}"/>
    <cellStyle name="Notas 3 3 2 6 10" xfId="23243" xr:uid="{CBC19E35-5FDF-4F1C-9873-33C44E3B37E0}"/>
    <cellStyle name="Notas 3 3 2 6 2" xfId="6857" xr:uid="{29BA42C8-0B6C-425A-9D28-9E72111F0F08}"/>
    <cellStyle name="Notas 3 3 2 6 2 2" xfId="15497" xr:uid="{7F383A55-512D-4FF0-8ED0-67B7CF024C1F}"/>
    <cellStyle name="Notas 3 3 2 6 2 2 2" xfId="35148" xr:uid="{3E34F1B6-F426-4E06-8763-30DA0751138F}"/>
    <cellStyle name="Notas 3 3 2 6 2 2 3" xfId="27687" xr:uid="{5B2258E6-AE81-4507-8E81-ED81B30D0383}"/>
    <cellStyle name="Notas 3 3 2 6 2 3" xfId="32760" xr:uid="{2827653E-8E0F-47F0-827D-85B405B603CB}"/>
    <cellStyle name="Notas 3 3 2 6 2 4" xfId="25339" xr:uid="{9853B6B8-5980-423E-BACA-A994E8A83475}"/>
    <cellStyle name="Notas 3 3 2 6 3" xfId="5840" xr:uid="{6EBCE463-9B30-426D-8CD9-901CEF826CEF}"/>
    <cellStyle name="Notas 3 3 2 6 3 2" xfId="14492" xr:uid="{D5F68D68-64AE-4D73-AA53-A804708E9BEF}"/>
    <cellStyle name="Notas 3 3 2 6 3 2 2" xfId="34774" xr:uid="{5469C1EC-3D05-438F-80D8-40827314ACF4}"/>
    <cellStyle name="Notas 3 3 2 6 3 2 3" xfId="27316" xr:uid="{0C325072-5F4A-4A7B-8F56-F67DA3F180C4}"/>
    <cellStyle name="Notas 3 3 2 6 3 3" xfId="32382" xr:uid="{741C1EFE-4DE0-4E70-85DA-F183FF0138CE}"/>
    <cellStyle name="Notas 3 3 2 6 3 4" xfId="24968" xr:uid="{64FFBE6F-A2B1-47F5-A9C5-B897447A693A}"/>
    <cellStyle name="Notas 3 3 2 6 4" xfId="4929" xr:uid="{FC26A56D-6C5C-4F23-9C86-D832807FE6FC}"/>
    <cellStyle name="Notas 3 3 2 6 4 2" xfId="13588" xr:uid="{504C4E66-CE1F-4797-9901-8C3840B42ECE}"/>
    <cellStyle name="Notas 3 3 2 6 4 2 2" xfId="34409" xr:uid="{C5771698-EF89-4BA8-A64F-3D1933729D64}"/>
    <cellStyle name="Notas 3 3 2 6 4 2 3" xfId="26953" xr:uid="{F33C6B62-5D6D-4F43-9A00-D05746ED5971}"/>
    <cellStyle name="Notas 3 3 2 6 4 3" xfId="32019" xr:uid="{7939653D-D0E7-4828-BAF5-041CF04F5F5E}"/>
    <cellStyle name="Notas 3 3 2 6 4 4" xfId="24605" xr:uid="{70AC5A08-928E-422B-914A-65EA70F3AA7A}"/>
    <cellStyle name="Notas 3 3 2 6 5" xfId="7823" xr:uid="{FA9A6D5D-FE46-4359-B976-59D0B9758488}"/>
    <cellStyle name="Notas 3 3 2 6 5 2" xfId="16461" xr:uid="{8DEE25EA-1CF1-4561-9681-46D6241B0949}"/>
    <cellStyle name="Notas 3 3 2 6 5 2 2" xfId="35489" xr:uid="{5B68C0FE-DA11-4B27-AD6F-9DDF9E8896A8}"/>
    <cellStyle name="Notas 3 3 2 6 5 2 3" xfId="28024" xr:uid="{78730E72-2A98-42ED-9B06-422FCFCAA6E8}"/>
    <cellStyle name="Notas 3 3 2 6 5 3" xfId="33101" xr:uid="{312FFC68-25F5-4DBE-B452-D4C209706EAE}"/>
    <cellStyle name="Notas 3 3 2 6 5 4" xfId="25676" xr:uid="{D070CB5A-DE38-4036-A0E3-D6C160FFAF64}"/>
    <cellStyle name="Notas 3 3 2 6 6" xfId="9932" xr:uid="{5B331CB4-23CA-46BE-8E3D-32F76CB8DC9D}"/>
    <cellStyle name="Notas 3 3 2 6 6 2" xfId="18559" xr:uid="{0F84353F-5C1F-4D54-8E5B-3B99603BF7B0}"/>
    <cellStyle name="Notas 3 3 2 6 6 2 2" xfId="35994" xr:uid="{D2700DBC-36A3-40B5-BF4D-E60ECD077F7B}"/>
    <cellStyle name="Notas 3 3 2 6 6 2 3" xfId="28511" xr:uid="{14ED6F31-1AD3-4B94-8505-9BA40E19BAEA}"/>
    <cellStyle name="Notas 3 3 2 6 6 3" xfId="33601" xr:uid="{EA1210E0-7386-40E0-80FD-C2EE8B16B583}"/>
    <cellStyle name="Notas 3 3 2 6 6 4" xfId="26165" xr:uid="{0D650FB5-63D5-42D7-ADC9-15A9741651EE}"/>
    <cellStyle name="Notas 3 3 2 6 7" xfId="5151" xr:uid="{13654FE6-362B-44CA-8DC8-64E3C5E108F9}"/>
    <cellStyle name="Notas 3 3 2 6 7 2" xfId="13810" xr:uid="{9EEDE268-D724-4724-AB81-3A60058E8DD1}"/>
    <cellStyle name="Notas 3 3 2 6 7 2 2" xfId="34500" xr:uid="{5AFD5600-8AF5-4756-8EE5-A0AEC444124B}"/>
    <cellStyle name="Notas 3 3 2 6 7 2 3" xfId="27043" xr:uid="{60398444-4AA8-4B54-8ADA-97763FF7457F}"/>
    <cellStyle name="Notas 3 3 2 6 7 3" xfId="32109" xr:uid="{23BCF2FF-0727-4357-A1A1-41460137F219}"/>
    <cellStyle name="Notas 3 3 2 6 7 4" xfId="24695" xr:uid="{65AFEFB9-94BF-40A1-B985-A03A05716116}"/>
    <cellStyle name="Notas 3 3 2 6 8" xfId="11617" xr:uid="{03CBA125-A8A3-4D69-B07B-F5BD7A4A9190}"/>
    <cellStyle name="Notas 3 3 2 6 8 2" xfId="20242" xr:uid="{4F1F5129-1966-4AE3-91E2-52CB84F08ABB}"/>
    <cellStyle name="Notas 3 3 2 6 8 2 2" xfId="36299" xr:uid="{78D7B435-182C-4E16-8A44-4AFAEAB7E098}"/>
    <cellStyle name="Notas 3 3 2 6 8 2 3" xfId="28807" xr:uid="{C2FDDA8F-AEB4-48C8-B380-12874500B3F5}"/>
    <cellStyle name="Notas 3 3 2 6 8 3" xfId="33905" xr:uid="{7E661A36-DE7F-43F3-8EA0-F7AA053B37C6}"/>
    <cellStyle name="Notas 3 3 2 6 8 4" xfId="26463" xr:uid="{7BADFBF1-0D91-4A60-B516-C750DC7CCFD2}"/>
    <cellStyle name="Notas 3 3 2 6 9" xfId="30642" xr:uid="{B4CDB7E9-1F82-44CB-870A-58D35DC827F0}"/>
    <cellStyle name="Notas 3 3 2 7" xfId="6852" xr:uid="{2B199007-3FA7-4FD3-A6CE-AE8606F9BC13}"/>
    <cellStyle name="Notas 3 3 2 7 2" xfId="15492" xr:uid="{298DE64C-ED1A-42A4-9818-292C0E90B82A}"/>
    <cellStyle name="Notas 3 3 2 7 2 2" xfId="35143" xr:uid="{7AA9A5DF-7960-4415-971E-50E4AAC3BA4D}"/>
    <cellStyle name="Notas 3 3 2 7 2 3" xfId="27682" xr:uid="{9C11B541-2B4A-48E9-89CA-BF0A7BBCAC12}"/>
    <cellStyle name="Notas 3 3 2 7 3" xfId="32755" xr:uid="{D6AC3BE3-8560-4BBF-8D3F-29BB5C836D5B}"/>
    <cellStyle name="Notas 3 3 2 7 4" xfId="25334" xr:uid="{10DE54D8-82CC-434B-B9D2-9F43B7E887DA}"/>
    <cellStyle name="Notas 3 3 2 8" xfId="5845" xr:uid="{77AE1938-D0B0-4E2D-81E7-2064EBCCFED2}"/>
    <cellStyle name="Notas 3 3 2 8 2" xfId="14497" xr:uid="{A7C80464-6A41-44BA-92F6-70DC850C6CB4}"/>
    <cellStyle name="Notas 3 3 2 8 2 2" xfId="34779" xr:uid="{2641033B-0E08-4CCC-BE39-CC6C85B5A92F}"/>
    <cellStyle name="Notas 3 3 2 8 2 3" xfId="27321" xr:uid="{C453245F-979C-45B2-A29C-331C481057AC}"/>
    <cellStyle name="Notas 3 3 2 8 3" xfId="32387" xr:uid="{21331FAF-79AC-4A5B-A12C-B59156C7C24B}"/>
    <cellStyle name="Notas 3 3 2 8 4" xfId="24973" xr:uid="{823AF32E-8244-42DE-B932-A2C46F6BC648}"/>
    <cellStyle name="Notas 3 3 2 9" xfId="6773" xr:uid="{2CA606AE-5867-4571-9132-9B4DD9BE920C}"/>
    <cellStyle name="Notas 3 3 2 9 2" xfId="15413" xr:uid="{B9F6C34A-321B-4B8D-B880-7DA9C8077881}"/>
    <cellStyle name="Notas 3 3 2 9 2 2" xfId="35064" xr:uid="{9596B16B-0EB0-4C29-AEF6-85066FDD5074}"/>
    <cellStyle name="Notas 3 3 2 9 2 3" xfId="27603" xr:uid="{0C6A833A-F2F6-477E-81ED-DE8BCA07809A}"/>
    <cellStyle name="Notas 3 3 2 9 3" xfId="32676" xr:uid="{8193054B-3736-4AE7-ACF6-54C4D1DA38F4}"/>
    <cellStyle name="Notas 3 3 2 9 4" xfId="25255" xr:uid="{6D22ED16-353E-433A-BA2B-D9AB97C2FE61}"/>
    <cellStyle name="Notas 3 3 3" xfId="2495" xr:uid="{DAB7296E-0C15-4B25-8E15-96E8307BB14B}"/>
    <cellStyle name="Notas 3 3 3 10" xfId="23244" xr:uid="{FD22C742-63EA-4724-86F1-1102697F4644}"/>
    <cellStyle name="Notas 3 3 3 2" xfId="6858" xr:uid="{835F7BFF-6B0B-4DDA-A506-334E47136548}"/>
    <cellStyle name="Notas 3 3 3 2 2" xfId="15498" xr:uid="{A424E3EB-E366-4608-862A-C5E6A91DA1AE}"/>
    <cellStyle name="Notas 3 3 3 2 2 2" xfId="35149" xr:uid="{D1DA8F23-0ECD-4FE2-8AA7-E187D8F691A4}"/>
    <cellStyle name="Notas 3 3 3 2 2 3" xfId="27688" xr:uid="{ADBD65CF-A0D2-4029-870C-3BFA0FB14CDD}"/>
    <cellStyle name="Notas 3 3 3 2 3" xfId="32761" xr:uid="{C70C09F0-A02A-452C-9F61-A570FFB3805B}"/>
    <cellStyle name="Notas 3 3 3 2 4" xfId="25340" xr:uid="{FFBF8024-0A51-46FD-A5F1-40786C5A0A93}"/>
    <cellStyle name="Notas 3 3 3 3" xfId="5839" xr:uid="{9E366144-AA9A-465E-B7DC-534FA986E4DF}"/>
    <cellStyle name="Notas 3 3 3 3 2" xfId="14491" xr:uid="{94BBBC7D-037E-437A-B6E3-A01F020615F0}"/>
    <cellStyle name="Notas 3 3 3 3 2 2" xfId="34773" xr:uid="{AEB8B5F1-748E-495B-8AD9-1120AB5C1305}"/>
    <cellStyle name="Notas 3 3 3 3 2 3" xfId="27315" xr:uid="{1514C19B-B7D6-47D4-9F86-2BD13D111A39}"/>
    <cellStyle name="Notas 3 3 3 3 3" xfId="32381" xr:uid="{5E2276F8-9FC1-4222-9AF6-E1DC555FDFEC}"/>
    <cellStyle name="Notas 3 3 3 3 4" xfId="24967" xr:uid="{4B411945-F40E-46A5-A565-3D41409969EB}"/>
    <cellStyle name="Notas 3 3 3 4" xfId="8288" xr:uid="{7249757D-9E62-46C0-AFBE-BF37517753F5}"/>
    <cellStyle name="Notas 3 3 3 4 2" xfId="16926" xr:uid="{069FF09F-43D8-460C-8649-E6BC03448E1C}"/>
    <cellStyle name="Notas 3 3 3 4 2 2" xfId="35687" xr:uid="{2931D3DD-97CF-410D-9CA6-74FA009C7ACC}"/>
    <cellStyle name="Notas 3 3 3 4 2 3" xfId="28219" xr:uid="{A8D9D27E-D764-49A5-A8E4-954091292DA0}"/>
    <cellStyle name="Notas 3 3 3 4 3" xfId="33297" xr:uid="{2013D958-BC14-40C3-A5D0-A0F391096FF7}"/>
    <cellStyle name="Notas 3 3 3 4 4" xfId="25871" xr:uid="{D3680380-6B8C-4F0A-8163-21D604531A2F}"/>
    <cellStyle name="Notas 3 3 3 5" xfId="9332" xr:uid="{303660A3-A267-4B85-A020-E746034CF364}"/>
    <cellStyle name="Notas 3 3 3 5 2" xfId="17960" xr:uid="{997724F5-3557-40BF-84CB-F4F866197706}"/>
    <cellStyle name="Notas 3 3 3 5 2 2" xfId="35864" xr:uid="{ADAC92FD-60B0-4BD8-88FF-01A0373E56A6}"/>
    <cellStyle name="Notas 3 3 3 5 2 3" xfId="28389" xr:uid="{C39D6E9E-5F6E-4EEE-A4E4-5994523FA6D0}"/>
    <cellStyle name="Notas 3 3 3 5 3" xfId="33474" xr:uid="{42D406F1-013A-4BBB-A6DD-007DDE40F0A1}"/>
    <cellStyle name="Notas 3 3 3 5 4" xfId="26042" xr:uid="{63BBA5E5-DD42-47E0-B521-849751E4BAB5}"/>
    <cellStyle name="Notas 3 3 3 6" xfId="10599" xr:uid="{3042AF66-DCA0-425F-B3FE-68EA22856593}"/>
    <cellStyle name="Notas 3 3 3 6 2" xfId="19226" xr:uid="{4A27CDA0-03CF-4A5B-870B-916AF662B3E6}"/>
    <cellStyle name="Notas 3 3 3 6 2 2" xfId="36144" xr:uid="{C972748C-A616-4720-97D7-2302D4DBBC87}"/>
    <cellStyle name="Notas 3 3 3 6 2 3" xfId="28660" xr:uid="{69D5367D-B6D6-4324-881A-B159BE654CC4}"/>
    <cellStyle name="Notas 3 3 3 6 3" xfId="33751" xr:uid="{C4AA294C-DE65-44D1-8B47-06F7B005797C}"/>
    <cellStyle name="Notas 3 3 3 6 4" xfId="26314" xr:uid="{7A47E59D-0A5E-413D-A1CF-5B6AEFC1064A}"/>
    <cellStyle name="Notas 3 3 3 7" xfId="11666" xr:uid="{82CE2BF5-5E4E-40FC-9D90-F69872B11EAD}"/>
    <cellStyle name="Notas 3 3 3 7 2" xfId="20291" xr:uid="{76043E20-F392-4802-B7BE-2ADACF14413C}"/>
    <cellStyle name="Notas 3 3 3 7 2 2" xfId="36303" xr:uid="{BD7D14A9-EB26-45FB-8BCE-363FB95FE6D4}"/>
    <cellStyle name="Notas 3 3 3 7 2 3" xfId="28810" xr:uid="{D5C6ACDA-7AA7-4C36-86BE-3477F0EE9C5E}"/>
    <cellStyle name="Notas 3 3 3 7 3" xfId="33908" xr:uid="{B0E51C94-7B0F-49D4-AE40-E58A033BE368}"/>
    <cellStyle name="Notas 3 3 3 7 4" xfId="26466" xr:uid="{E0579469-6985-48FF-BEF0-AC43378A2E72}"/>
    <cellStyle name="Notas 3 3 3 8" xfId="11616" xr:uid="{959E8B2B-F6C9-4A70-B3B0-7A8CFF893466}"/>
    <cellStyle name="Notas 3 3 3 8 2" xfId="20241" xr:uid="{3B38FC64-431C-4314-9E8F-61E46B1355E4}"/>
    <cellStyle name="Notas 3 3 3 8 2 2" xfId="36298" xr:uid="{726408E3-2F71-409E-A874-DA46D5B84821}"/>
    <cellStyle name="Notas 3 3 3 8 2 3" xfId="28806" xr:uid="{CD55B8EA-7BF4-4238-ABF6-1D9E3EDA3B0C}"/>
    <cellStyle name="Notas 3 3 3 8 3" xfId="33904" xr:uid="{66FFA1C3-3D99-4784-BA89-26BE219B2E8D}"/>
    <cellStyle name="Notas 3 3 3 8 4" xfId="26462" xr:uid="{72F88E4E-D32B-4908-B902-59B15D569F2E}"/>
    <cellStyle name="Notas 3 3 3 9" xfId="30643" xr:uid="{28BEA0CC-619E-4465-AF4B-62A3150B8358}"/>
    <cellStyle name="Notas 3 3 4" xfId="2496" xr:uid="{54E6502E-BA32-4B7A-9AB2-EBEA64B3BA0D}"/>
    <cellStyle name="Notas 3 3 4 10" xfId="23245" xr:uid="{E415E921-3007-4872-90DA-D338354C22E6}"/>
    <cellStyle name="Notas 3 3 4 2" xfId="6859" xr:uid="{52B7EEEC-405A-4552-A529-242ABC4A36A9}"/>
    <cellStyle name="Notas 3 3 4 2 2" xfId="15499" xr:uid="{AFB0D1A1-2C3E-463C-B3D0-CB56029E0215}"/>
    <cellStyle name="Notas 3 3 4 2 2 2" xfId="35150" xr:uid="{650A6DFC-D360-45E5-9092-F368288F1DFC}"/>
    <cellStyle name="Notas 3 3 4 2 2 3" xfId="27689" xr:uid="{39EFED93-D6B3-4B4B-B583-DE360C85A593}"/>
    <cellStyle name="Notas 3 3 4 2 3" xfId="32762" xr:uid="{1F68C921-2DC0-4CA6-AABD-5E1EF172E97B}"/>
    <cellStyle name="Notas 3 3 4 2 4" xfId="25341" xr:uid="{674FD2BB-5029-43A8-BE59-073A311683AE}"/>
    <cellStyle name="Notas 3 3 4 3" xfId="5838" xr:uid="{930F1164-B7F1-437E-AB70-3C05AA95E40F}"/>
    <cellStyle name="Notas 3 3 4 3 2" xfId="14490" xr:uid="{7A2B8290-C0C6-445E-A9AD-D6B93FFEAC10}"/>
    <cellStyle name="Notas 3 3 4 3 2 2" xfId="34772" xr:uid="{5FFD5ACA-504E-4575-8193-F8BF4A5806E7}"/>
    <cellStyle name="Notas 3 3 4 3 2 3" xfId="27314" xr:uid="{B5B0EADB-18E8-4678-B6F2-86107C7A9F0C}"/>
    <cellStyle name="Notas 3 3 4 3 3" xfId="32380" xr:uid="{12FEEC7C-B9A0-4463-B420-48AB6445A23A}"/>
    <cellStyle name="Notas 3 3 4 3 4" xfId="24966" xr:uid="{B29BE9DB-BC42-4649-B9AB-69739D468D54}"/>
    <cellStyle name="Notas 3 3 4 4" xfId="5374" xr:uid="{A7C6A599-76A6-4D13-A4A0-6F2448E0CB66}"/>
    <cellStyle name="Notas 3 3 4 4 2" xfId="14033" xr:uid="{B2A16191-DFD1-4F34-934C-92E94A55F1A0}"/>
    <cellStyle name="Notas 3 3 4 4 2 2" xfId="34589" xr:uid="{D738432F-8792-4A96-95F7-5F5E74D44D22}"/>
    <cellStyle name="Notas 3 3 4 4 2 3" xfId="27132" xr:uid="{34EF51D3-19F4-41B6-AD54-E81593075971}"/>
    <cellStyle name="Notas 3 3 4 4 3" xfId="32198" xr:uid="{83836A86-92EC-43A0-BB3A-4F555F75C4B6}"/>
    <cellStyle name="Notas 3 3 4 4 4" xfId="24784" xr:uid="{5CA63B68-3019-45E4-8ED2-435DF4B24A77}"/>
    <cellStyle name="Notas 3 3 4 5" xfId="4763" xr:uid="{6582EE5D-38AC-4867-BA10-20E54491409C}"/>
    <cellStyle name="Notas 3 3 4 5 2" xfId="13424" xr:uid="{72D4283C-20A9-4777-A62A-F719D70B424F}"/>
    <cellStyle name="Notas 3 3 4 5 2 2" xfId="34348" xr:uid="{C001777B-21CD-4B2E-BE79-0C88F5A769E2}"/>
    <cellStyle name="Notas 3 3 4 5 2 3" xfId="26893" xr:uid="{0084C721-84C8-4B3A-803C-DA2D9019DDAF}"/>
    <cellStyle name="Notas 3 3 4 5 3" xfId="31959" xr:uid="{ABF83414-E02B-4393-B653-4A25F16FE70A}"/>
    <cellStyle name="Notas 3 3 4 5 4" xfId="24545" xr:uid="{5FADFDEF-08C9-405A-B320-9B59DF322BA1}"/>
    <cellStyle name="Notas 3 3 4 6" xfId="10600" xr:uid="{E1A5C995-3869-4C7D-A511-46491A05F772}"/>
    <cellStyle name="Notas 3 3 4 6 2" xfId="19227" xr:uid="{5A8A1C9E-1C3E-4D56-946C-7CEAAAAD6952}"/>
    <cellStyle name="Notas 3 3 4 6 2 2" xfId="36145" xr:uid="{684E17BC-725C-4601-9199-1469A220AF08}"/>
    <cellStyle name="Notas 3 3 4 6 2 3" xfId="28661" xr:uid="{842B5069-74B0-449F-AA33-75B347BC8359}"/>
    <cellStyle name="Notas 3 3 4 6 3" xfId="33752" xr:uid="{9A476577-33EE-4E2B-8603-71FD0EA8D3C4}"/>
    <cellStyle name="Notas 3 3 4 6 4" xfId="26315" xr:uid="{89D828CC-8CEC-4075-9172-2BD3A3D80C9F}"/>
    <cellStyle name="Notas 3 3 4 7" xfId="9009" xr:uid="{7C6152F9-641B-48E3-BB47-8DCA13551738}"/>
    <cellStyle name="Notas 3 3 4 7 2" xfId="17637" xr:uid="{A777C2E6-B80D-485B-95C7-360C7F0103C5}"/>
    <cellStyle name="Notas 3 3 4 7 2 2" xfId="35761" xr:uid="{C0743C77-D796-4466-9957-78BD204DAE91}"/>
    <cellStyle name="Notas 3 3 4 7 2 3" xfId="28289" xr:uid="{2FDD52F1-BFEF-4D77-A086-2A6F9F8CEE29}"/>
    <cellStyle name="Notas 3 3 4 7 3" xfId="33371" xr:uid="{44A53CE2-0D1B-4A24-8C43-A7B89FBB9BA1}"/>
    <cellStyle name="Notas 3 3 4 7 4" xfId="25942" xr:uid="{6CC13E4F-01D1-4756-8C75-A822DEBEB4EA}"/>
    <cellStyle name="Notas 3 3 4 8" xfId="12540" xr:uid="{D4B9356E-7CD6-4C10-903D-C29828FDF29B}"/>
    <cellStyle name="Notas 3 3 4 8 2" xfId="21164" xr:uid="{D12B27DC-0D95-46A6-B06E-E14EE3CA4616}"/>
    <cellStyle name="Notas 3 3 4 8 2 2" xfId="36495" xr:uid="{6A7E963F-6787-411C-9FCD-0D73DF5A3B8A}"/>
    <cellStyle name="Notas 3 3 4 8 2 3" xfId="29000" xr:uid="{71934D7C-108C-4DA4-9271-B44CE5C631C0}"/>
    <cellStyle name="Notas 3 3 4 8 3" xfId="34106" xr:uid="{DBDB01A1-6ECD-4906-88CC-C909A7D03D7A}"/>
    <cellStyle name="Notas 3 3 4 8 4" xfId="26657" xr:uid="{3F0B33D0-F6BC-4EB3-A0CC-BA7FF0174281}"/>
    <cellStyle name="Notas 3 3 4 9" xfId="30644" xr:uid="{6FBF2EE0-1979-4D54-BFE6-16310C59BB00}"/>
    <cellStyle name="Notas 3 3 5" xfId="2497" xr:uid="{3A88256A-A3B4-428D-BA62-BC6AA0771EAD}"/>
    <cellStyle name="Notas 3 3 5 10" xfId="23246" xr:uid="{2465869A-FB3E-4EDA-8081-BF9ECC7B8B9B}"/>
    <cellStyle name="Notas 3 3 5 2" xfId="6860" xr:uid="{23B26512-644F-4E9E-94F8-B6BB805CDA23}"/>
    <cellStyle name="Notas 3 3 5 2 2" xfId="15500" xr:uid="{D19D2826-A1E1-431E-951F-7AE873D87EC1}"/>
    <cellStyle name="Notas 3 3 5 2 2 2" xfId="35151" xr:uid="{3F43813F-AE77-44E2-A01F-C3C2F42BFF1A}"/>
    <cellStyle name="Notas 3 3 5 2 2 3" xfId="27690" xr:uid="{795C136A-D082-4765-8CDB-DDA3D7C4D2F3}"/>
    <cellStyle name="Notas 3 3 5 2 3" xfId="32763" xr:uid="{91365382-10C5-4CEF-BB79-AB406B87B2DF}"/>
    <cellStyle name="Notas 3 3 5 2 4" xfId="25342" xr:uid="{0237CE61-F426-46BE-AFF7-387AB792FA8A}"/>
    <cellStyle name="Notas 3 3 5 3" xfId="4569" xr:uid="{50E87C3F-3E74-475C-8918-AAFED785A506}"/>
    <cellStyle name="Notas 3 3 5 3 2" xfId="13230" xr:uid="{D5D5D3CF-7E08-4933-97B1-5D80CAB8410B}"/>
    <cellStyle name="Notas 3 3 5 3 2 2" xfId="34240" xr:uid="{68AA50CC-2571-4D8B-AC0C-5BA92F23AFB9}"/>
    <cellStyle name="Notas 3 3 5 3 2 3" xfId="26786" xr:uid="{C473DEE1-6463-4643-BB1C-DFF58F1058EF}"/>
    <cellStyle name="Notas 3 3 5 3 3" xfId="31851" xr:uid="{9DEBB39C-A2FD-432E-8882-3F1151342BD8}"/>
    <cellStyle name="Notas 3 3 5 3 4" xfId="24438" xr:uid="{607CCFD2-766B-4CB6-948E-5CDB2D092EAB}"/>
    <cellStyle name="Notas 3 3 5 4" xfId="8289" xr:uid="{C2BF85F9-7C42-4FBC-9768-D551A4E015C6}"/>
    <cellStyle name="Notas 3 3 5 4 2" xfId="16927" xr:uid="{4FCEE3B5-D0DF-4CD6-B338-3B4EF9D0BA1A}"/>
    <cellStyle name="Notas 3 3 5 4 2 2" xfId="35688" xr:uid="{8BB34914-08A5-4012-B0D6-F0CC6ABFBF34}"/>
    <cellStyle name="Notas 3 3 5 4 2 3" xfId="28220" xr:uid="{F9942D15-C763-486B-8162-D3572128EC4D}"/>
    <cellStyle name="Notas 3 3 5 4 3" xfId="33298" xr:uid="{E7AFEFD7-9100-4086-8E41-28721265E89F}"/>
    <cellStyle name="Notas 3 3 5 4 4" xfId="25872" xr:uid="{9585BC5E-3ABC-4F35-A832-AA39A6C37656}"/>
    <cellStyle name="Notas 3 3 5 5" xfId="4762" xr:uid="{FAD22211-6D2A-4CA9-8F8F-BF1F6EE69A94}"/>
    <cellStyle name="Notas 3 3 5 5 2" xfId="13423" xr:uid="{D05C0680-F09B-4892-B673-795ED463CB30}"/>
    <cellStyle name="Notas 3 3 5 5 2 2" xfId="34347" xr:uid="{BC081DE4-8BFA-4C3D-823D-68EC3713EEB7}"/>
    <cellStyle name="Notas 3 3 5 5 2 3" xfId="26892" xr:uid="{A5779C80-760D-4605-A8C7-16EA4453B223}"/>
    <cellStyle name="Notas 3 3 5 5 3" xfId="31958" xr:uid="{40C816E2-30E4-455C-BA18-3C654C73D546}"/>
    <cellStyle name="Notas 3 3 5 5 4" xfId="24544" xr:uid="{398A13F1-F7D7-4B1A-8255-1A0A2B34116F}"/>
    <cellStyle name="Notas 3 3 5 6" xfId="7934" xr:uid="{38A00438-526D-4C0D-B495-4744C4913B57}"/>
    <cellStyle name="Notas 3 3 5 6 2" xfId="16572" xr:uid="{1890D438-8458-4572-A15F-84B6BD9D91DC}"/>
    <cellStyle name="Notas 3 3 5 6 2 2" xfId="35529" xr:uid="{578421F5-0FA8-4A97-B4E2-B346D3D72A5D}"/>
    <cellStyle name="Notas 3 3 5 6 2 3" xfId="28063" xr:uid="{03E5C3E7-4917-4A55-8C01-082272AEC0FE}"/>
    <cellStyle name="Notas 3 3 5 6 3" xfId="33140" xr:uid="{445D8373-40B7-40D1-B5B5-CD0EC4C990F1}"/>
    <cellStyle name="Notas 3 3 5 6 4" xfId="25715" xr:uid="{A3A14283-9A34-447C-BFCE-DA561F7CF7A5}"/>
    <cellStyle name="Notas 3 3 5 7" xfId="9294" xr:uid="{EC295348-13DD-4CBC-9FF3-CF36B71FD565}"/>
    <cellStyle name="Notas 3 3 5 7 2" xfId="17922" xr:uid="{FF12C07D-1F6D-49E3-A611-102126493D3C}"/>
    <cellStyle name="Notas 3 3 5 7 2 2" xfId="35828" xr:uid="{5C0F2C99-5173-4498-8646-E3326197F4F5}"/>
    <cellStyle name="Notas 3 3 5 7 2 3" xfId="28353" xr:uid="{52D6C19F-C460-4EFE-9641-C7CF272BFED5}"/>
    <cellStyle name="Notas 3 3 5 7 3" xfId="33438" xr:uid="{747EAD49-9197-4248-8068-38DC46668C47}"/>
    <cellStyle name="Notas 3 3 5 7 4" xfId="26006" xr:uid="{0D816F92-2437-4E6A-A349-6F9FB6416615}"/>
    <cellStyle name="Notas 3 3 5 8" xfId="10682" xr:uid="{0627ED83-16C7-4052-B92E-D39743F3E84E}"/>
    <cellStyle name="Notas 3 3 5 8 2" xfId="19308" xr:uid="{D938092E-96EC-4DB7-8014-1AC50A1F5BE9}"/>
    <cellStyle name="Notas 3 3 5 8 2 2" xfId="36183" xr:uid="{7F621A44-4913-4F0C-A569-4017F4053F64}"/>
    <cellStyle name="Notas 3 3 5 8 2 3" xfId="28699" xr:uid="{4C6C079E-6F58-4A40-9AB6-98FD3F3EBA40}"/>
    <cellStyle name="Notas 3 3 5 8 3" xfId="33791" xr:uid="{07745452-FC0D-4441-9008-02B91BB8F93D}"/>
    <cellStyle name="Notas 3 3 5 8 4" xfId="26354" xr:uid="{D71410BD-FF6E-4941-84AD-B0BE2A761AC5}"/>
    <cellStyle name="Notas 3 3 5 9" xfId="30645" xr:uid="{56F8B2B5-D99E-4737-8BBE-B1466F8CDC9E}"/>
    <cellStyle name="Notas 3 3 6" xfId="2498" xr:uid="{562C7A98-13F5-4327-A508-B7D36649DAA4}"/>
    <cellStyle name="Notas 3 3 6 10" xfId="23247" xr:uid="{AD50CFCA-3CAB-46A4-92B5-A75AEF316CF2}"/>
    <cellStyle name="Notas 3 3 6 2" xfId="6861" xr:uid="{B2D4C2D6-3405-487E-B2DF-7F0B59C6A33E}"/>
    <cellStyle name="Notas 3 3 6 2 2" xfId="15501" xr:uid="{7D275258-5345-43E6-8A6E-163705DE9B07}"/>
    <cellStyle name="Notas 3 3 6 2 2 2" xfId="35152" xr:uid="{E640A9E3-0910-4F91-8D9C-30C37A1E331E}"/>
    <cellStyle name="Notas 3 3 6 2 2 3" xfId="27691" xr:uid="{BF2DA159-0714-4E0E-A53B-F9DAD6A86E97}"/>
    <cellStyle name="Notas 3 3 6 2 3" xfId="32764" xr:uid="{6D85445A-C1B3-4EA4-85A0-E7921FA2FFE1}"/>
    <cellStyle name="Notas 3 3 6 2 4" xfId="25343" xr:uid="{862E76A1-065F-4577-B043-C791584742D1}"/>
    <cellStyle name="Notas 3 3 6 3" xfId="4568" xr:uid="{461FABF3-5AED-4690-91F7-D391C2025CDE}"/>
    <cellStyle name="Notas 3 3 6 3 2" xfId="13229" xr:uid="{B2DCC435-633F-4BDA-A2D0-09B492985600}"/>
    <cellStyle name="Notas 3 3 6 3 2 2" xfId="34239" xr:uid="{1A45EEED-322B-49AD-9E58-C754B8919CEA}"/>
    <cellStyle name="Notas 3 3 6 3 2 3" xfId="26785" xr:uid="{71831C09-0E41-4210-B8D9-1675EA7FC7B1}"/>
    <cellStyle name="Notas 3 3 6 3 3" xfId="31850" xr:uid="{6C42EB1C-2ACB-4FBF-9E47-280E44B64B5D}"/>
    <cellStyle name="Notas 3 3 6 3 4" xfId="24437" xr:uid="{7F087BDC-CD6D-4ADF-BDCB-8FCB1FAFBC28}"/>
    <cellStyle name="Notas 3 3 6 4" xfId="4930" xr:uid="{777162AB-3BCB-4F15-A98E-43AE9854EBCF}"/>
    <cellStyle name="Notas 3 3 6 4 2" xfId="13589" xr:uid="{1FB34DD2-6D3C-4694-BA12-AA5EDCDEE777}"/>
    <cellStyle name="Notas 3 3 6 4 2 2" xfId="34410" xr:uid="{1A942B26-A75A-427E-917D-BCA8E49434F7}"/>
    <cellStyle name="Notas 3 3 6 4 2 3" xfId="26954" xr:uid="{84071584-14F7-4A5D-98EA-FBB1D134EE1E}"/>
    <cellStyle name="Notas 3 3 6 4 3" xfId="32020" xr:uid="{C768AB8B-CD7C-46F4-85EE-AF67DAD420B3}"/>
    <cellStyle name="Notas 3 3 6 4 4" xfId="24606" xr:uid="{15D29613-7698-4B3F-81CD-EDA66559F81B}"/>
    <cellStyle name="Notas 3 3 6 5" xfId="9333" xr:uid="{B99C2816-8CB2-4D17-9665-A58EE0AF022A}"/>
    <cellStyle name="Notas 3 3 6 5 2" xfId="17961" xr:uid="{BF3C3478-4A85-4B26-8A05-FF3D42E93387}"/>
    <cellStyle name="Notas 3 3 6 5 2 2" xfId="35865" xr:uid="{D5F8D6EC-C73D-4F6F-949E-8D76022DBB72}"/>
    <cellStyle name="Notas 3 3 6 5 2 3" xfId="28390" xr:uid="{BE0BD96C-EA87-4563-B798-91F50112C4CF}"/>
    <cellStyle name="Notas 3 3 6 5 3" xfId="33475" xr:uid="{4E922B00-C91D-4D6E-BDD1-68FA94A6C4DC}"/>
    <cellStyle name="Notas 3 3 6 5 4" xfId="26043" xr:uid="{C34D960D-5A2E-4E3B-BADE-4B06950E8E53}"/>
    <cellStyle name="Notas 3 3 6 6" xfId="9933" xr:uid="{6A99549E-4841-4EF4-924B-C7E0B4195BFC}"/>
    <cellStyle name="Notas 3 3 6 6 2" xfId="18560" xr:uid="{A5BB6AEF-BBB6-4B81-A68B-EA7AED66D952}"/>
    <cellStyle name="Notas 3 3 6 6 2 2" xfId="35995" xr:uid="{5F80F44C-08EA-40FE-A404-33169D48F077}"/>
    <cellStyle name="Notas 3 3 6 6 2 3" xfId="28512" xr:uid="{C4B43DAA-2C5E-4CDA-9DFD-6570EEBE0C24}"/>
    <cellStyle name="Notas 3 3 6 6 3" xfId="33602" xr:uid="{4444CC55-A30D-42B9-B1B9-53A77D711E1A}"/>
    <cellStyle name="Notas 3 3 6 6 4" xfId="26166" xr:uid="{A6E996A8-8FE8-4D21-AF98-7BC6C3E6AEB9}"/>
    <cellStyle name="Notas 3 3 6 7" xfId="9293" xr:uid="{052CDDD2-CE45-4B95-8E7B-D9E31870145B}"/>
    <cellStyle name="Notas 3 3 6 7 2" xfId="17921" xr:uid="{44F71C34-987B-45ED-A0F1-7E6DC2EC8710}"/>
    <cellStyle name="Notas 3 3 6 7 2 2" xfId="35827" xr:uid="{697E8E6B-0CA3-4F39-B9CD-CCC04D081A60}"/>
    <cellStyle name="Notas 3 3 6 7 2 3" xfId="28352" xr:uid="{955B1153-9F3A-4923-BBDB-52AED17953D1}"/>
    <cellStyle name="Notas 3 3 6 7 3" xfId="33437" xr:uid="{8A8E243D-C8B2-4C7D-AA05-EA453965002B}"/>
    <cellStyle name="Notas 3 3 6 7 4" xfId="26005" xr:uid="{7F6BF0D3-68F3-459F-A6CE-79A050228901}"/>
    <cellStyle name="Notas 3 3 6 8" xfId="12541" xr:uid="{C0385074-287C-410C-B4A2-5111DA03E73C}"/>
    <cellStyle name="Notas 3 3 6 8 2" xfId="21165" xr:uid="{3ECB25DD-2F71-405B-92DE-20EF16F093DD}"/>
    <cellStyle name="Notas 3 3 6 8 2 2" xfId="36496" xr:uid="{571583A6-C42C-4F80-9836-6B559E4CB45B}"/>
    <cellStyle name="Notas 3 3 6 8 2 3" xfId="29001" xr:uid="{79AF2854-D573-42B4-9AE6-06AE3C01C7F4}"/>
    <cellStyle name="Notas 3 3 6 8 3" xfId="34107" xr:uid="{74CDD4DC-C3EB-4D30-B5AC-09BF0F99A363}"/>
    <cellStyle name="Notas 3 3 6 8 4" xfId="26658" xr:uid="{9D17257A-113F-4CC7-8AC9-6366981A2D7E}"/>
    <cellStyle name="Notas 3 3 6 9" xfId="30646" xr:uid="{F0C4CA0D-3C21-44D1-842B-2F8BA71F1EBD}"/>
    <cellStyle name="Notas 3 3 7" xfId="2499" xr:uid="{AF2E8B77-9B75-4805-99BB-96A011D2C3C6}"/>
    <cellStyle name="Notas 3 3 7 10" xfId="23248" xr:uid="{7473A60D-8FA9-417C-AD2A-40F9E3BFD327}"/>
    <cellStyle name="Notas 3 3 7 2" xfId="6862" xr:uid="{E1DF9F57-7F0F-4753-A5A8-1DFAC719DF0A}"/>
    <cellStyle name="Notas 3 3 7 2 2" xfId="15502" xr:uid="{840A1D45-8618-4EB9-8FBE-A9DA6BD13B9C}"/>
    <cellStyle name="Notas 3 3 7 2 2 2" xfId="35153" xr:uid="{89E6C852-7877-4D76-B8CD-40DFF495ADB5}"/>
    <cellStyle name="Notas 3 3 7 2 2 3" xfId="27692" xr:uid="{0E40C158-E1A9-496C-A6C6-10BCD89EB596}"/>
    <cellStyle name="Notas 3 3 7 2 3" xfId="32765" xr:uid="{AA398368-2A37-42B2-96D4-8928D1F0B255}"/>
    <cellStyle name="Notas 3 3 7 2 4" xfId="25344" xr:uid="{AD255258-4F45-4DE0-BBCD-C1C0743FAA19}"/>
    <cellStyle name="Notas 3 3 7 3" xfId="4567" xr:uid="{BA8B0F61-596E-48CE-A18E-9B4450B2150B}"/>
    <cellStyle name="Notas 3 3 7 3 2" xfId="13228" xr:uid="{0F95FEB8-89A0-42F4-ACF8-5FD0DDF075BF}"/>
    <cellStyle name="Notas 3 3 7 3 2 2" xfId="34238" xr:uid="{74AD6C10-C6AB-40AF-8F35-66C3789F65F5}"/>
    <cellStyle name="Notas 3 3 7 3 2 3" xfId="26784" xr:uid="{ECBC36B9-E37B-4F0E-AFD6-95420063226A}"/>
    <cellStyle name="Notas 3 3 7 3 3" xfId="31849" xr:uid="{8165F778-177F-4BC1-BF9A-D39378AEEE00}"/>
    <cellStyle name="Notas 3 3 7 3 4" xfId="24436" xr:uid="{7C870935-4873-47D8-A6FB-0DD0405C2E6D}"/>
    <cellStyle name="Notas 3 3 7 4" xfId="4931" xr:uid="{235214E9-04A9-45FD-94A7-C2674B8B80F3}"/>
    <cellStyle name="Notas 3 3 7 4 2" xfId="13590" xr:uid="{96101E0C-2A1B-4D88-AF31-B11D3EF17E0A}"/>
    <cellStyle name="Notas 3 3 7 4 2 2" xfId="34411" xr:uid="{34C019CE-BA52-4938-8C73-DE3C8A047970}"/>
    <cellStyle name="Notas 3 3 7 4 2 3" xfId="26955" xr:uid="{EAB95246-BE41-4800-9FDC-E93710BFE890}"/>
    <cellStyle name="Notas 3 3 7 4 3" xfId="32021" xr:uid="{4D27BCFA-4E3F-460F-BC16-6657A86551FD}"/>
    <cellStyle name="Notas 3 3 7 4 4" xfId="24607" xr:uid="{AB5A9B20-E238-4FC4-A53A-2A2B90557040}"/>
    <cellStyle name="Notas 3 3 7 5" xfId="8204" xr:uid="{6945E9FD-94A0-475A-8D4A-5A1B061960D7}"/>
    <cellStyle name="Notas 3 3 7 5 2" xfId="16842" xr:uid="{71AEC37F-856A-4895-BF81-7D5BBE091B99}"/>
    <cellStyle name="Notas 3 3 7 5 2 2" xfId="35643" xr:uid="{BBA12881-1626-4630-89DC-AA3CD6D303EF}"/>
    <cellStyle name="Notas 3 3 7 5 2 3" xfId="28176" xr:uid="{B8E57B39-72B1-41D0-B0D4-485A84036D12}"/>
    <cellStyle name="Notas 3 3 7 5 3" xfId="33254" xr:uid="{BE8EB365-4F33-40FD-AF4C-59CAED9DD647}"/>
    <cellStyle name="Notas 3 3 7 5 4" xfId="25828" xr:uid="{876E6B3F-37B3-40F1-B2D6-493E2E1C1616}"/>
    <cellStyle name="Notas 3 3 7 6" xfId="9934" xr:uid="{3D6590F6-D20B-4A7C-B373-845012281377}"/>
    <cellStyle name="Notas 3 3 7 6 2" xfId="18561" xr:uid="{F9E40FFC-DFA7-476A-96B4-D1E487E41603}"/>
    <cellStyle name="Notas 3 3 7 6 2 2" xfId="35996" xr:uid="{BD2D12AC-B7B9-43AD-903E-29C71842FBFA}"/>
    <cellStyle name="Notas 3 3 7 6 2 3" xfId="28513" xr:uid="{93B8F699-8FA5-4F3D-BA39-5EAE16F720AB}"/>
    <cellStyle name="Notas 3 3 7 6 3" xfId="33603" xr:uid="{1F155C89-F4BF-49E2-8BDF-D1BA399A4281}"/>
    <cellStyle name="Notas 3 3 7 6 4" xfId="26167" xr:uid="{C8710E4B-02B7-479A-A599-FBBF5087F125}"/>
    <cellStyle name="Notas 3 3 7 7" xfId="10426" xr:uid="{ECCA1857-26A3-4BE4-BE21-59CE36102CCB}"/>
    <cellStyle name="Notas 3 3 7 7 2" xfId="19053" xr:uid="{ECC6DA87-C17B-4D34-841B-34E317EC9CC8}"/>
    <cellStyle name="Notas 3 3 7 7 2 2" xfId="36111" xr:uid="{B5F365AE-6F1A-454D-8C9B-4CD7B5BFF374}"/>
    <cellStyle name="Notas 3 3 7 7 2 3" xfId="28627" xr:uid="{6F8861E2-06DA-44DC-9289-0C1C12D18F9A}"/>
    <cellStyle name="Notas 3 3 7 7 3" xfId="33718" xr:uid="{3982C308-37D1-4735-A4D0-A6F2096BAEBE}"/>
    <cellStyle name="Notas 3 3 7 7 4" xfId="26281" xr:uid="{FE9FC2AA-B578-4226-B2BA-6483DA0872E9}"/>
    <cellStyle name="Notas 3 3 7 8" xfId="10292" xr:uid="{09CE1E4F-5F8B-4F3F-A229-BFA0F3A41F73}"/>
    <cellStyle name="Notas 3 3 7 8 2" xfId="18919" xr:uid="{FDE5BFDB-E62F-4D49-A827-E1B0E4A47622}"/>
    <cellStyle name="Notas 3 3 7 8 2 2" xfId="36081" xr:uid="{95996BAC-C81C-4078-BD12-A839D891E4BC}"/>
    <cellStyle name="Notas 3 3 7 8 2 3" xfId="28597" xr:uid="{C1949636-B169-4690-81F9-E179F6E19818}"/>
    <cellStyle name="Notas 3 3 7 8 3" xfId="33688" xr:uid="{A2DA61BB-A507-43D0-B722-3854D9BCA816}"/>
    <cellStyle name="Notas 3 3 7 8 4" xfId="26251" xr:uid="{FE8A6991-D76B-4DAE-A877-2E98C0FDA9A8}"/>
    <cellStyle name="Notas 3 3 7 9" xfId="30647" xr:uid="{EE9EE2CE-361A-4C77-B0CB-C3AAE376BD3A}"/>
    <cellStyle name="Notas 3 3 8" xfId="6851" xr:uid="{7994A748-0C92-4C5C-AE93-70D8BC967B8E}"/>
    <cellStyle name="Notas 3 3 8 2" xfId="15491" xr:uid="{1843C587-17C5-4CFD-884D-4BCE4D7C63B8}"/>
    <cellStyle name="Notas 3 3 8 2 2" xfId="35142" xr:uid="{1960668E-E327-42FA-A4A4-0C3DD8FF9A8F}"/>
    <cellStyle name="Notas 3 3 8 2 3" xfId="27681" xr:uid="{17F6554F-7855-4173-9553-F0B3861F21BE}"/>
    <cellStyle name="Notas 3 3 8 3" xfId="32754" xr:uid="{5C759817-1B16-45E8-9DC0-C9A7CBAB6A34}"/>
    <cellStyle name="Notas 3 3 8 4" xfId="25333" xr:uid="{70E87A04-2716-44FA-AC58-380691B0AE85}"/>
    <cellStyle name="Notas 3 3 9" xfId="5846" xr:uid="{98F46C7C-0A4D-4075-9506-072D8354F10B}"/>
    <cellStyle name="Notas 3 3 9 2" xfId="14498" xr:uid="{8B3D38DE-F386-4360-B1E9-A3D27F146670}"/>
    <cellStyle name="Notas 3 3 9 2 2" xfId="34780" xr:uid="{1477AD79-1613-42A7-AFBE-0F347C1B2F6E}"/>
    <cellStyle name="Notas 3 3 9 2 3" xfId="27322" xr:uid="{4CFEF669-C563-4772-A4A7-12163B20E20C}"/>
    <cellStyle name="Notas 3 3 9 3" xfId="32388" xr:uid="{7222E102-2A09-4CBA-9087-C9573B161B15}"/>
    <cellStyle name="Notas 3 3 9 4" xfId="24974" xr:uid="{E4233853-4C18-44CB-8D13-1C5497451A72}"/>
    <cellStyle name="Notas 3 4" xfId="2500" xr:uid="{11565CAB-2B5D-4963-A9A3-916AFD2FCFF1}"/>
    <cellStyle name="Notas 3 4 10" xfId="5837" xr:uid="{6856DDFD-AD0C-4CAD-8620-0282D1003A09}"/>
    <cellStyle name="Notas 3 4 10 2" xfId="14489" xr:uid="{F21CF12B-027E-4506-8E5D-A025C822170A}"/>
    <cellStyle name="Notas 3 4 10 2 2" xfId="34771" xr:uid="{E1E588D2-14B6-4C95-9847-E03F7AFC1397}"/>
    <cellStyle name="Notas 3 4 10 2 3" xfId="27313" xr:uid="{556ABFBC-8911-4B5D-B1A3-DB436EBB08DC}"/>
    <cellStyle name="Notas 3 4 10 3" xfId="32379" xr:uid="{DBC5AD84-D146-41FE-84F8-DB7298175004}"/>
    <cellStyle name="Notas 3 4 10 4" xfId="24965" xr:uid="{50AB32ED-1362-458F-98F9-67431F47C213}"/>
    <cellStyle name="Notas 3 4 11" xfId="4941" xr:uid="{363D62E6-F805-4FCE-A340-94FBB435123A}"/>
    <cellStyle name="Notas 3 4 11 2" xfId="13600" xr:uid="{A67AD5FF-90C9-4163-8354-89865B09AE94}"/>
    <cellStyle name="Notas 3 4 11 2 2" xfId="34418" xr:uid="{AB5782DB-D7D8-43AE-B4E7-2EE499921BFF}"/>
    <cellStyle name="Notas 3 4 11 2 3" xfId="26962" xr:uid="{C6E9C8C0-8A94-479B-A837-944BC7557F47}"/>
    <cellStyle name="Notas 3 4 11 3" xfId="32028" xr:uid="{7CD52E3A-4DA5-4622-9DC1-71B218A70A50}"/>
    <cellStyle name="Notas 3 4 11 4" xfId="24614" xr:uid="{B182D969-C6CF-4485-8C3F-75EE5C335698}"/>
    <cellStyle name="Notas 3 4 12" xfId="6390" xr:uid="{448A180A-17CF-4F90-84A1-35C537C73ADF}"/>
    <cellStyle name="Notas 3 4 12 2" xfId="15042" xr:uid="{B47D2638-825D-4B77-B1D8-01EEFDAAC970}"/>
    <cellStyle name="Notas 3 4 12 2 2" xfId="34976" xr:uid="{5C413A7E-F2FF-4547-B613-BEC589CCCFC8}"/>
    <cellStyle name="Notas 3 4 12 2 3" xfId="27516" xr:uid="{D85D42BC-78A0-4C04-8CEA-8FBB8F98F954}"/>
    <cellStyle name="Notas 3 4 12 3" xfId="32585" xr:uid="{4EAE727C-69BA-4D6D-8A4E-73F2E628DDEF}"/>
    <cellStyle name="Notas 3 4 12 4" xfId="25168" xr:uid="{F1A79AA4-9C42-4C4F-86F7-250E3EC49185}"/>
    <cellStyle name="Notas 3 4 13" xfId="9935" xr:uid="{443B71DD-29E8-4E99-900E-0210D7280A4C}"/>
    <cellStyle name="Notas 3 4 13 2" xfId="18562" xr:uid="{7E415C25-21CA-4680-87CC-4B9C660BD091}"/>
    <cellStyle name="Notas 3 4 13 2 2" xfId="35997" xr:uid="{3DB61CD8-19FA-4551-96B6-84285EFB4F80}"/>
    <cellStyle name="Notas 3 4 13 2 3" xfId="28514" xr:uid="{2193014C-B2BB-455B-838B-772D69487EE7}"/>
    <cellStyle name="Notas 3 4 13 3" xfId="33604" xr:uid="{0A42B440-D075-4C96-96F5-C1C180326766}"/>
    <cellStyle name="Notas 3 4 13 4" xfId="26168" xr:uid="{B83B6992-6BE2-486D-ABBB-3F202392CD8E}"/>
    <cellStyle name="Notas 3 4 14" xfId="10899" xr:uid="{172E44E8-DDF7-42CF-BE27-CA5CFDEEC15A}"/>
    <cellStyle name="Notas 3 4 14 2" xfId="19525" xr:uid="{8B33AA06-20DC-4F7D-8CC5-534D5A606A50}"/>
    <cellStyle name="Notas 3 4 14 2 2" xfId="36237" xr:uid="{99BCEEE6-96AD-49A3-913E-580F5F1CD925}"/>
    <cellStyle name="Notas 3 4 14 2 3" xfId="28751" xr:uid="{1C9A928B-D323-4C23-ABE2-BABE97B0B4EC}"/>
    <cellStyle name="Notas 3 4 14 3" xfId="33843" xr:uid="{C7F34321-74A4-4C33-A2EB-1017E72B16BA}"/>
    <cellStyle name="Notas 3 4 14 4" xfId="26406" xr:uid="{61E39200-B6A8-498F-81EB-318CA43A7CF5}"/>
    <cellStyle name="Notas 3 4 15" xfId="11615" xr:uid="{B5D95ADB-EFCF-465B-A473-5D6F32599135}"/>
    <cellStyle name="Notas 3 4 15 2" xfId="20240" xr:uid="{D8769144-1020-4EEA-BE3D-55317EA6739C}"/>
    <cellStyle name="Notas 3 4 15 2 2" xfId="36297" xr:uid="{4CB2CAFE-60B4-4E96-AA01-537E575AF734}"/>
    <cellStyle name="Notas 3 4 15 2 3" xfId="28805" xr:uid="{6A7B7A35-C10B-485A-B8BC-D478B07B4DD7}"/>
    <cellStyle name="Notas 3 4 15 3" xfId="33903" xr:uid="{1088E987-76E7-4BBE-A9B3-CC2366FDD666}"/>
    <cellStyle name="Notas 3 4 15 4" xfId="26461" xr:uid="{07C91159-0371-43E1-82CC-BAB0A5307BC6}"/>
    <cellStyle name="Notas 3 4 16" xfId="30648" xr:uid="{518A3960-4415-4EA0-95C7-1BFE98A48CEA}"/>
    <cellStyle name="Notas 3 4 17" xfId="23249" xr:uid="{368A0746-E798-4868-953D-E8C97117E4B7}"/>
    <cellStyle name="Notas 3 4 2" xfId="2501" xr:uid="{5E7C0FBC-2785-49AC-8934-2F308F701E81}"/>
    <cellStyle name="Notas 3 4 2 10" xfId="23250" xr:uid="{483D6EC4-444E-415F-9CAE-B19FC02F9246}"/>
    <cellStyle name="Notas 3 4 2 2" xfId="6864" xr:uid="{000A4879-7367-4DAE-95A8-B1E5C5B201E4}"/>
    <cellStyle name="Notas 3 4 2 2 2" xfId="15504" xr:uid="{E0760602-FD9D-4E86-B31A-BF3BF10A570C}"/>
    <cellStyle name="Notas 3 4 2 2 2 2" xfId="35155" xr:uid="{206B1265-5F67-47F4-8088-AE97A4724563}"/>
    <cellStyle name="Notas 3 4 2 2 2 3" xfId="27694" xr:uid="{B11AACE9-7CE9-424D-8915-92F8C37AF7F2}"/>
    <cellStyle name="Notas 3 4 2 2 3" xfId="32767" xr:uid="{5AC3C649-8579-41DC-ADB2-07C531525D25}"/>
    <cellStyle name="Notas 3 4 2 2 4" xfId="25346" xr:uid="{7EAF1484-ED17-4812-860C-BCB0F770E20D}"/>
    <cellStyle name="Notas 3 4 2 3" xfId="5836" xr:uid="{5B36F46D-6F6C-446D-8552-9462BAFA9986}"/>
    <cellStyle name="Notas 3 4 2 3 2" xfId="14488" xr:uid="{C5851290-6321-40CC-895F-623A7495E828}"/>
    <cellStyle name="Notas 3 4 2 3 2 2" xfId="34770" xr:uid="{620A5DCA-B9C5-467F-BE2B-89EFC4A3F31A}"/>
    <cellStyle name="Notas 3 4 2 3 2 3" xfId="27312" xr:uid="{0B15898B-7E44-4D98-A2B3-02F6E244052F}"/>
    <cellStyle name="Notas 3 4 2 3 3" xfId="32378" xr:uid="{0A5AFBDE-D175-404F-8882-7FA09E97BCC4}"/>
    <cellStyle name="Notas 3 4 2 3 4" xfId="24964" xr:uid="{94B2ADC3-49B0-4E08-8BB8-E4072E679D0F}"/>
    <cellStyle name="Notas 3 4 2 4" xfId="4942" xr:uid="{6095FCCA-FF1B-445B-825D-86F162583C7E}"/>
    <cellStyle name="Notas 3 4 2 4 2" xfId="13601" xr:uid="{FABB9C89-E520-4D72-A1E1-E73002448825}"/>
    <cellStyle name="Notas 3 4 2 4 2 2" xfId="34419" xr:uid="{6AD85FAB-8D7A-4D4B-ADA4-DD6D30484257}"/>
    <cellStyle name="Notas 3 4 2 4 2 3" xfId="26963" xr:uid="{9B687131-A8B1-413B-9B65-490CB8845C91}"/>
    <cellStyle name="Notas 3 4 2 4 3" xfId="32029" xr:uid="{630D1A38-642A-43B6-B2C3-BD71729EE4B2}"/>
    <cellStyle name="Notas 3 4 2 4 4" xfId="24615" xr:uid="{59D94A6C-A2D9-47EA-A5D4-C92B866B65BC}"/>
    <cellStyle name="Notas 3 4 2 5" xfId="5145" xr:uid="{445F23A7-3035-48F3-BDBE-9DCCE498AA41}"/>
    <cellStyle name="Notas 3 4 2 5 2" xfId="13804" xr:uid="{731AC985-1C88-46A6-9209-F953DE0C87CA}"/>
    <cellStyle name="Notas 3 4 2 5 2 2" xfId="34494" xr:uid="{E6B5AC51-4A3E-4F6F-B5A0-610AED7F06D3}"/>
    <cellStyle name="Notas 3 4 2 5 2 3" xfId="27037" xr:uid="{7D21BB82-F556-455A-90BB-E06D3F802C6C}"/>
    <cellStyle name="Notas 3 4 2 5 3" xfId="32103" xr:uid="{C4F74F30-62A5-4003-87CA-314E94CEF1E9}"/>
    <cellStyle name="Notas 3 4 2 5 4" xfId="24689" xr:uid="{8D99905B-28E9-4669-AAB1-4876959BF58D}"/>
    <cellStyle name="Notas 3 4 2 6" xfId="9178" xr:uid="{361B9CB3-E59B-49AB-ADC2-DD9824FD6138}"/>
    <cellStyle name="Notas 3 4 2 6 2" xfId="17806" xr:uid="{13A806EC-0C93-439A-812A-E2BD09B06B9F}"/>
    <cellStyle name="Notas 3 4 2 6 2 2" xfId="35810" xr:uid="{9DE60153-36D4-46FC-99A0-CCEDB5581C3C}"/>
    <cellStyle name="Notas 3 4 2 6 2 3" xfId="28336" xr:uid="{9EE6A503-A679-437C-8B12-2E7F229867F4}"/>
    <cellStyle name="Notas 3 4 2 6 3" xfId="33420" xr:uid="{DF8F7E31-7283-4ABD-A094-374E1AC2F845}"/>
    <cellStyle name="Notas 3 4 2 6 4" xfId="25989" xr:uid="{31E69F18-757C-44A7-ABB6-15D77842213A}"/>
    <cellStyle name="Notas 3 4 2 7" xfId="9079" xr:uid="{C0C15550-52E2-4A5F-9912-0459B5CDFA77}"/>
    <cellStyle name="Notas 3 4 2 7 2" xfId="17707" xr:uid="{C0EF4DF1-0211-4352-8841-732C8CD1E73A}"/>
    <cellStyle name="Notas 3 4 2 7 2 2" xfId="35777" xr:uid="{08E8B2A4-8FBB-437E-80E3-EF2779828506}"/>
    <cellStyle name="Notas 3 4 2 7 2 3" xfId="28304" xr:uid="{2E59A024-2433-471D-A36E-43E09A1C6B71}"/>
    <cellStyle name="Notas 3 4 2 7 3" xfId="33387" xr:uid="{7ADE2C92-39C7-454F-9802-AA23A2BF48AB}"/>
    <cellStyle name="Notas 3 4 2 7 4" xfId="25957" xr:uid="{23DBA726-1851-4262-9DF0-81CC07ACC2E5}"/>
    <cellStyle name="Notas 3 4 2 8" xfId="11614" xr:uid="{5924DBE7-59B3-4A03-A3FD-C9D25738A251}"/>
    <cellStyle name="Notas 3 4 2 8 2" xfId="20239" xr:uid="{1239DDA2-DB8C-4312-B5D6-EFDA8698DD2D}"/>
    <cellStyle name="Notas 3 4 2 8 2 2" xfId="36296" xr:uid="{FD69B9A1-C312-4790-BE55-2D51F16A0F42}"/>
    <cellStyle name="Notas 3 4 2 8 2 3" xfId="28804" xr:uid="{7AB078B3-2140-4F19-B314-8C4EFF7F83E7}"/>
    <cellStyle name="Notas 3 4 2 8 3" xfId="33902" xr:uid="{332C9186-6059-4C8B-95A1-271392DBCB78}"/>
    <cellStyle name="Notas 3 4 2 8 4" xfId="26460" xr:uid="{41436F41-7CE1-4111-958C-FD624BEF8E2B}"/>
    <cellStyle name="Notas 3 4 2 9" xfId="30649" xr:uid="{92F10E7E-6B37-420B-B2D6-45672BB44ADA}"/>
    <cellStyle name="Notas 3 4 3" xfId="2502" xr:uid="{139E95D6-4687-4E94-B6BD-86C6BA485FB2}"/>
    <cellStyle name="Notas 3 4 3 10" xfId="23251" xr:uid="{B7AA19BB-F818-4FFE-8EC2-AE0D6BEE8677}"/>
    <cellStyle name="Notas 3 4 3 2" xfId="6865" xr:uid="{83C0FA95-F239-4975-A242-DA1F9F11F38C}"/>
    <cellStyle name="Notas 3 4 3 2 2" xfId="15505" xr:uid="{1A23E5FB-7B18-472C-B976-5E3183CBADF4}"/>
    <cellStyle name="Notas 3 4 3 2 2 2" xfId="35156" xr:uid="{787429F5-83C9-4163-B2A5-41A21BF94ACD}"/>
    <cellStyle name="Notas 3 4 3 2 2 3" xfId="27695" xr:uid="{AAFB70CD-13B5-4C9F-B63C-7982ECDCDDB5}"/>
    <cellStyle name="Notas 3 4 3 2 3" xfId="32768" xr:uid="{0D5E0F07-DB88-45F3-B012-703E1D3C2226}"/>
    <cellStyle name="Notas 3 4 3 2 4" xfId="25347" xr:uid="{90281A3F-337A-43E0-B6A1-8D9A6183C29C}"/>
    <cellStyle name="Notas 3 4 3 3" xfId="5835" xr:uid="{12AA1901-975B-4633-8026-75D773068C25}"/>
    <cellStyle name="Notas 3 4 3 3 2" xfId="14487" xr:uid="{C6012D26-B75E-403B-88A1-908AF719F9CD}"/>
    <cellStyle name="Notas 3 4 3 3 2 2" xfId="34769" xr:uid="{3F49E5DC-9AAF-4FB7-8DA7-3998D2B10F63}"/>
    <cellStyle name="Notas 3 4 3 3 2 3" xfId="27311" xr:uid="{7B780377-B012-4B20-AE53-6D1AFC9AE1B2}"/>
    <cellStyle name="Notas 3 4 3 3 3" xfId="32377" xr:uid="{9F3A481D-34E5-4FDE-BD27-A18BAB8087CE}"/>
    <cellStyle name="Notas 3 4 3 3 4" xfId="24963" xr:uid="{7436AC2F-F9E2-478E-9E97-2A8F8EBFD336}"/>
    <cellStyle name="Notas 3 4 3 4" xfId="4946" xr:uid="{49845655-67DD-48F6-90E6-52EB2EDA3B70}"/>
    <cellStyle name="Notas 3 4 3 4 2" xfId="13605" xr:uid="{2249C25A-3521-4DD6-99E6-FD6621FBB7AE}"/>
    <cellStyle name="Notas 3 4 3 4 2 2" xfId="34420" xr:uid="{C89F461C-B952-4C3C-9495-9B38F30EF530}"/>
    <cellStyle name="Notas 3 4 3 4 2 3" xfId="26964" xr:uid="{0BEC2DBD-73DD-4516-89CD-38C41251F700}"/>
    <cellStyle name="Notas 3 4 3 4 3" xfId="32030" xr:uid="{C194C9A4-5140-4AA1-B6B1-F0D3867695F7}"/>
    <cellStyle name="Notas 3 4 3 4 4" xfId="24616" xr:uid="{31F7CB94-EFC9-4527-BF85-57EBFB093985}"/>
    <cellStyle name="Notas 3 4 3 5" xfId="6389" xr:uid="{59535154-ADF0-4127-AF87-9759F3F49383}"/>
    <cellStyle name="Notas 3 4 3 5 2" xfId="15041" xr:uid="{C744F932-55BA-4C3D-A8E7-70AADE636C39}"/>
    <cellStyle name="Notas 3 4 3 5 2 2" xfId="34975" xr:uid="{6539FBFA-9CAC-47B1-8E35-063F060A440C}"/>
    <cellStyle name="Notas 3 4 3 5 2 3" xfId="27515" xr:uid="{35DC8E4E-37B1-4DEC-9261-93B00DB5C048}"/>
    <cellStyle name="Notas 3 4 3 5 3" xfId="32584" xr:uid="{FB7FCC98-DD1E-4E71-83EA-14456A6774F0}"/>
    <cellStyle name="Notas 3 4 3 5 4" xfId="25167" xr:uid="{BC39A53B-FF6F-47E9-B248-F564B0751E71}"/>
    <cellStyle name="Notas 3 4 3 6" xfId="9177" xr:uid="{DE5597DF-E294-48E4-BE41-6785FC3F84B2}"/>
    <cellStyle name="Notas 3 4 3 6 2" xfId="17805" xr:uid="{7CB43C09-DC26-4A23-9D2E-C6561DE156D1}"/>
    <cellStyle name="Notas 3 4 3 6 2 2" xfId="35809" xr:uid="{E9984998-C6FC-4D76-AADD-78280B624567}"/>
    <cellStyle name="Notas 3 4 3 6 2 3" xfId="28335" xr:uid="{C775ACAE-30D0-43D5-9780-B3883B4CA060}"/>
    <cellStyle name="Notas 3 4 3 6 3" xfId="33419" xr:uid="{41E8D1CE-8801-457E-BF46-A67CC527B127}"/>
    <cellStyle name="Notas 3 4 3 6 4" xfId="25988" xr:uid="{CA015412-D8E0-47B3-A15A-997A63A9360A}"/>
    <cellStyle name="Notas 3 4 3 7" xfId="10898" xr:uid="{FF1287B7-FEAE-40EF-AC1E-B3E2258547F8}"/>
    <cellStyle name="Notas 3 4 3 7 2" xfId="19524" xr:uid="{CE87DC34-A8E9-49CA-889B-BDAC569E1866}"/>
    <cellStyle name="Notas 3 4 3 7 2 2" xfId="36236" xr:uid="{BC726383-5821-4D08-9303-86F0CC5DEA89}"/>
    <cellStyle name="Notas 3 4 3 7 2 3" xfId="28750" xr:uid="{BD6982FD-010D-42BA-B4C4-E69BB7ADB59F}"/>
    <cellStyle name="Notas 3 4 3 7 3" xfId="33842" xr:uid="{85F8411C-7A61-4DAD-9EB3-1482985CF62D}"/>
    <cellStyle name="Notas 3 4 3 7 4" xfId="26405" xr:uid="{672CF83C-B7F9-4B11-91CF-190894467927}"/>
    <cellStyle name="Notas 3 4 3 8" xfId="11613" xr:uid="{E7CD9979-CCB2-4549-B2F6-6FA7DBCE2522}"/>
    <cellStyle name="Notas 3 4 3 8 2" xfId="20238" xr:uid="{D8C56F38-91B2-4B57-B79C-B5F61F54A6C0}"/>
    <cellStyle name="Notas 3 4 3 8 2 2" xfId="36295" xr:uid="{CF7A55F4-6FBF-4C55-A430-F6564D5C9053}"/>
    <cellStyle name="Notas 3 4 3 8 2 3" xfId="28803" xr:uid="{45F161FE-A772-45F9-B976-EF5C9D76A61C}"/>
    <cellStyle name="Notas 3 4 3 8 3" xfId="33901" xr:uid="{A0BB7AA4-0E44-4D90-AFF6-D7F9B92C150F}"/>
    <cellStyle name="Notas 3 4 3 8 4" xfId="26459" xr:uid="{8DF37710-8350-426C-A02D-D4CA32769E3F}"/>
    <cellStyle name="Notas 3 4 3 9" xfId="30650" xr:uid="{40C8C59A-0A4B-4C0C-B2B8-EB4E18D5D02E}"/>
    <cellStyle name="Notas 3 4 4" xfId="2503" xr:uid="{33E3D394-05C7-460F-88D4-C866DC68FA12}"/>
    <cellStyle name="Notas 3 4 4 10" xfId="23252" xr:uid="{B45EAF95-E50D-484D-8410-DF9EF4A66A36}"/>
    <cellStyle name="Notas 3 4 4 2" xfId="6866" xr:uid="{DF98687A-2B92-4D9E-896D-9894E3B9FBDC}"/>
    <cellStyle name="Notas 3 4 4 2 2" xfId="15506" xr:uid="{2A844B0E-3164-4D76-A358-2237D45FC199}"/>
    <cellStyle name="Notas 3 4 4 2 2 2" xfId="35157" xr:uid="{988B8099-C070-4F31-B39D-8C7559EB7535}"/>
    <cellStyle name="Notas 3 4 4 2 2 3" xfId="27696" xr:uid="{5CC417A8-CAA3-4207-BDC3-B846AABFCF39}"/>
    <cellStyle name="Notas 3 4 4 2 3" xfId="32769" xr:uid="{C0140F9C-BF5B-438A-AE2F-B9878983BBE8}"/>
    <cellStyle name="Notas 3 4 4 2 4" xfId="25348" xr:uid="{DC7F3C7E-1C9E-44BA-B577-D2E42EF65B45}"/>
    <cellStyle name="Notas 3 4 4 3" xfId="5834" xr:uid="{0DC66B5B-9993-47CE-8315-FA1A2153F3C8}"/>
    <cellStyle name="Notas 3 4 4 3 2" xfId="14486" xr:uid="{B0C3C7AD-3C20-4116-9E7F-7A0A6B603146}"/>
    <cellStyle name="Notas 3 4 4 3 2 2" xfId="34768" xr:uid="{B37B3F1A-B686-43A1-AE41-7B83CC06D92B}"/>
    <cellStyle name="Notas 3 4 4 3 2 3" xfId="27310" xr:uid="{82C2B426-A193-411D-8396-58811BC6C3B4}"/>
    <cellStyle name="Notas 3 4 4 3 3" xfId="32376" xr:uid="{B6B06341-9F69-4C2B-80C2-7B24764C09A4}"/>
    <cellStyle name="Notas 3 4 4 3 4" xfId="24962" xr:uid="{228D06B7-C3A1-4659-8F71-50011720A84C}"/>
    <cellStyle name="Notas 3 4 4 4" xfId="4947" xr:uid="{B77EF10A-1AEC-4C30-A90D-EFEF478ED3B5}"/>
    <cellStyle name="Notas 3 4 4 4 2" xfId="13606" xr:uid="{DF281732-366A-4830-A4A5-A81EF3D537BD}"/>
    <cellStyle name="Notas 3 4 4 4 2 2" xfId="34421" xr:uid="{2FB8B151-C4DD-44BD-B3AF-A7FB37647E4B}"/>
    <cellStyle name="Notas 3 4 4 4 2 3" xfId="26965" xr:uid="{8AF6FABD-536C-47E1-A28E-5FD7C2168EBB}"/>
    <cellStyle name="Notas 3 4 4 4 3" xfId="32031" xr:uid="{7D792BA4-260F-4BF2-8590-42D7E465F95F}"/>
    <cellStyle name="Notas 3 4 4 4 4" xfId="24617" xr:uid="{83AB6E94-5596-4101-BE8F-04B2535CBB68}"/>
    <cellStyle name="Notas 3 4 4 5" xfId="5332" xr:uid="{3C3E4149-FC66-4A8C-82BC-87346253D837}"/>
    <cellStyle name="Notas 3 4 4 5 2" xfId="13991" xr:uid="{0F38204F-9D44-4179-A90E-3233AD439C70}"/>
    <cellStyle name="Notas 3 4 4 5 2 2" xfId="34569" xr:uid="{110F2B34-5804-407E-B6F8-C78A032A07E8}"/>
    <cellStyle name="Notas 3 4 4 5 2 3" xfId="27112" xr:uid="{2D1DF0C8-D8EA-45A4-9520-6483F568249F}"/>
    <cellStyle name="Notas 3 4 4 5 3" xfId="32178" xr:uid="{0EC2C88C-CC24-4070-A0F9-F68ED1684CCA}"/>
    <cellStyle name="Notas 3 4 4 5 4" xfId="24764" xr:uid="{0EEE5875-C9A2-43FA-A513-87EB6443746B}"/>
    <cellStyle name="Notas 3 4 4 6" xfId="5170" xr:uid="{ECCEA7E1-09D6-4FF3-A6FB-0B6C0F530A00}"/>
    <cellStyle name="Notas 3 4 4 6 2" xfId="13829" xr:uid="{B6B71BBD-D27A-4CCA-A1FB-D10B7EF46B33}"/>
    <cellStyle name="Notas 3 4 4 6 2 2" xfId="34502" xr:uid="{47A63F23-4133-4B2A-9DD2-58FF7B1716D3}"/>
    <cellStyle name="Notas 3 4 4 6 2 3" xfId="27045" xr:uid="{6353EBFB-D0E5-4795-BE91-33747BB0E6FE}"/>
    <cellStyle name="Notas 3 4 4 6 3" xfId="32111" xr:uid="{9370B17D-27A6-40F1-836C-C8ADB30C3078}"/>
    <cellStyle name="Notas 3 4 4 6 4" xfId="24697" xr:uid="{820490AB-E70F-42E1-A1AC-1F157493C158}"/>
    <cellStyle name="Notas 3 4 4 7" xfId="7837" xr:uid="{171978F4-559F-4EF1-995F-53D9A7C8A736}"/>
    <cellStyle name="Notas 3 4 4 7 2" xfId="16475" xr:uid="{F1A263EB-4699-40C5-A577-D64984573414}"/>
    <cellStyle name="Notas 3 4 4 7 2 2" xfId="35501" xr:uid="{7B86138B-3CA5-45BE-B10B-AC4442D68CCF}"/>
    <cellStyle name="Notas 3 4 4 7 2 3" xfId="28036" xr:uid="{124EE6A1-A506-478A-9E67-D20E97824A31}"/>
    <cellStyle name="Notas 3 4 4 7 3" xfId="33113" xr:uid="{55622ED8-8EA8-4AC2-85EE-C17DB9B3C2BE}"/>
    <cellStyle name="Notas 3 4 4 7 4" xfId="25688" xr:uid="{02D9E2BC-3A8A-47DA-A331-AB2A25FC7635}"/>
    <cellStyle name="Notas 3 4 4 8" xfId="11612" xr:uid="{2FFA8B1D-9BA0-4F1F-90D9-32C5A6C813A0}"/>
    <cellStyle name="Notas 3 4 4 8 2" xfId="20237" xr:uid="{5423705D-2333-4C2B-A641-ADAE0313B3F9}"/>
    <cellStyle name="Notas 3 4 4 8 2 2" xfId="36294" xr:uid="{FB129823-3C07-4301-8DC4-9C93850258A3}"/>
    <cellStyle name="Notas 3 4 4 8 2 3" xfId="28802" xr:uid="{782AEBF4-46CD-4205-B17B-15898BF56E20}"/>
    <cellStyle name="Notas 3 4 4 8 3" xfId="33900" xr:uid="{CFAC5DCD-8F41-4001-BC45-031E56BBF9C5}"/>
    <cellStyle name="Notas 3 4 4 8 4" xfId="26458" xr:uid="{0567C12A-DA6F-4DC6-9D6F-2117D30160AD}"/>
    <cellStyle name="Notas 3 4 4 9" xfId="30651" xr:uid="{54D1E25A-D820-48DA-A747-D69A7FDD37AD}"/>
    <cellStyle name="Notas 3 4 5" xfId="2504" xr:uid="{994F3F7A-ED01-4011-89DA-A23ED98159BE}"/>
    <cellStyle name="Notas 3 4 5 10" xfId="23253" xr:uid="{C10EE7CA-FA3B-4CFD-8104-73B8641A3D9F}"/>
    <cellStyle name="Notas 3 4 5 2" xfId="6867" xr:uid="{1CAD8A78-E230-4D73-B254-631AAE7C2EB5}"/>
    <cellStyle name="Notas 3 4 5 2 2" xfId="15507" xr:uid="{21710D34-80B6-488D-9D6C-C8851517F508}"/>
    <cellStyle name="Notas 3 4 5 2 2 2" xfId="35158" xr:uid="{D6F424CF-273A-41EC-8D38-71E7225AE1E7}"/>
    <cellStyle name="Notas 3 4 5 2 2 3" xfId="27697" xr:uid="{96317CA6-429F-487E-AC5B-F50595815AB5}"/>
    <cellStyle name="Notas 3 4 5 2 3" xfId="32770" xr:uid="{525B1723-E298-4944-9808-CD32DE55A4C3}"/>
    <cellStyle name="Notas 3 4 5 2 4" xfId="25349" xr:uid="{A63BB2EF-8DE1-4540-9720-712B8DA11F4C}"/>
    <cellStyle name="Notas 3 4 5 3" xfId="5833" xr:uid="{F49A7EFB-5526-45BE-B6A9-6DE44B2AF0D5}"/>
    <cellStyle name="Notas 3 4 5 3 2" xfId="14485" xr:uid="{3C5A6DA2-52AE-4386-ACC0-1D1BD8DE7940}"/>
    <cellStyle name="Notas 3 4 5 3 2 2" xfId="34767" xr:uid="{84B97FD3-13A7-445B-9B64-047BD0A04075}"/>
    <cellStyle name="Notas 3 4 5 3 2 3" xfId="27309" xr:uid="{E90EF8DE-7594-4443-88DF-46D639D13F77}"/>
    <cellStyle name="Notas 3 4 5 3 3" xfId="32375" xr:uid="{2A0B6B3D-6122-4E01-B7ED-50D1EE7CAD6B}"/>
    <cellStyle name="Notas 3 4 5 3 4" xfId="24961" xr:uid="{0712A970-A21E-49CB-ABEA-BE9126047C42}"/>
    <cellStyle name="Notas 3 4 5 4" xfId="8290" xr:uid="{50C0F99A-09B1-4C6B-8974-B743221DB5FB}"/>
    <cellStyle name="Notas 3 4 5 4 2" xfId="16928" xr:uid="{D532B42A-40ED-4C77-B3A9-D38589E5EF2A}"/>
    <cellStyle name="Notas 3 4 5 4 2 2" xfId="35689" xr:uid="{85CF2199-37C4-4988-BD15-90638C9D2CA4}"/>
    <cellStyle name="Notas 3 4 5 4 2 3" xfId="28221" xr:uid="{1030C7FB-6E22-4CA5-8475-7E0F6F730191}"/>
    <cellStyle name="Notas 3 4 5 4 3" xfId="33299" xr:uid="{71E5D22D-0AF3-4766-BD65-0004DAE4D74E}"/>
    <cellStyle name="Notas 3 4 5 4 4" xfId="25873" xr:uid="{3419D56E-7A0A-47CB-A56F-E53E25E319C2}"/>
    <cellStyle name="Notas 3 4 5 5" xfId="9334" xr:uid="{209461A3-3D16-40E5-8818-AB3485F6AAC5}"/>
    <cellStyle name="Notas 3 4 5 5 2" xfId="17962" xr:uid="{A499E4E9-434C-4BB1-BAD4-37B9DCE90D41}"/>
    <cellStyle name="Notas 3 4 5 5 2 2" xfId="35866" xr:uid="{B9B46BC2-47CD-46B4-8A7A-3D5B68E5C5EF}"/>
    <cellStyle name="Notas 3 4 5 5 2 3" xfId="28391" xr:uid="{C538E46C-C5E0-4DB7-8230-CE84401C194D}"/>
    <cellStyle name="Notas 3 4 5 5 3" xfId="33476" xr:uid="{03439DBF-FD39-40F2-98AE-B8124F52E2B0}"/>
    <cellStyle name="Notas 3 4 5 5 4" xfId="26044" xr:uid="{E1D3CC21-E818-4D44-8B5B-61AB04292D92}"/>
    <cellStyle name="Notas 3 4 5 6" xfId="10601" xr:uid="{55C4CCAC-4BAF-429B-B367-2816CBDA7851}"/>
    <cellStyle name="Notas 3 4 5 6 2" xfId="19228" xr:uid="{92BFBBE4-41A2-4DD3-94CA-6110D9450A9F}"/>
    <cellStyle name="Notas 3 4 5 6 2 2" xfId="36146" xr:uid="{50C5975F-8ABB-449D-9B2A-7EA16A04ED0E}"/>
    <cellStyle name="Notas 3 4 5 6 2 3" xfId="28662" xr:uid="{ABEF60C6-8376-4B95-9B4D-DDA98A16783F}"/>
    <cellStyle name="Notas 3 4 5 6 3" xfId="33753" xr:uid="{2FBC4CF6-47F2-4E27-ABBB-98920DD95A75}"/>
    <cellStyle name="Notas 3 4 5 6 4" xfId="26316" xr:uid="{467FA959-B7AC-4A3A-BDCF-28F71C23408B}"/>
    <cellStyle name="Notas 3 4 5 7" xfId="6513" xr:uid="{A8E47DA8-2EE4-48FE-AD92-F001D05D52FA}"/>
    <cellStyle name="Notas 3 4 5 7 2" xfId="15165" xr:uid="{22FF9020-3944-4037-A36F-A8E44D490D34}"/>
    <cellStyle name="Notas 3 4 5 7 2 2" xfId="35011" xr:uid="{152D5748-4E34-40BC-B1A2-7553A72771B7}"/>
    <cellStyle name="Notas 3 4 5 7 2 3" xfId="27551" xr:uid="{5D64D97D-E558-4C43-A644-27E41D620F65}"/>
    <cellStyle name="Notas 3 4 5 7 3" xfId="32622" xr:uid="{6D6AC7F5-7982-4B1D-B535-507DDF0F5F98}"/>
    <cellStyle name="Notas 3 4 5 7 4" xfId="25203" xr:uid="{9FA7F6C0-A8E4-4D96-99D9-E7114F33A5E1}"/>
    <cellStyle name="Notas 3 4 5 8" xfId="7975" xr:uid="{1AF85A4A-DEE9-4CD5-8DF7-5E11D18D0A2C}"/>
    <cellStyle name="Notas 3 4 5 8 2" xfId="16613" xr:uid="{056BE0FF-F241-407F-9164-085789EE2E2D}"/>
    <cellStyle name="Notas 3 4 5 8 2 2" xfId="35552" xr:uid="{2CD4AFAD-E10D-45FB-82E9-FFB020EF4CF2}"/>
    <cellStyle name="Notas 3 4 5 8 2 3" xfId="28086" xr:uid="{CDA9B229-492C-4D7D-9783-A021768FCD7E}"/>
    <cellStyle name="Notas 3 4 5 8 3" xfId="33163" xr:uid="{79F58BF0-CD5A-4C3F-AFFC-65D19C13E29B}"/>
    <cellStyle name="Notas 3 4 5 8 4" xfId="25738" xr:uid="{7FD66A0D-4390-4CBC-927B-6161692C089B}"/>
    <cellStyle name="Notas 3 4 5 9" xfId="30652" xr:uid="{F764641D-1B29-4A83-A40E-458486C70E7E}"/>
    <cellStyle name="Notas 3 4 6" xfId="2505" xr:uid="{B53EDDB5-1697-404F-89B5-9A668CB5BC91}"/>
    <cellStyle name="Notas 3 4 6 10" xfId="23254" xr:uid="{ABE84C30-45CE-43F7-924E-EF6242CC72B0}"/>
    <cellStyle name="Notas 3 4 6 2" xfId="6868" xr:uid="{505AC82B-7BC3-48D1-9DA5-EA4D832D6C55}"/>
    <cellStyle name="Notas 3 4 6 2 2" xfId="15508" xr:uid="{5672A353-88BF-439D-84C9-8D73CBCB6AF0}"/>
    <cellStyle name="Notas 3 4 6 2 2 2" xfId="35159" xr:uid="{EAC66EFE-8CAA-4CF4-86CD-4AFE32601FA7}"/>
    <cellStyle name="Notas 3 4 6 2 2 3" xfId="27698" xr:uid="{E0DEEC65-6860-445B-9ADC-82680FC27FA6}"/>
    <cellStyle name="Notas 3 4 6 2 3" xfId="32771" xr:uid="{E09EEEA3-FCA0-4639-938A-76A2F95278C2}"/>
    <cellStyle name="Notas 3 4 6 2 4" xfId="25350" xr:uid="{45E6F432-F5FC-404B-8672-DFC57E1D12AA}"/>
    <cellStyle name="Notas 3 4 6 3" xfId="5832" xr:uid="{D668E694-2F77-4C64-9E5B-B26B189B60DF}"/>
    <cellStyle name="Notas 3 4 6 3 2" xfId="14484" xr:uid="{46B3B268-B6FC-4124-B014-EB1382294D2A}"/>
    <cellStyle name="Notas 3 4 6 3 2 2" xfId="34766" xr:uid="{918AE8B7-21E7-4FAC-922F-D04E68F930F2}"/>
    <cellStyle name="Notas 3 4 6 3 2 3" xfId="27308" xr:uid="{27675837-E36D-4D4D-AD2A-8BE4BEEB8434}"/>
    <cellStyle name="Notas 3 4 6 3 3" xfId="32374" xr:uid="{4572E05F-3859-4B7C-B111-AB41FAA124D1}"/>
    <cellStyle name="Notas 3 4 6 3 4" xfId="24960" xr:uid="{D9031E52-D651-44B5-B80C-173F5421C73D}"/>
    <cellStyle name="Notas 3 4 6 4" xfId="7353" xr:uid="{392858D7-AE73-45C3-B089-7A476ED4D0BB}"/>
    <cellStyle name="Notas 3 4 6 4 2" xfId="15993" xr:uid="{BAD2C1EF-2BBD-43D5-97E6-6C3CF83FEDEB}"/>
    <cellStyle name="Notas 3 4 6 4 2 2" xfId="35332" xr:uid="{769F58B2-70AD-4AAF-8CD0-5A53336A7211}"/>
    <cellStyle name="Notas 3 4 6 4 2 3" xfId="27870" xr:uid="{7B3B6835-0924-4B7C-BFFF-9CC6B57336EA}"/>
    <cellStyle name="Notas 3 4 6 4 3" xfId="32946" xr:uid="{1416FB35-B19B-47D0-BB6C-380C56198517}"/>
    <cellStyle name="Notas 3 4 6 4 4" xfId="25522" xr:uid="{A30AD08C-2843-4D33-93E9-47898DFC8971}"/>
    <cellStyle name="Notas 3 4 6 5" xfId="4761" xr:uid="{FB2F707F-494C-409B-9697-FB9D356D1B78}"/>
    <cellStyle name="Notas 3 4 6 5 2" xfId="13422" xr:uid="{4F0D0094-A80A-4D75-BB91-7E5F8E163FA0}"/>
    <cellStyle name="Notas 3 4 6 5 2 2" xfId="34346" xr:uid="{B8E7EA91-7CDB-4DA5-9448-40CDFA1C4BE7}"/>
    <cellStyle name="Notas 3 4 6 5 2 3" xfId="26891" xr:uid="{A377BBFA-B7F2-45E4-B290-5BE92B439CD0}"/>
    <cellStyle name="Notas 3 4 6 5 3" xfId="31957" xr:uid="{C83774AE-1DC1-440D-B895-18A9AA4D42F2}"/>
    <cellStyle name="Notas 3 4 6 5 4" xfId="24543" xr:uid="{5E438999-3597-48AF-9C61-7A53B80E70B6}"/>
    <cellStyle name="Notas 3 4 6 6" xfId="9176" xr:uid="{E01AA137-EB4B-4B22-A2A6-59D7E6810DF0}"/>
    <cellStyle name="Notas 3 4 6 6 2" xfId="17804" xr:uid="{B3B4E9EB-4783-4847-83CD-E904AA3B9A9D}"/>
    <cellStyle name="Notas 3 4 6 6 2 2" xfId="35808" xr:uid="{861F3BA3-316A-4B9E-B117-3028C63A3280}"/>
    <cellStyle name="Notas 3 4 6 6 2 3" xfId="28334" xr:uid="{70260C90-469E-4980-9474-83FEB7F32EBB}"/>
    <cellStyle name="Notas 3 4 6 6 3" xfId="33418" xr:uid="{B19F356B-EA29-464F-9BEE-0437DBCF8869}"/>
    <cellStyle name="Notas 3 4 6 6 4" xfId="25987" xr:uid="{72EAFE32-A6E8-4049-BC13-B2322441726B}"/>
    <cellStyle name="Notas 3 4 6 7" xfId="10427" xr:uid="{FB5AD2D8-6120-4D21-90B4-C8E9A0852F76}"/>
    <cellStyle name="Notas 3 4 6 7 2" xfId="19054" xr:uid="{E515A180-4FCF-4B7A-B88E-3DC9040FCA39}"/>
    <cellStyle name="Notas 3 4 6 7 2 2" xfId="36112" xr:uid="{736C29A0-CAED-4216-8148-75E021081C56}"/>
    <cellStyle name="Notas 3 4 6 7 2 3" xfId="28628" xr:uid="{41F4B6FA-19AB-47C9-95F5-B9ADBC2CA4E6}"/>
    <cellStyle name="Notas 3 4 6 7 3" xfId="33719" xr:uid="{A9E909B2-AD88-4386-9DBC-D6C8F322A91F}"/>
    <cellStyle name="Notas 3 4 6 7 4" xfId="26282" xr:uid="{549F0624-EC97-41EE-8295-0DF5FF1D4946}"/>
    <cellStyle name="Notas 3 4 6 8" xfId="12542" xr:uid="{253B852A-8F3B-4112-8F5B-C8DE362B321C}"/>
    <cellStyle name="Notas 3 4 6 8 2" xfId="21166" xr:uid="{A2F9C7D5-7901-47D5-866D-687B57F13E47}"/>
    <cellStyle name="Notas 3 4 6 8 2 2" xfId="36497" xr:uid="{C565C9B2-7E0A-41D2-8662-54225BF7B0D4}"/>
    <cellStyle name="Notas 3 4 6 8 2 3" xfId="29002" xr:uid="{5A60CD45-7ACE-41ED-9705-D6D6874817AE}"/>
    <cellStyle name="Notas 3 4 6 8 3" xfId="34108" xr:uid="{0608EC21-05D1-4DDA-87C2-656680C56CFF}"/>
    <cellStyle name="Notas 3 4 6 8 4" xfId="26659" xr:uid="{0AE3DBEF-6E3B-4796-BE52-0E1BD21827E0}"/>
    <cellStyle name="Notas 3 4 6 9" xfId="30653" xr:uid="{717EB269-71F2-4C96-B9F0-8EC797CABC41}"/>
    <cellStyle name="Notas 3 4 7" xfId="2506" xr:uid="{4B0E9A3A-B734-42FE-BEFF-D4896D2B7765}"/>
    <cellStyle name="Notas 3 4 7 10" xfId="23255" xr:uid="{AE7FD5E0-2E6B-488E-A517-4461A0B6615E}"/>
    <cellStyle name="Notas 3 4 7 2" xfId="6869" xr:uid="{461C0B9F-3E94-4490-A5DE-314D7408D5CF}"/>
    <cellStyle name="Notas 3 4 7 2 2" xfId="15509" xr:uid="{DACA24F1-37A8-4866-9E89-C6EEA53F35CF}"/>
    <cellStyle name="Notas 3 4 7 2 2 2" xfId="35160" xr:uid="{BACBB084-D757-4028-A892-9E760C5F2DC7}"/>
    <cellStyle name="Notas 3 4 7 2 2 3" xfId="27699" xr:uid="{1349576B-2282-4130-B592-A02B836D5A7C}"/>
    <cellStyle name="Notas 3 4 7 2 3" xfId="32772" xr:uid="{F830DC90-6C73-468B-B905-67C9C35171B8}"/>
    <cellStyle name="Notas 3 4 7 2 4" xfId="25351" xr:uid="{EFC90CB8-F75A-43D0-BA29-22DAB6306CA7}"/>
    <cellStyle name="Notas 3 4 7 3" xfId="5831" xr:uid="{1CC0A38B-0559-4338-932F-BBFD9143CDC5}"/>
    <cellStyle name="Notas 3 4 7 3 2" xfId="14483" xr:uid="{6DE2BCD0-ED4F-4EB2-803D-AE7F48E87B05}"/>
    <cellStyle name="Notas 3 4 7 3 2 2" xfId="34765" xr:uid="{3A0ECB64-9D44-4D88-A265-CF1E94CE9FBE}"/>
    <cellStyle name="Notas 3 4 7 3 2 3" xfId="27307" xr:uid="{2197949A-EC85-491F-A02E-AC720426E44F}"/>
    <cellStyle name="Notas 3 4 7 3 3" xfId="32373" xr:uid="{06F105A6-03BD-472B-AC61-3E5C1A08ACE8}"/>
    <cellStyle name="Notas 3 4 7 3 4" xfId="24959" xr:uid="{2CDC7053-14B8-430B-97F5-54CE1F5159DB}"/>
    <cellStyle name="Notas 3 4 7 4" xfId="7354" xr:uid="{B3E9493A-141C-4D9B-9344-58B6534F6909}"/>
    <cellStyle name="Notas 3 4 7 4 2" xfId="15994" xr:uid="{923F455B-199D-4574-BE3A-F12C2D196CB3}"/>
    <cellStyle name="Notas 3 4 7 4 2 2" xfId="35333" xr:uid="{13AF61DF-F3E3-4573-B52C-1426EA185195}"/>
    <cellStyle name="Notas 3 4 7 4 2 3" xfId="27871" xr:uid="{8C2C55B7-0725-45A0-B2B2-5276411E1F64}"/>
    <cellStyle name="Notas 3 4 7 4 3" xfId="32947" xr:uid="{4095DD54-808E-4E4D-9BD1-1D64F95DACFE}"/>
    <cellStyle name="Notas 3 4 7 4 4" xfId="25523" xr:uid="{5324D0E0-5BA2-4DAF-91AE-440CEF93FF05}"/>
    <cellStyle name="Notas 3 4 7 5" xfId="4760" xr:uid="{CBD2F876-F340-45F1-9488-79F7159C95B9}"/>
    <cellStyle name="Notas 3 4 7 5 2" xfId="13421" xr:uid="{51EDF500-99B4-4610-A771-115FA81C4AC4}"/>
    <cellStyle name="Notas 3 4 7 5 2 2" xfId="34345" xr:uid="{2B201113-45BB-4C2D-B159-089638ED3EA4}"/>
    <cellStyle name="Notas 3 4 7 5 2 3" xfId="26890" xr:uid="{2ACAE00F-78C7-40F7-B92F-A4E94456CEE4}"/>
    <cellStyle name="Notas 3 4 7 5 3" xfId="31956" xr:uid="{D71344C6-E997-4250-804F-23A5E191BC1F}"/>
    <cellStyle name="Notas 3 4 7 5 4" xfId="24542" xr:uid="{C09931C7-0451-404E-ACDD-99271EA45E9F}"/>
    <cellStyle name="Notas 3 4 7 6" xfId="9175" xr:uid="{FF7FCDF9-8DD5-42AD-8991-2E44C01FE942}"/>
    <cellStyle name="Notas 3 4 7 6 2" xfId="17803" xr:uid="{4C1DF7D6-A231-4ADA-8C6C-8B72311D19C6}"/>
    <cellStyle name="Notas 3 4 7 6 2 2" xfId="35807" xr:uid="{4D1B5AB6-F299-4626-93CC-C33CE35F4444}"/>
    <cellStyle name="Notas 3 4 7 6 2 3" xfId="28333" xr:uid="{1537FCB2-824F-420F-9DB5-A9942A604218}"/>
    <cellStyle name="Notas 3 4 7 6 3" xfId="33417" xr:uid="{D4247586-F860-43A6-A767-DE095E7F7A8F}"/>
    <cellStyle name="Notas 3 4 7 6 4" xfId="25986" xr:uid="{0A93380F-C600-42A6-B416-4B87DACEF997}"/>
    <cellStyle name="Notas 3 4 7 7" xfId="11663" xr:uid="{B3253CBE-E0EA-49C8-A912-E07D5D3DD800}"/>
    <cellStyle name="Notas 3 4 7 7 2" xfId="20288" xr:uid="{4DA457C6-BA2F-4A88-A748-47030005FBFD}"/>
    <cellStyle name="Notas 3 4 7 7 2 2" xfId="36301" xr:uid="{E70AF0C8-81B0-460C-959B-80407065EC62}"/>
    <cellStyle name="Notas 3 4 7 7 2 3" xfId="28808" xr:uid="{7D404644-B0E9-462E-940F-833B3600F67D}"/>
    <cellStyle name="Notas 3 4 7 7 3" xfId="33906" xr:uid="{B097C5BF-3102-4384-8459-0EA1065C2B5A}"/>
    <cellStyle name="Notas 3 4 7 7 4" xfId="26464" xr:uid="{9B2C178F-2A25-4BD9-85C0-74EAA00F75B5}"/>
    <cellStyle name="Notas 3 4 7 8" xfId="11611" xr:uid="{33CF2DB3-650B-4608-BDFA-22EA9A379218}"/>
    <cellStyle name="Notas 3 4 7 8 2" xfId="20236" xr:uid="{283E4971-B5A6-4133-9F5D-4B88D1F8EEA7}"/>
    <cellStyle name="Notas 3 4 7 8 2 2" xfId="36293" xr:uid="{09BC0647-D98D-4E1D-A0E8-29CCD7B10366}"/>
    <cellStyle name="Notas 3 4 7 8 2 3" xfId="28801" xr:uid="{39C07A60-8351-415D-939D-93B85543936F}"/>
    <cellStyle name="Notas 3 4 7 8 3" xfId="33899" xr:uid="{6B608115-0303-487E-88A3-3D9E8E17B3D0}"/>
    <cellStyle name="Notas 3 4 7 8 4" xfId="26457" xr:uid="{7333BEE3-A609-4B3E-8340-F45D173911A8}"/>
    <cellStyle name="Notas 3 4 7 9" xfId="30654" xr:uid="{705FFBF1-9CBE-41C5-9AE1-B23C7813109B}"/>
    <cellStyle name="Notas 3 4 8" xfId="2507" xr:uid="{808553F3-7DBC-45A7-8B6D-1CBE5FD62A39}"/>
    <cellStyle name="Notas 3 4 8 10" xfId="23256" xr:uid="{4350CD5E-E55F-4B43-B528-56B182827BD6}"/>
    <cellStyle name="Notas 3 4 8 2" xfId="6870" xr:uid="{CDBE3DE0-6F3F-4C2D-899F-7000FB1EE442}"/>
    <cellStyle name="Notas 3 4 8 2 2" xfId="15510" xr:uid="{1621987F-2353-4166-9BAE-157282C35423}"/>
    <cellStyle name="Notas 3 4 8 2 2 2" xfId="35161" xr:uid="{E9237ECB-8A84-4BEA-B731-55B31EFD0921}"/>
    <cellStyle name="Notas 3 4 8 2 2 3" xfId="27700" xr:uid="{663D716B-C593-4FE0-8DB1-759EDE84E7A2}"/>
    <cellStyle name="Notas 3 4 8 2 3" xfId="32773" xr:uid="{8F6188EE-78C4-4194-98CA-7AAE88914D01}"/>
    <cellStyle name="Notas 3 4 8 2 4" xfId="25352" xr:uid="{C1B7E85D-BC54-41E8-A3DF-9C1E6493C467}"/>
    <cellStyle name="Notas 3 4 8 3" xfId="5830" xr:uid="{07A6C93A-159A-4251-8FA6-826C4126F333}"/>
    <cellStyle name="Notas 3 4 8 3 2" xfId="14482" xr:uid="{5AF04374-E580-4DDE-8351-B279C1092EE2}"/>
    <cellStyle name="Notas 3 4 8 3 2 2" xfId="34764" xr:uid="{EEF3689D-F650-4ED8-BED0-FE087D233DF5}"/>
    <cellStyle name="Notas 3 4 8 3 2 3" xfId="27306" xr:uid="{DA3CAB95-3F89-4B5A-AFAA-CFA96626368D}"/>
    <cellStyle name="Notas 3 4 8 3 3" xfId="32372" xr:uid="{62DA8AF8-5C7D-4499-84F5-65AB55972863}"/>
    <cellStyle name="Notas 3 4 8 3 4" xfId="24958" xr:uid="{D2B06FA7-4BC6-4A08-9C36-299D4C5529D6}"/>
    <cellStyle name="Notas 3 4 8 4" xfId="4948" xr:uid="{B3DA02AB-3FE2-4EBC-AA52-32C2A9D9E23A}"/>
    <cellStyle name="Notas 3 4 8 4 2" xfId="13607" xr:uid="{8E49EA4C-34BC-4F6C-8625-2B0AC381E308}"/>
    <cellStyle name="Notas 3 4 8 4 2 2" xfId="34422" xr:uid="{012B6360-FF31-40D8-99FC-D7E99F962C8D}"/>
    <cellStyle name="Notas 3 4 8 4 2 3" xfId="26966" xr:uid="{4AED9BB8-5251-4CBB-AB55-CE11BB079FBD}"/>
    <cellStyle name="Notas 3 4 8 4 3" xfId="32032" xr:uid="{A412E5C9-B2F6-4AB7-9C28-1D23CA89629F}"/>
    <cellStyle name="Notas 3 4 8 4 4" xfId="24618" xr:uid="{14C21D0A-0AF9-4309-AB9C-CD8B4881C317}"/>
    <cellStyle name="Notas 3 4 8 5" xfId="9335" xr:uid="{668BE615-94A9-41D2-8424-2BF4A23F97C9}"/>
    <cellStyle name="Notas 3 4 8 5 2" xfId="17963" xr:uid="{90A4E5F8-9ACA-4526-A3FC-770DB45E464C}"/>
    <cellStyle name="Notas 3 4 8 5 2 2" xfId="35867" xr:uid="{DB66DBA2-7648-4975-9B38-3D017C4B6770}"/>
    <cellStyle name="Notas 3 4 8 5 2 3" xfId="28392" xr:uid="{A9568EB6-63D0-4189-B55A-FFCA8CDC3F91}"/>
    <cellStyle name="Notas 3 4 8 5 3" xfId="33477" xr:uid="{123409FB-2FDC-43BE-AA35-E45B273941FB}"/>
    <cellStyle name="Notas 3 4 8 5 4" xfId="26045" xr:uid="{50E335F5-8B70-4A97-ACC6-01449AAABBAD}"/>
    <cellStyle name="Notas 3 4 8 6" xfId="9174" xr:uid="{5C71C8E1-3177-46C8-9A5E-842B99299459}"/>
    <cellStyle name="Notas 3 4 8 6 2" xfId="17802" xr:uid="{8E42F1B8-2B1A-4F88-A4C2-63E9783A96C6}"/>
    <cellStyle name="Notas 3 4 8 6 2 2" xfId="35806" xr:uid="{4B2007FA-E654-423A-8837-BA0D09270A10}"/>
    <cellStyle name="Notas 3 4 8 6 2 3" xfId="28332" xr:uid="{B69ED707-7055-4447-98D9-4C2B9B33BCF0}"/>
    <cellStyle name="Notas 3 4 8 6 3" xfId="33416" xr:uid="{97FB685E-95E5-4539-BD15-5C89A1793D02}"/>
    <cellStyle name="Notas 3 4 8 6 4" xfId="25985" xr:uid="{C9452577-37A1-49E6-8903-B5CFAB808135}"/>
    <cellStyle name="Notas 3 4 8 7" xfId="7742" xr:uid="{54CE783B-C8A4-4C59-984B-92873105A8FD}"/>
    <cellStyle name="Notas 3 4 8 7 2" xfId="16380" xr:uid="{5F0958AA-A018-4A4C-8E7F-B45965275411}"/>
    <cellStyle name="Notas 3 4 8 7 2 2" xfId="35464" xr:uid="{59949672-B790-49A9-83A2-E9F9C6AF6901}"/>
    <cellStyle name="Notas 3 4 8 7 2 3" xfId="28001" xr:uid="{2DBC5116-BA75-49D5-9E30-8191909D991E}"/>
    <cellStyle name="Notas 3 4 8 7 3" xfId="33078" xr:uid="{28D80B11-2376-41AE-BFBB-9F88035FCC69}"/>
    <cellStyle name="Notas 3 4 8 7 4" xfId="25653" xr:uid="{DF1E1AC0-7D9A-494A-953E-B95B31F8E85C}"/>
    <cellStyle name="Notas 3 4 8 8" xfId="12221" xr:uid="{AE6633B8-E6E7-4918-8869-DE6EA53EA78B}"/>
    <cellStyle name="Notas 3 4 8 8 2" xfId="20845" xr:uid="{4275C197-2E20-4201-B4BE-2410E9635533}"/>
    <cellStyle name="Notas 3 4 8 8 2 2" xfId="36410" xr:uid="{485F0BD1-F1DC-4802-A28C-D38E9FF08007}"/>
    <cellStyle name="Notas 3 4 8 8 2 3" xfId="28915" xr:uid="{597CD920-5401-4EA4-B805-94C793786E17}"/>
    <cellStyle name="Notas 3 4 8 8 3" xfId="34019" xr:uid="{3D19B591-BF1F-4467-B6A8-FDEA71083775}"/>
    <cellStyle name="Notas 3 4 8 8 4" xfId="26572" xr:uid="{6DBF50E4-83FA-4058-ABA3-62412A06132A}"/>
    <cellStyle name="Notas 3 4 8 9" xfId="30655" xr:uid="{EA01B0EA-662A-4B25-A498-5069429D4E55}"/>
    <cellStyle name="Notas 3 4 9" xfId="6863" xr:uid="{529A14D6-93EE-42C1-A62B-A65681E4D29F}"/>
    <cellStyle name="Notas 3 4 9 2" xfId="15503" xr:uid="{28767C88-81C7-4CF3-8EF5-E75AE171A56A}"/>
    <cellStyle name="Notas 3 4 9 2 2" xfId="35154" xr:uid="{D069A2A8-D95F-4014-9BD8-CA85763D4A3A}"/>
    <cellStyle name="Notas 3 4 9 2 3" xfId="27693" xr:uid="{7F594491-D81C-4D02-8E98-6F059F7D79DA}"/>
    <cellStyle name="Notas 3 4 9 3" xfId="32766" xr:uid="{45CC8B4D-EAF4-4CE9-8AA2-B03A1E892492}"/>
    <cellStyle name="Notas 3 4 9 4" xfId="25345" xr:uid="{733B67FD-CA21-45FE-87FA-1348951F3B01}"/>
    <cellStyle name="Notas 3 5" xfId="2508" xr:uid="{AF3373FC-4C42-45B7-BF36-93F5256CDE5F}"/>
    <cellStyle name="Notas 3 5 10" xfId="23257" xr:uid="{E7025F11-E981-45C8-9AB1-E6EB6252B191}"/>
    <cellStyle name="Notas 3 5 2" xfId="6871" xr:uid="{9985AD83-E439-4D8A-87AC-613D439CB1A8}"/>
    <cellStyle name="Notas 3 5 2 2" xfId="15511" xr:uid="{4C0311B3-1D00-4B07-85EF-C1183713762C}"/>
    <cellStyle name="Notas 3 5 2 2 2" xfId="35162" xr:uid="{193CAB43-1BD6-4BA3-9F16-501D788603A5}"/>
    <cellStyle name="Notas 3 5 2 2 3" xfId="27701" xr:uid="{BF5E889A-DF65-4DD1-987D-B3D0433750B8}"/>
    <cellStyle name="Notas 3 5 2 3" xfId="32774" xr:uid="{5CF26449-19A5-41E7-AF8E-359699DF2071}"/>
    <cellStyle name="Notas 3 5 2 4" xfId="25353" xr:uid="{6DEDBA0E-5488-4991-A2FA-6C5F27610996}"/>
    <cellStyle name="Notas 3 5 3" xfId="5829" xr:uid="{6C74B2BB-0217-4CFF-AC58-C9F9AE63B4D6}"/>
    <cellStyle name="Notas 3 5 3 2" xfId="14481" xr:uid="{24ECFFDC-020D-4F1E-B35E-4F61FF2A25E1}"/>
    <cellStyle name="Notas 3 5 3 2 2" xfId="34763" xr:uid="{4BD89647-96B2-4D45-9F6E-98FCB878E07F}"/>
    <cellStyle name="Notas 3 5 3 2 3" xfId="27305" xr:uid="{DC479950-0CAD-423C-B58D-A587776946A1}"/>
    <cellStyle name="Notas 3 5 3 3" xfId="32371" xr:uid="{44A6C17D-A661-42D5-BA98-90D7915B4E2D}"/>
    <cellStyle name="Notas 3 5 3 4" xfId="24957" xr:uid="{0E0AB9C7-8027-4363-A73C-69371F054AF7}"/>
    <cellStyle name="Notas 3 5 4" xfId="7355" xr:uid="{2E1D0A4B-9E71-4476-89F6-99FA44E1F4E7}"/>
    <cellStyle name="Notas 3 5 4 2" xfId="15995" xr:uid="{9A59011C-0600-4BD3-B63D-F7C24FFDD61A}"/>
    <cellStyle name="Notas 3 5 4 2 2" xfId="35334" xr:uid="{C4F5D1CB-A80F-4EC5-9DEC-390713881442}"/>
    <cellStyle name="Notas 3 5 4 2 3" xfId="27872" xr:uid="{49B28241-985A-4653-9506-1BCE1D77F8D3}"/>
    <cellStyle name="Notas 3 5 4 3" xfId="32948" xr:uid="{871CEA44-015A-45BB-8D8D-20CEA63AB89C}"/>
    <cellStyle name="Notas 3 5 4 4" xfId="25524" xr:uid="{4EFE2E48-38D7-4D30-9F5C-8E4CC998775D}"/>
    <cellStyle name="Notas 3 5 5" xfId="8203" xr:uid="{9B56ABC3-2A3F-4F4B-8E8A-10DEBCAB903C}"/>
    <cellStyle name="Notas 3 5 5 2" xfId="16841" xr:uid="{DC738CCB-1561-4B5F-AE1F-8A4EC37AE389}"/>
    <cellStyle name="Notas 3 5 5 2 2" xfId="35642" xr:uid="{3A2D8C7A-0A95-4D72-B9EB-DF8524BCB5DE}"/>
    <cellStyle name="Notas 3 5 5 2 3" xfId="28175" xr:uid="{3F51826D-62D1-4121-A4E1-1E47BEC58D39}"/>
    <cellStyle name="Notas 3 5 5 3" xfId="33253" xr:uid="{A45EB464-6AC0-4701-929D-98AA7FD746E8}"/>
    <cellStyle name="Notas 3 5 5 4" xfId="25827" xr:uid="{A2CF2676-36C9-4BFF-B013-37E9E3C19550}"/>
    <cellStyle name="Notas 3 5 6" xfId="9173" xr:uid="{32E8D749-E6B3-413A-927A-B42AA55552CA}"/>
    <cellStyle name="Notas 3 5 6 2" xfId="17801" xr:uid="{D3261B53-C832-4C27-B895-99F8D76681A5}"/>
    <cellStyle name="Notas 3 5 6 2 2" xfId="35805" xr:uid="{73FD10B9-BB91-4BCC-93AB-F112FBE4469B}"/>
    <cellStyle name="Notas 3 5 6 2 3" xfId="28331" xr:uid="{364C191C-F0B2-4671-B4FB-5322650E36A3}"/>
    <cellStyle name="Notas 3 5 6 3" xfId="33415" xr:uid="{24FE5820-8BFB-4FAD-B888-FBA0BB6D451F}"/>
    <cellStyle name="Notas 3 5 6 4" xfId="25984" xr:uid="{94001B9E-1080-49EC-9FDB-66A3C93930EA}"/>
    <cellStyle name="Notas 3 5 7" xfId="11667" xr:uid="{D4305BD0-AF76-429E-BBBE-CBCCEFE53CB7}"/>
    <cellStyle name="Notas 3 5 7 2" xfId="20292" xr:uid="{AE2C7A1B-8C42-4F01-9AA5-91D4897AB463}"/>
    <cellStyle name="Notas 3 5 7 2 2" xfId="36304" xr:uid="{6569077F-EE95-4591-B10C-A60E07E53116}"/>
    <cellStyle name="Notas 3 5 7 2 3" xfId="28811" xr:uid="{60F5C332-E7CE-4B2A-9CE6-367E600F59A3}"/>
    <cellStyle name="Notas 3 5 7 3" xfId="33909" xr:uid="{13329DB7-9C41-43D6-A5E0-6AD4251CAE07}"/>
    <cellStyle name="Notas 3 5 7 4" xfId="26467" xr:uid="{720D89BF-B6E8-45F6-9A88-8A6E039C58A1}"/>
    <cellStyle name="Notas 3 5 8" xfId="12222" xr:uid="{943A54D4-A83F-4FB3-98F9-AE57B3C6DDAE}"/>
    <cellStyle name="Notas 3 5 8 2" xfId="20846" xr:uid="{653A7BBD-596E-4600-8E78-AD76807E6305}"/>
    <cellStyle name="Notas 3 5 8 2 2" xfId="36411" xr:uid="{307826AE-C4AB-4C4B-918C-1E8C4F746E31}"/>
    <cellStyle name="Notas 3 5 8 2 3" xfId="28916" xr:uid="{6E6DBE59-83A8-47CC-B0E5-D79D604A0B13}"/>
    <cellStyle name="Notas 3 5 8 3" xfId="34020" xr:uid="{F2D92F82-11EA-4C26-9E6D-87BD0DB28C1E}"/>
    <cellStyle name="Notas 3 5 8 4" xfId="26573" xr:uid="{84BCE77C-CCC7-462D-90FB-DE0F9DD7156E}"/>
    <cellStyle name="Notas 3 5 9" xfId="30656" xr:uid="{002AD309-9CC7-4B8A-99C0-63EBC4DB7581}"/>
    <cellStyle name="Notas 3 6" xfId="2509" xr:uid="{9E577239-8039-44D8-80D8-151000197317}"/>
    <cellStyle name="Notas 3 6 10" xfId="23258" xr:uid="{ACEACFFB-C062-4FE8-A407-50651C9B5062}"/>
    <cellStyle name="Notas 3 6 2" xfId="6872" xr:uid="{F090D66B-7906-4BD7-9E9E-D37EB3B2AD4E}"/>
    <cellStyle name="Notas 3 6 2 2" xfId="15512" xr:uid="{1376392E-ED53-4AA6-B5C6-D36D353D7528}"/>
    <cellStyle name="Notas 3 6 2 2 2" xfId="35163" xr:uid="{7A7E6EEB-734D-4441-A964-5B1817902CFA}"/>
    <cellStyle name="Notas 3 6 2 2 3" xfId="27702" xr:uid="{C4A55DCF-2555-4D2E-80CE-7888F05DA7E2}"/>
    <cellStyle name="Notas 3 6 2 3" xfId="32775" xr:uid="{F209D668-947F-42AB-B459-F1D024369A2C}"/>
    <cellStyle name="Notas 3 6 2 4" xfId="25354" xr:uid="{CA3BD245-4FE7-4B4C-A2F8-C76E31C4546A}"/>
    <cellStyle name="Notas 3 6 3" xfId="5828" xr:uid="{9F852E22-3C82-4759-AC3C-4AB4559A9657}"/>
    <cellStyle name="Notas 3 6 3 2" xfId="14480" xr:uid="{5B1BC0F5-8B45-4D38-AEB9-E796FA943143}"/>
    <cellStyle name="Notas 3 6 3 2 2" xfId="34762" xr:uid="{3E46FA5C-7D19-4D9D-8945-63403CCF53FC}"/>
    <cellStyle name="Notas 3 6 3 2 3" xfId="27304" xr:uid="{16607BFE-D4FF-422D-9FED-16D60161D5DF}"/>
    <cellStyle name="Notas 3 6 3 3" xfId="32370" xr:uid="{765AF5A6-F379-4FE6-AD0F-738E7C8520F7}"/>
    <cellStyle name="Notas 3 6 3 4" xfId="24956" xr:uid="{B3CDD2E6-57FE-4C4E-8047-862AE6FEDF0B}"/>
    <cellStyle name="Notas 3 6 4" xfId="7356" xr:uid="{4C74CEA1-715B-4682-8980-E082F3F2073D}"/>
    <cellStyle name="Notas 3 6 4 2" xfId="15996" xr:uid="{1FDD783B-6F4F-40C8-8D2C-9335EEBDF508}"/>
    <cellStyle name="Notas 3 6 4 2 2" xfId="35335" xr:uid="{F2EB702B-D1C8-4D05-B2E4-4DE65A21D9DC}"/>
    <cellStyle name="Notas 3 6 4 2 3" xfId="27873" xr:uid="{F736DB0B-365F-4FA8-B790-F2BD53191305}"/>
    <cellStyle name="Notas 3 6 4 3" xfId="32949" xr:uid="{AB2F6FFC-71BF-4DD6-A917-E6C693733D6D}"/>
    <cellStyle name="Notas 3 6 4 4" xfId="25525" xr:uid="{7E45CC98-CA37-4CCF-AA97-CB3A7E714350}"/>
    <cellStyle name="Notas 3 6 5" xfId="4759" xr:uid="{1F19CFAF-7B5F-4431-9477-A9508D9E0070}"/>
    <cellStyle name="Notas 3 6 5 2" xfId="13420" xr:uid="{E1ACF472-F06A-4B54-8472-16E9BB3DAE31}"/>
    <cellStyle name="Notas 3 6 5 2 2" xfId="34344" xr:uid="{EBBF138C-4E5B-4661-AC56-2499C0BBADE1}"/>
    <cellStyle name="Notas 3 6 5 2 3" xfId="26889" xr:uid="{D876EAB9-BCDC-4DDE-9B23-CC415FD12094}"/>
    <cellStyle name="Notas 3 6 5 3" xfId="31955" xr:uid="{1B875180-96C4-481C-A501-8362351B91DC}"/>
    <cellStyle name="Notas 3 6 5 4" xfId="24541" xr:uid="{4E06AED9-5A41-46D5-B662-F025B2581989}"/>
    <cellStyle name="Notas 3 6 6" xfId="7877" xr:uid="{D913C46A-F001-4ECC-9D9F-7068B7F4075B}"/>
    <cellStyle name="Notas 3 6 6 2" xfId="16515" xr:uid="{32ED82D3-6850-4111-BE7D-F6C933FFD0C5}"/>
    <cellStyle name="Notas 3 6 6 2 2" xfId="35510" xr:uid="{6C8A21DF-CDC9-486E-AC49-0448A14A179C}"/>
    <cellStyle name="Notas 3 6 6 2 3" xfId="28044" xr:uid="{F0C63D4F-9BC5-44F2-9634-233A8417F0C4}"/>
    <cellStyle name="Notas 3 6 6 3" xfId="33121" xr:uid="{0998C094-D635-4231-8061-CA5789DE2714}"/>
    <cellStyle name="Notas 3 6 6 4" xfId="25696" xr:uid="{DCFFF8C0-7387-4DF6-9B18-ED5658937454}"/>
    <cellStyle name="Notas 3 6 7" xfId="11668" xr:uid="{2F571B3A-1A9F-4B28-BE79-B860BC55CC5F}"/>
    <cellStyle name="Notas 3 6 7 2" xfId="20293" xr:uid="{CA6D5C7A-0272-484A-B6CA-16D60B683F85}"/>
    <cellStyle name="Notas 3 6 7 2 2" xfId="36305" xr:uid="{DF011A2F-E997-4860-822B-25FE860BF585}"/>
    <cellStyle name="Notas 3 6 7 2 3" xfId="28812" xr:uid="{59E9C0FA-6BD4-4F82-90A0-A22AAE94A9D4}"/>
    <cellStyle name="Notas 3 6 7 3" xfId="33910" xr:uid="{912D2EED-F6F1-4602-A7E8-CE94D9E68C0B}"/>
    <cellStyle name="Notas 3 6 7 4" xfId="26468" xr:uid="{FF58523F-5C6F-4158-87A7-F4ECEE95814F}"/>
    <cellStyle name="Notas 3 6 8" xfId="11610" xr:uid="{EF8D7BDE-82C4-44A6-A1CA-18104DFC6DAE}"/>
    <cellStyle name="Notas 3 6 8 2" xfId="20235" xr:uid="{5692F2C6-7356-40CE-BB90-B6E3ED00002A}"/>
    <cellStyle name="Notas 3 6 8 2 2" xfId="36292" xr:uid="{BB12241A-9220-435A-AF6B-0F5A4FF6C151}"/>
    <cellStyle name="Notas 3 6 8 2 3" xfId="28800" xr:uid="{E4B1DDF4-AFA6-4FF7-9316-A417A9BFFF41}"/>
    <cellStyle name="Notas 3 6 8 3" xfId="33898" xr:uid="{71BE2BD0-3AC5-45E1-90B6-D71C9949A802}"/>
    <cellStyle name="Notas 3 6 8 4" xfId="26456" xr:uid="{C7C7A206-35D9-4E38-B0D9-A27B78BFC5A8}"/>
    <cellStyle name="Notas 3 6 9" xfId="30657" xr:uid="{742F02B9-BC08-4A38-AD69-3E552659238E}"/>
    <cellStyle name="Notas 3 7" xfId="2510" xr:uid="{E3558177-2AC5-4483-B24E-AB669353524B}"/>
    <cellStyle name="Notas 3 7 10" xfId="23259" xr:uid="{094E1660-54D1-4181-A0DE-A89ADFF9790F}"/>
    <cellStyle name="Notas 3 7 2" xfId="6873" xr:uid="{927A077A-3F6F-44E4-8005-C673D99CFD83}"/>
    <cellStyle name="Notas 3 7 2 2" xfId="15513" xr:uid="{27CCEF96-7060-43F5-9570-C89017526925}"/>
    <cellStyle name="Notas 3 7 2 2 2" xfId="35164" xr:uid="{D036D008-99D0-4516-B738-429D0EDFFEDA}"/>
    <cellStyle name="Notas 3 7 2 2 3" xfId="27703" xr:uid="{185818A2-1742-4F3F-9CC5-0A3008F8502F}"/>
    <cellStyle name="Notas 3 7 2 3" xfId="32776" xr:uid="{621E021D-ECB5-42F5-A93F-0EF062937D50}"/>
    <cellStyle name="Notas 3 7 2 4" xfId="25355" xr:uid="{918EA0C2-2904-4963-BEC4-54327A86FFDC}"/>
    <cellStyle name="Notas 3 7 3" xfId="4566" xr:uid="{1E61CF02-8642-4C38-A6A8-7FE5D56C6644}"/>
    <cellStyle name="Notas 3 7 3 2" xfId="13227" xr:uid="{F126FDEF-DB67-4FE1-B6C7-0BB7DD10345C}"/>
    <cellStyle name="Notas 3 7 3 2 2" xfId="34237" xr:uid="{E361440C-FF28-4195-92D2-38A32F1D2600}"/>
    <cellStyle name="Notas 3 7 3 2 3" xfId="26783" xr:uid="{EED5ACC6-DFA7-4379-B395-193F35681D5B}"/>
    <cellStyle name="Notas 3 7 3 3" xfId="31848" xr:uid="{BE67B6C3-972A-4EE0-BE17-622CB3297231}"/>
    <cellStyle name="Notas 3 7 3 4" xfId="24435" xr:uid="{E253A798-4FC4-405E-A502-7AFBEFD20F84}"/>
    <cellStyle name="Notas 3 7 4" xfId="4949" xr:uid="{7814F366-5F7D-4E0D-8046-E4D904B1765F}"/>
    <cellStyle name="Notas 3 7 4 2" xfId="13608" xr:uid="{8F4A09C6-36F1-49F2-B1E6-AEA1FA1861C7}"/>
    <cellStyle name="Notas 3 7 4 2 2" xfId="34423" xr:uid="{9B2958FE-3542-463F-A91D-ED446B69F073}"/>
    <cellStyle name="Notas 3 7 4 2 3" xfId="26967" xr:uid="{7A83A37B-C8CA-4B43-B306-508A8441E697}"/>
    <cellStyle name="Notas 3 7 4 3" xfId="32033" xr:uid="{67F146EE-F17C-47A0-A940-124D29EA7CC4}"/>
    <cellStyle name="Notas 3 7 4 4" xfId="24619" xr:uid="{EDC0A320-01FA-4AB2-8931-AEE4D6E17EEC}"/>
    <cellStyle name="Notas 3 7 5" xfId="7822" xr:uid="{1D37FBF0-99C0-4667-9D73-A208B2625DA8}"/>
    <cellStyle name="Notas 3 7 5 2" xfId="16460" xr:uid="{77C06876-86FD-4E44-B807-8948475B6663}"/>
    <cellStyle name="Notas 3 7 5 2 2" xfId="35488" xr:uid="{825164AD-93F1-48AF-8C70-FE34EDC42E4A}"/>
    <cellStyle name="Notas 3 7 5 2 3" xfId="28023" xr:uid="{B1E13DBE-47E5-4471-ABBE-1B6038C26C93}"/>
    <cellStyle name="Notas 3 7 5 3" xfId="33100" xr:uid="{9AF4D8A2-72F9-4DAA-804A-185BD0DF6E7E}"/>
    <cellStyle name="Notas 3 7 5 4" xfId="25675" xr:uid="{B8F2420F-E335-4719-BF8E-B56B69ADD9A3}"/>
    <cellStyle name="Notas 3 7 6" xfId="9172" xr:uid="{41C5EC5E-1AF8-478E-A0B5-284AF7E05029}"/>
    <cellStyle name="Notas 3 7 6 2" xfId="17800" xr:uid="{90262BDF-6708-4031-A6AE-D6E9168438C3}"/>
    <cellStyle name="Notas 3 7 6 2 2" xfId="35804" xr:uid="{8DE3F39E-A5F0-4E13-9A33-700C2FF8F612}"/>
    <cellStyle name="Notas 3 7 6 2 3" xfId="28330" xr:uid="{DAC2D4F0-9599-49C5-B49E-6A7765E96D43}"/>
    <cellStyle name="Notas 3 7 6 3" xfId="33414" xr:uid="{6CB2CAA4-C301-4DF5-8EDD-13F1E4EBC9DB}"/>
    <cellStyle name="Notas 3 7 6 4" xfId="25983" xr:uid="{C73898A5-7A9E-42DC-9D30-F8A9922215E7}"/>
    <cellStyle name="Notas 3 7 7" xfId="9050" xr:uid="{B0F3DFB8-B852-47B0-B1F5-4E7DAFCDD883}"/>
    <cellStyle name="Notas 3 7 7 2" xfId="17678" xr:uid="{BF9637C6-3248-462A-BD01-F7467CFF6AA4}"/>
    <cellStyle name="Notas 3 7 7 2 2" xfId="35769" xr:uid="{9F56E79C-B0BB-43C2-A04E-7D4A13526CF7}"/>
    <cellStyle name="Notas 3 7 7 2 3" xfId="28297" xr:uid="{546BFAB5-1996-4CEB-9FFF-3CDA0D5D60FC}"/>
    <cellStyle name="Notas 3 7 7 3" xfId="33379" xr:uid="{8FF6E7A9-0373-4CC2-90CC-DDA43FC1E23B}"/>
    <cellStyle name="Notas 3 7 7 4" xfId="25950" xr:uid="{E87E319F-4064-4F16-92F3-1EB565A23F1B}"/>
    <cellStyle name="Notas 3 7 8" xfId="12223" xr:uid="{12242245-50B4-432C-8A04-198B7B6F9CB1}"/>
    <cellStyle name="Notas 3 7 8 2" xfId="20847" xr:uid="{62D52C1F-2599-4A64-830E-79FB69449DCF}"/>
    <cellStyle name="Notas 3 7 8 2 2" xfId="36412" xr:uid="{E6B5F7E2-CA74-4E3E-82BE-C8735CEA2E3A}"/>
    <cellStyle name="Notas 3 7 8 2 3" xfId="28917" xr:uid="{9EC7C1B6-802C-4E65-B1DA-1766475EF583}"/>
    <cellStyle name="Notas 3 7 8 3" xfId="34021" xr:uid="{B54E7917-1EAC-4883-BF92-3B077461CDE9}"/>
    <cellStyle name="Notas 3 7 8 4" xfId="26574" xr:uid="{17D506A1-F103-4C0A-984E-27AD52D024DC}"/>
    <cellStyle name="Notas 3 7 9" xfId="30658" xr:uid="{867C0C78-D15A-41B8-ABAA-0EDEF382AE6F}"/>
    <cellStyle name="Notas 3 8" xfId="2511" xr:uid="{7923DEDA-F797-4C22-899C-F924808FC660}"/>
    <cellStyle name="Notas 3 8 10" xfId="23260" xr:uid="{28F9D4AA-6224-43B1-A28B-1C183B7DC148}"/>
    <cellStyle name="Notas 3 8 2" xfId="6874" xr:uid="{EE62DEE2-A08D-441C-8974-B4F23D7B3D84}"/>
    <cellStyle name="Notas 3 8 2 2" xfId="15514" xr:uid="{93E29682-F262-44F8-A949-89263E230EFD}"/>
    <cellStyle name="Notas 3 8 2 2 2" xfId="35165" xr:uid="{49C9B52F-FDCA-4722-BF43-9034FEC5549B}"/>
    <cellStyle name="Notas 3 8 2 2 3" xfId="27704" xr:uid="{90CAF316-AB53-48AB-9C22-5A79C4CFC7A8}"/>
    <cellStyle name="Notas 3 8 2 3" xfId="32777" xr:uid="{DCB05BA0-C477-44F3-8632-6896E131CEB5}"/>
    <cellStyle name="Notas 3 8 2 4" xfId="25356" xr:uid="{760B6044-2BCC-4BDC-A989-E7B0AC10BBAF}"/>
    <cellStyle name="Notas 3 8 3" xfId="4565" xr:uid="{4E0C8E3D-2180-48ED-B421-08735B2FB184}"/>
    <cellStyle name="Notas 3 8 3 2" xfId="13226" xr:uid="{4C1336EC-63A6-4554-81B5-3045037E5A8B}"/>
    <cellStyle name="Notas 3 8 3 2 2" xfId="34236" xr:uid="{84E7F979-3840-46FD-8734-913A9A6B7EF3}"/>
    <cellStyle name="Notas 3 8 3 2 3" xfId="26782" xr:uid="{17562728-3BA9-4196-A68A-4F9ED9D8AC5B}"/>
    <cellStyle name="Notas 3 8 3 3" xfId="31847" xr:uid="{1DE2FF1D-9FFA-48AF-A224-C74DC8833067}"/>
    <cellStyle name="Notas 3 8 3 4" xfId="24434" xr:uid="{1E2EE9A3-7909-4B83-BD61-4F9508AC3A6B}"/>
    <cellStyle name="Notas 3 8 4" xfId="7357" xr:uid="{390A0501-CACF-469E-A995-A79B12DB34FA}"/>
    <cellStyle name="Notas 3 8 4 2" xfId="15997" xr:uid="{9D8F7413-9DF8-4E3C-90CB-E5A9D5E975F0}"/>
    <cellStyle name="Notas 3 8 4 2 2" xfId="35336" xr:uid="{9F7068AF-7433-4F14-867E-5986608860F8}"/>
    <cellStyle name="Notas 3 8 4 2 3" xfId="27874" xr:uid="{BFAEBEC6-17A1-460F-9C70-FA885EA278A0}"/>
    <cellStyle name="Notas 3 8 4 3" xfId="32950" xr:uid="{B2C6EB89-3769-4B8C-9A9F-63EAC2458178}"/>
    <cellStyle name="Notas 3 8 4 4" xfId="25526" xr:uid="{3F1C794B-D74A-4E18-A8E0-F562E83E5E73}"/>
    <cellStyle name="Notas 3 8 5" xfId="4758" xr:uid="{BBF3D70D-D09D-48FD-85D9-91B36C24D3D2}"/>
    <cellStyle name="Notas 3 8 5 2" xfId="13419" xr:uid="{70D783F8-44FD-44A1-8BBA-A6AC07B09792}"/>
    <cellStyle name="Notas 3 8 5 2 2" xfId="34343" xr:uid="{BEB0F6CC-2CC1-4C37-99C5-A40438B3AC90}"/>
    <cellStyle name="Notas 3 8 5 2 3" xfId="26888" xr:uid="{7D79F65C-33C9-44CA-B3CF-0927913E521E}"/>
    <cellStyle name="Notas 3 8 5 3" xfId="31954" xr:uid="{C8484759-5A18-45B6-AFEA-C5DCCE445F16}"/>
    <cellStyle name="Notas 3 8 5 4" xfId="24540" xr:uid="{0746118F-94A3-4A51-B73B-911018D840C5}"/>
    <cellStyle name="Notas 3 8 6" xfId="9936" xr:uid="{174CE0C1-7988-460B-8572-866DBBCD18CD}"/>
    <cellStyle name="Notas 3 8 6 2" xfId="18563" xr:uid="{8BC1C3CF-7A7C-4023-8C5D-161C4EF1A22C}"/>
    <cellStyle name="Notas 3 8 6 2 2" xfId="35998" xr:uid="{668DBB5A-7267-477E-9F31-E867F42F3E89}"/>
    <cellStyle name="Notas 3 8 6 2 3" xfId="28515" xr:uid="{E3250017-58A8-445C-94FA-F5A28AF72BA2}"/>
    <cellStyle name="Notas 3 8 6 3" xfId="33605" xr:uid="{0B2E509F-83CE-4D53-97DD-FAF840245E36}"/>
    <cellStyle name="Notas 3 8 6 4" xfId="26169" xr:uid="{4D3232BF-03D5-4763-A61A-256D42C1351C}"/>
    <cellStyle name="Notas 3 8 7" xfId="11669" xr:uid="{3A996667-81B1-4383-B8D5-B362A4D65BFF}"/>
    <cellStyle name="Notas 3 8 7 2" xfId="20294" xr:uid="{4583703D-DC92-4D3D-BC90-C4B17B261FB9}"/>
    <cellStyle name="Notas 3 8 7 2 2" xfId="36306" xr:uid="{F5D901AE-C787-4F16-BE6D-5000F82549C3}"/>
    <cellStyle name="Notas 3 8 7 2 3" xfId="28813" xr:uid="{26E2D89B-ED15-4F13-B443-E2EC9C2692C5}"/>
    <cellStyle name="Notas 3 8 7 3" xfId="33911" xr:uid="{F482464E-C1AB-4996-931A-532582DF7643}"/>
    <cellStyle name="Notas 3 8 7 4" xfId="26469" xr:uid="{C1D2A5D7-9859-4FC7-B106-C2EED86F76A5}"/>
    <cellStyle name="Notas 3 8 8" xfId="12224" xr:uid="{222E0D14-153C-410C-9E6D-73B4B73F01AD}"/>
    <cellStyle name="Notas 3 8 8 2" xfId="20848" xr:uid="{824738C7-0F69-48AC-9B5C-BA8F5B1D850A}"/>
    <cellStyle name="Notas 3 8 8 2 2" xfId="36413" xr:uid="{F7BDC58B-C818-4926-8195-A4E1181E52C4}"/>
    <cellStyle name="Notas 3 8 8 2 3" xfId="28918" xr:uid="{EEE973EF-5D89-458E-8628-7A7FC07D62F4}"/>
    <cellStyle name="Notas 3 8 8 3" xfId="34022" xr:uid="{8A62A8BD-12F2-47D3-B598-45D05B1AA068}"/>
    <cellStyle name="Notas 3 8 8 4" xfId="26575" xr:uid="{9E725338-8256-41E7-9DB8-C2921007C057}"/>
    <cellStyle name="Notas 3 8 9" xfId="30659" xr:uid="{C3CC57CB-3086-4AE1-8906-B962E458CC75}"/>
    <cellStyle name="Notas 3 9" xfId="2512" xr:uid="{37F4BE7E-0DE7-41FE-A8EF-696894DD848E}"/>
    <cellStyle name="Notas 3 9 10" xfId="23261" xr:uid="{1F8BAD41-A0C7-4E0F-8020-8B97D2AE4317}"/>
    <cellStyle name="Notas 3 9 2" xfId="6875" xr:uid="{F4BF3832-C010-475C-A6B8-A26EADCD7588}"/>
    <cellStyle name="Notas 3 9 2 2" xfId="15515" xr:uid="{B6D9F01A-4A31-4E6D-8093-87DF2C888147}"/>
    <cellStyle name="Notas 3 9 2 2 2" xfId="35166" xr:uid="{03413479-2C9F-4436-B699-8EC95C59E29F}"/>
    <cellStyle name="Notas 3 9 2 2 3" xfId="27705" xr:uid="{4C153132-BA69-46A0-9628-7CD5DDE225F8}"/>
    <cellStyle name="Notas 3 9 2 3" xfId="32778" xr:uid="{26E150A1-A8B7-4795-9396-7869E81F10D6}"/>
    <cellStyle name="Notas 3 9 2 4" xfId="25357" xr:uid="{0EB0E4C1-75AA-4C12-A57D-3BD7092189D9}"/>
    <cellStyle name="Notas 3 9 3" xfId="4564" xr:uid="{6C10C444-6263-4E86-919F-82D5F567D2A4}"/>
    <cellStyle name="Notas 3 9 3 2" xfId="13225" xr:uid="{7BA49229-3F29-461B-B4BD-7EB5B23F41BE}"/>
    <cellStyle name="Notas 3 9 3 2 2" xfId="34235" xr:uid="{239BD584-F60F-46F4-B2A7-7F9112EB0FFB}"/>
    <cellStyle name="Notas 3 9 3 2 3" xfId="26781" xr:uid="{421D1DC3-A5B2-45D5-B952-9C494621AF9D}"/>
    <cellStyle name="Notas 3 9 3 3" xfId="31846" xr:uid="{B9A8F96F-8928-4014-B2A6-3FC3E5E24FCB}"/>
    <cellStyle name="Notas 3 9 3 4" xfId="24433" xr:uid="{C8E31EC6-1AD9-40F8-A872-7E887B054D26}"/>
    <cellStyle name="Notas 3 9 4" xfId="7358" xr:uid="{574A5F77-6CCA-4C15-9EC3-9D8C4F996AD6}"/>
    <cellStyle name="Notas 3 9 4 2" xfId="15998" xr:uid="{291ABA27-D86E-4BF0-A5CA-04CB5DEA5292}"/>
    <cellStyle name="Notas 3 9 4 2 2" xfId="35337" xr:uid="{2DCBD7BF-1E7C-4D7E-A8C1-4DDD85371CEC}"/>
    <cellStyle name="Notas 3 9 4 2 3" xfId="27875" xr:uid="{3F2A432E-EF9B-4764-B6E0-3EDC560162E9}"/>
    <cellStyle name="Notas 3 9 4 3" xfId="32951" xr:uid="{20F02F9E-4A61-42A2-88B8-DDFE8B2101CB}"/>
    <cellStyle name="Notas 3 9 4 4" xfId="25527" xr:uid="{20ACB1B7-5EE8-4F25-9AFA-2385E0D5570F}"/>
    <cellStyle name="Notas 3 9 5" xfId="8202" xr:uid="{2CECAAB6-FC41-4F2D-8E1B-FD446E816359}"/>
    <cellStyle name="Notas 3 9 5 2" xfId="16840" xr:uid="{245BBE33-C38D-46BE-9A3D-F99CEE955434}"/>
    <cellStyle name="Notas 3 9 5 2 2" xfId="35641" xr:uid="{C5D15AAD-F178-484E-91FC-53EFA29A38D4}"/>
    <cellStyle name="Notas 3 9 5 2 3" xfId="28174" xr:uid="{85C8D009-69B8-4424-8401-313A76BA0603}"/>
    <cellStyle name="Notas 3 9 5 3" xfId="33252" xr:uid="{84505515-65D3-4840-B848-0B91006DF5D3}"/>
    <cellStyle name="Notas 3 9 5 4" xfId="25826" xr:uid="{2AB4A68E-919A-4E5B-8942-7F5F208FB9A4}"/>
    <cellStyle name="Notas 3 9 6" xfId="9937" xr:uid="{D8830101-1CC8-43D2-B68B-CCD9A343E2AD}"/>
    <cellStyle name="Notas 3 9 6 2" xfId="18564" xr:uid="{C0730AFC-A683-4D56-8F63-93958BA10FEE}"/>
    <cellStyle name="Notas 3 9 6 2 2" xfId="35999" xr:uid="{AAF55EBA-5EFD-4577-BC72-82306C84317C}"/>
    <cellStyle name="Notas 3 9 6 2 3" xfId="28516" xr:uid="{5176D85F-003A-4B29-81BD-CD28203E97B5}"/>
    <cellStyle name="Notas 3 9 6 3" xfId="33606" xr:uid="{EC10B635-D2CD-45D7-9554-4F306AE955A0}"/>
    <cellStyle name="Notas 3 9 6 4" xfId="26170" xr:uid="{F639FDE5-3A3A-420B-84E0-D16A4B6779AD}"/>
    <cellStyle name="Notas 3 9 7" xfId="7758" xr:uid="{9906C7EC-943D-46F8-B6D9-3FB920E50FE0}"/>
    <cellStyle name="Notas 3 9 7 2" xfId="16396" xr:uid="{542E597B-086D-48B8-9323-674CE7B5082E}"/>
    <cellStyle name="Notas 3 9 7 2 2" xfId="35469" xr:uid="{ED811352-550C-47C0-AEF3-DD105ADF7D83}"/>
    <cellStyle name="Notas 3 9 7 2 3" xfId="28005" xr:uid="{619C13CD-B47D-4EC3-A152-EAF0A7416776}"/>
    <cellStyle name="Notas 3 9 7 3" xfId="33082" xr:uid="{18A3C84E-FF1B-4613-9693-C9550CF77877}"/>
    <cellStyle name="Notas 3 9 7 4" xfId="25657" xr:uid="{98194066-FDC5-46FA-BC2C-83F5D8FC6C41}"/>
    <cellStyle name="Notas 3 9 8" xfId="9052" xr:uid="{203C1E56-FA75-48D8-A08D-DA4BA9E90311}"/>
    <cellStyle name="Notas 3 9 8 2" xfId="17680" xr:uid="{66DE75F3-2D72-4B5B-BC8B-5C11469F73A4}"/>
    <cellStyle name="Notas 3 9 8 2 2" xfId="35770" xr:uid="{8DF07F2A-660A-495A-9229-EC1968A32459}"/>
    <cellStyle name="Notas 3 9 8 2 3" xfId="28298" xr:uid="{D5CE8CB4-E3C5-4E4B-80C5-058FEACD235B}"/>
    <cellStyle name="Notas 3 9 8 3" xfId="33380" xr:uid="{D34B611B-246B-4C03-B583-6756E9D39715}"/>
    <cellStyle name="Notas 3 9 8 4" xfId="25951" xr:uid="{326191AD-D806-4B27-B81C-F6D07EE66AC2}"/>
    <cellStyle name="Notas 3 9 9" xfId="30660" xr:uid="{B52DAD47-2715-433D-8963-047115A48234}"/>
    <cellStyle name="Notas 4" xfId="588" xr:uid="{15449AB8-6B7D-476D-BA0C-D2F22B9F82C9}"/>
    <cellStyle name="Notas 4 10" xfId="2513" xr:uid="{8A78AD70-F037-483A-9D5B-3E5A16FA30C5}"/>
    <cellStyle name="Notas 4 10 10" xfId="23262" xr:uid="{4763DBD4-0CCB-49D3-A827-B826A3D81022}"/>
    <cellStyle name="Notas 4 10 2" xfId="6876" xr:uid="{AA741E95-069A-496E-A5CA-6034F93442FA}"/>
    <cellStyle name="Notas 4 10 2 2" xfId="15516" xr:uid="{B1576971-CE5E-469F-B55B-C6F3CD325F2A}"/>
    <cellStyle name="Notas 4 10 2 2 2" xfId="35167" xr:uid="{990EDD53-748A-44A6-B763-F9320D46B5E9}"/>
    <cellStyle name="Notas 4 10 2 2 3" xfId="27706" xr:uid="{17F9D5E2-CD00-4E9C-AD81-795E7CA346D7}"/>
    <cellStyle name="Notas 4 10 2 3" xfId="32779" xr:uid="{0C204360-6194-4123-A31B-20D4C9623543}"/>
    <cellStyle name="Notas 4 10 2 4" xfId="25358" xr:uid="{DCB36B34-8F71-4478-9C48-A6A6E1CF1F00}"/>
    <cellStyle name="Notas 4 10 3" xfId="4563" xr:uid="{FAFDE07A-923C-4BDF-8FA1-E86389E591AB}"/>
    <cellStyle name="Notas 4 10 3 2" xfId="13224" xr:uid="{9C1A9258-FA7E-40B3-ADDE-F54A41B8E33D}"/>
    <cellStyle name="Notas 4 10 3 2 2" xfId="34234" xr:uid="{7554FDB4-A655-422B-AE76-CCA7E1D5E960}"/>
    <cellStyle name="Notas 4 10 3 2 3" xfId="26780" xr:uid="{B86D8D76-865E-45F3-878A-55022DDF279A}"/>
    <cellStyle name="Notas 4 10 3 3" xfId="31845" xr:uid="{A1FF3D39-D85C-4416-9759-D948AEE985A5}"/>
    <cellStyle name="Notas 4 10 3 4" xfId="24432" xr:uid="{B428CEE4-0B57-4DC4-8454-C5B2CE1A6AA9}"/>
    <cellStyle name="Notas 4 10 4" xfId="4950" xr:uid="{B9E37E85-8422-4A75-B302-F64A3ED4E992}"/>
    <cellStyle name="Notas 4 10 4 2" xfId="13609" xr:uid="{9D6DF875-4896-4C0F-80F8-D3D510DAF35A}"/>
    <cellStyle name="Notas 4 10 4 2 2" xfId="34424" xr:uid="{1393D6C1-58BE-43C4-98FD-B0D10490B5E7}"/>
    <cellStyle name="Notas 4 10 4 2 3" xfId="26968" xr:uid="{0994B0C0-AEC7-405B-A539-4E95ABA8BCD9}"/>
    <cellStyle name="Notas 4 10 4 3" xfId="32034" xr:uid="{7B3D3089-50AD-49F5-9628-4358E43C2BB3}"/>
    <cellStyle name="Notas 4 10 4 4" xfId="24620" xr:uid="{F345A6CA-5E95-4A54-89D7-09FA1CD0906B}"/>
    <cellStyle name="Notas 4 10 5" xfId="9336" xr:uid="{405E2B3D-27CD-47BF-9711-10BB26130123}"/>
    <cellStyle name="Notas 4 10 5 2" xfId="17964" xr:uid="{1D73D7C9-93C0-45BB-A6C0-F1E1EF46269A}"/>
    <cellStyle name="Notas 4 10 5 2 2" xfId="35868" xr:uid="{35CF6490-562C-4D06-AC7D-6F2A45A925A5}"/>
    <cellStyle name="Notas 4 10 5 2 3" xfId="28393" xr:uid="{9826EA86-2B16-4BF4-911A-2D5104CEAD35}"/>
    <cellStyle name="Notas 4 10 5 3" xfId="33478" xr:uid="{03853206-FDC5-4DB5-A7B4-6DB2415DB7BB}"/>
    <cellStyle name="Notas 4 10 5 4" xfId="26046" xr:uid="{18D2AFF9-DCD6-4069-9A2C-3AB77D08D83C}"/>
    <cellStyle name="Notas 4 10 6" xfId="9171" xr:uid="{3FB82F98-C598-463F-A25F-E9DDD8855191}"/>
    <cellStyle name="Notas 4 10 6 2" xfId="17799" xr:uid="{9703846F-1639-4FBD-9FC1-0F18054C679E}"/>
    <cellStyle name="Notas 4 10 6 2 2" xfId="35803" xr:uid="{DE72098E-0DA7-40BF-B7DB-EDF0863B3414}"/>
    <cellStyle name="Notas 4 10 6 2 3" xfId="28329" xr:uid="{459B0168-FBF6-466E-A314-870E005AD638}"/>
    <cellStyle name="Notas 4 10 6 3" xfId="33413" xr:uid="{4E929B76-A302-44B5-9CD6-F27633E34AAE}"/>
    <cellStyle name="Notas 4 10 6 4" xfId="25982" xr:uid="{A12B10F0-776B-4D45-9986-5BE07E6E6B41}"/>
    <cellStyle name="Notas 4 10 7" xfId="9292" xr:uid="{36D633B3-0090-445D-9527-6FB399EDC4EC}"/>
    <cellStyle name="Notas 4 10 7 2" xfId="17920" xr:uid="{0028A5D7-62C2-4551-A1A0-32B9B602CE46}"/>
    <cellStyle name="Notas 4 10 7 2 2" xfId="35826" xr:uid="{56FD26C2-9595-4A43-A734-4690D3BC4E83}"/>
    <cellStyle name="Notas 4 10 7 2 3" xfId="28351" xr:uid="{6A4CB968-280E-464D-B1C2-BF269E74C368}"/>
    <cellStyle name="Notas 4 10 7 3" xfId="33436" xr:uid="{292AF826-EBC6-4C40-BF8E-B589CC31B64B}"/>
    <cellStyle name="Notas 4 10 7 4" xfId="26004" xr:uid="{483A56B9-3E61-41EE-808C-4BB6ACB47D7D}"/>
    <cellStyle name="Notas 4 10 8" xfId="12225" xr:uid="{591EF55E-3A25-4DAD-BD9C-266C71B9693D}"/>
    <cellStyle name="Notas 4 10 8 2" xfId="20849" xr:uid="{80456525-603F-45E4-8CC5-FD92B67E0703}"/>
    <cellStyle name="Notas 4 10 8 2 2" xfId="36414" xr:uid="{9848B528-71AD-4DAA-9E41-7E95C516A7B8}"/>
    <cellStyle name="Notas 4 10 8 2 3" xfId="28919" xr:uid="{1741BA57-77E4-4055-BB32-7988C8BE6D52}"/>
    <cellStyle name="Notas 4 10 8 3" xfId="34023" xr:uid="{38FF045A-1745-4DEB-A5C5-5E37599F7C1D}"/>
    <cellStyle name="Notas 4 10 8 4" xfId="26576" xr:uid="{9F5EF0BB-600B-419F-B2E8-2719F4B40999}"/>
    <cellStyle name="Notas 4 10 9" xfId="30661" xr:uid="{CDCFD6D9-4157-4B83-BD7B-F5F64957748A}"/>
    <cellStyle name="Notas 4 11" xfId="2514" xr:uid="{AB9E8CD9-35E5-4040-A312-82E95E320DD8}"/>
    <cellStyle name="Notas 4 11 10" xfId="23263" xr:uid="{86003A59-08D0-4C55-8647-F4422668DA3A}"/>
    <cellStyle name="Notas 4 11 2" xfId="6877" xr:uid="{957D8D32-7F5D-4D6B-929E-1C5861D0F504}"/>
    <cellStyle name="Notas 4 11 2 2" xfId="15517" xr:uid="{3567F593-9801-468C-93B0-361A1F2842A5}"/>
    <cellStyle name="Notas 4 11 2 2 2" xfId="35168" xr:uid="{AB83FD25-CE41-4F59-AFC1-B1044974A1C4}"/>
    <cellStyle name="Notas 4 11 2 2 3" xfId="27707" xr:uid="{F571C415-AA87-4E73-B061-5FDED363E665}"/>
    <cellStyle name="Notas 4 11 2 3" xfId="32780" xr:uid="{0D73C861-458F-4BCA-B38B-88275DBECC90}"/>
    <cellStyle name="Notas 4 11 2 4" xfId="25359" xr:uid="{F88469CC-8B51-4C2C-90DE-196FECB13696}"/>
    <cellStyle name="Notas 4 11 3" xfId="5827" xr:uid="{DBAF0EB5-C18C-40CD-B502-33581E3DD8DE}"/>
    <cellStyle name="Notas 4 11 3 2" xfId="14479" xr:uid="{C59EDCFB-459A-4568-AC85-23769A58ED9C}"/>
    <cellStyle name="Notas 4 11 3 2 2" xfId="34761" xr:uid="{E6525E55-AC1A-4FD4-A34A-88A822D59AD0}"/>
    <cellStyle name="Notas 4 11 3 2 3" xfId="27303" xr:uid="{A6E17AED-E53D-4D2D-A305-E49ECC8FE706}"/>
    <cellStyle name="Notas 4 11 3 3" xfId="32369" xr:uid="{6A54E066-4F10-4F6D-8D19-0CA59A0C99BF}"/>
    <cellStyle name="Notas 4 11 3 4" xfId="24955" xr:uid="{3C3F0827-CA95-46FA-8E38-45D3387839AE}"/>
    <cellStyle name="Notas 4 11 4" xfId="7359" xr:uid="{5B20EE16-BC61-4EF2-BB0D-5DFF5B392708}"/>
    <cellStyle name="Notas 4 11 4 2" xfId="15999" xr:uid="{2DE6A4C4-C3D0-493B-8ABF-85B9FDAAE222}"/>
    <cellStyle name="Notas 4 11 4 2 2" xfId="35338" xr:uid="{0AF91D77-B85F-47F6-9DBD-2A16BC0311A6}"/>
    <cellStyle name="Notas 4 11 4 2 3" xfId="27876" xr:uid="{4AAE8FB4-FB09-4B44-A8E2-09F79FA04A30}"/>
    <cellStyle name="Notas 4 11 4 3" xfId="32952" xr:uid="{72030C0E-4BFE-4231-BF84-5D015FA870AC}"/>
    <cellStyle name="Notas 4 11 4 4" xfId="25528" xr:uid="{EBB25FDD-1DDD-4AEB-BB84-EC9605019151}"/>
    <cellStyle name="Notas 4 11 5" xfId="4757" xr:uid="{1F894C8D-9BD6-445B-8D3B-D670E00B5EEE}"/>
    <cellStyle name="Notas 4 11 5 2" xfId="13418" xr:uid="{D8901353-9392-4A17-9225-3FA5AA9BD0D9}"/>
    <cellStyle name="Notas 4 11 5 2 2" xfId="34342" xr:uid="{0D6991DD-FF44-41BE-8AB2-855439AA0FE2}"/>
    <cellStyle name="Notas 4 11 5 2 3" xfId="26887" xr:uid="{2BF35501-0AF9-4E72-BC83-B9CBFE157CD8}"/>
    <cellStyle name="Notas 4 11 5 3" xfId="31953" xr:uid="{AAFF2E39-B599-4FBC-BFE7-3A302E82898F}"/>
    <cellStyle name="Notas 4 11 5 4" xfId="24539" xr:uid="{63BA8808-FBE6-4325-810B-76747C8A0CA9}"/>
    <cellStyle name="Notas 4 11 6" xfId="9938" xr:uid="{102CE638-6316-4DF7-8AC7-45304BFD938C}"/>
    <cellStyle name="Notas 4 11 6 2" xfId="18565" xr:uid="{84D83B79-E6C2-4141-BF8F-7C3CFBD7F56F}"/>
    <cellStyle name="Notas 4 11 6 2 2" xfId="36000" xr:uid="{755874BF-105A-4DEA-9E50-0BC92855B905}"/>
    <cellStyle name="Notas 4 11 6 2 3" xfId="28517" xr:uid="{77B7EB6E-351A-4536-A618-783314494227}"/>
    <cellStyle name="Notas 4 11 6 3" xfId="33607" xr:uid="{EB058CC2-9829-4B29-A5A2-76566983ABF6}"/>
    <cellStyle name="Notas 4 11 6 4" xfId="26171" xr:uid="{D1827BDF-A98E-4B7B-9A44-6C319F5598BF}"/>
    <cellStyle name="Notas 4 11 7" xfId="11670" xr:uid="{5FEF633D-FF15-4423-ACD7-3DAB58AE4A77}"/>
    <cellStyle name="Notas 4 11 7 2" xfId="20295" xr:uid="{D9AD3DD6-011E-44BC-95CF-F62F599EC50C}"/>
    <cellStyle name="Notas 4 11 7 2 2" xfId="36307" xr:uid="{EDD43F68-916E-4C63-BD2B-2755426602B7}"/>
    <cellStyle name="Notas 4 11 7 2 3" xfId="28814" xr:uid="{1E4B0355-855E-490A-8591-CA81564BC5F9}"/>
    <cellStyle name="Notas 4 11 7 3" xfId="33912" xr:uid="{DABD9BED-73FC-4BD5-80EA-E2358FC90976}"/>
    <cellStyle name="Notas 4 11 7 4" xfId="26470" xr:uid="{BCDDEAA3-AA41-4EE9-98B0-82D8BD79513A}"/>
    <cellStyle name="Notas 4 11 8" xfId="12226" xr:uid="{EAD65275-6C2E-44AB-87D9-BF9B273D7EDC}"/>
    <cellStyle name="Notas 4 11 8 2" xfId="20850" xr:uid="{DF38A209-C1AB-4368-9F63-B0C5DB537A33}"/>
    <cellStyle name="Notas 4 11 8 2 2" xfId="36415" xr:uid="{77B68DB2-D44D-482A-AA36-0D9EF107996C}"/>
    <cellStyle name="Notas 4 11 8 2 3" xfId="28920" xr:uid="{DB078B85-1509-4C5E-B15E-9486A71F56EA}"/>
    <cellStyle name="Notas 4 11 8 3" xfId="34024" xr:uid="{0795FA68-12CF-48BE-8E26-733F3EA7A5DC}"/>
    <cellStyle name="Notas 4 11 8 4" xfId="26577" xr:uid="{7F08BB62-7FCA-4A16-8CE4-2184F6D19304}"/>
    <cellStyle name="Notas 4 11 9" xfId="30662" xr:uid="{DF2ABB33-1F45-40CD-8A27-AE0001F5C11E}"/>
    <cellStyle name="Notas 4 12" xfId="2515" xr:uid="{0EF382FC-6E35-457F-BFE2-D6FAE0E1BA64}"/>
    <cellStyle name="Notas 4 12 10" xfId="23264" xr:uid="{82C465BC-6777-40BF-89EB-B2F6235157A9}"/>
    <cellStyle name="Notas 4 12 2" xfId="6878" xr:uid="{5FA715C5-A307-47E0-97F4-C8A0F8FB5511}"/>
    <cellStyle name="Notas 4 12 2 2" xfId="15518" xr:uid="{3AFEF28F-A84E-4704-8281-9B55044C6136}"/>
    <cellStyle name="Notas 4 12 2 2 2" xfId="35169" xr:uid="{08F2F381-2F7D-4F20-8022-61FB53014A03}"/>
    <cellStyle name="Notas 4 12 2 2 3" xfId="27708" xr:uid="{F28C1B0D-B035-4F21-B6B0-F1A6023A43CD}"/>
    <cellStyle name="Notas 4 12 2 3" xfId="32781" xr:uid="{4AF07A93-6EE5-4C5F-9671-4FD9D20CCC49}"/>
    <cellStyle name="Notas 4 12 2 4" xfId="25360" xr:uid="{F5E68508-403F-4B5F-8BF4-FA2282D2C911}"/>
    <cellStyle name="Notas 4 12 3" xfId="5826" xr:uid="{F32EE059-0F12-4361-ABC6-1F9B529A8F15}"/>
    <cellStyle name="Notas 4 12 3 2" xfId="14478" xr:uid="{03BDD395-6E96-4F73-9768-BAB4976BEF40}"/>
    <cellStyle name="Notas 4 12 3 2 2" xfId="34760" xr:uid="{41FCC165-C2B3-4FF8-95B5-F8D267FA5E8E}"/>
    <cellStyle name="Notas 4 12 3 2 3" xfId="27302" xr:uid="{28B44770-8762-453C-90A9-8F0445A1849B}"/>
    <cellStyle name="Notas 4 12 3 3" xfId="32368" xr:uid="{19BB8CB9-656E-4D45-83E2-81D53E478CCF}"/>
    <cellStyle name="Notas 4 12 3 4" xfId="24954" xr:uid="{0C5E035A-26F2-47FE-A498-6CADD3D3A17D}"/>
    <cellStyle name="Notas 4 12 4" xfId="5375" xr:uid="{D7C65F44-3749-4A6D-BED5-4AA8A2C52AAD}"/>
    <cellStyle name="Notas 4 12 4 2" xfId="14034" xr:uid="{2C424F4F-1B58-46AD-AE6C-B33C513D9B4A}"/>
    <cellStyle name="Notas 4 12 4 2 2" xfId="34590" xr:uid="{9032EE78-19AC-458D-A95C-E2CADBDF670B}"/>
    <cellStyle name="Notas 4 12 4 2 3" xfId="27133" xr:uid="{2B2A3B8F-15F5-4E81-B8F6-8A5CEFFF7563}"/>
    <cellStyle name="Notas 4 12 4 3" xfId="32199" xr:uid="{B8491BCA-F7F4-4697-B3B1-62013F79E617}"/>
    <cellStyle name="Notas 4 12 4 4" xfId="24785" xr:uid="{E834C54B-34C1-4FB4-8E87-C46439426CF5}"/>
    <cellStyle name="Notas 4 12 5" xfId="4756" xr:uid="{7CD35A7C-39F9-4C4B-A776-2B9BEE888FA8}"/>
    <cellStyle name="Notas 4 12 5 2" xfId="13417" xr:uid="{020EC699-FA9F-4CE7-875E-CEF17288590E}"/>
    <cellStyle name="Notas 4 12 5 2 2" xfId="34341" xr:uid="{61B4E251-B508-4C1D-84A1-F1D0F5E58C4F}"/>
    <cellStyle name="Notas 4 12 5 2 3" xfId="26886" xr:uid="{27AD757D-4011-4125-B5B2-C8FF72AC6BEE}"/>
    <cellStyle name="Notas 4 12 5 3" xfId="31952" xr:uid="{CA66369C-10DD-4131-B60B-C7510CE63CDF}"/>
    <cellStyle name="Notas 4 12 5 4" xfId="24538" xr:uid="{36FAB8A9-27A5-4582-BF98-CFFDC639E20F}"/>
    <cellStyle name="Notas 4 12 6" xfId="10602" xr:uid="{961A03CF-5F2B-47A5-9EB3-A394CD7B8322}"/>
    <cellStyle name="Notas 4 12 6 2" xfId="19229" xr:uid="{1A86E5E0-A02B-41FB-B867-CBD02D9F7C44}"/>
    <cellStyle name="Notas 4 12 6 2 2" xfId="36147" xr:uid="{67AD11A4-055C-4B31-AA28-D75B644A0994}"/>
    <cellStyle name="Notas 4 12 6 2 3" xfId="28663" xr:uid="{AF46BEC5-BD09-4E91-8788-4C78CF8486F6}"/>
    <cellStyle name="Notas 4 12 6 3" xfId="33754" xr:uid="{601B14CA-C80B-4412-B33E-FC398BE20622}"/>
    <cellStyle name="Notas 4 12 6 4" xfId="26317" xr:uid="{6D309190-3792-4F8C-A0CB-FAB9E44A57BB}"/>
    <cellStyle name="Notas 4 12 7" xfId="8866" xr:uid="{65BDA670-0945-48A0-BE89-4E2E0142432C}"/>
    <cellStyle name="Notas 4 12 7 2" xfId="17494" xr:uid="{0B288C31-6AEC-4AF6-BFF2-86B09760A4ED}"/>
    <cellStyle name="Notas 4 12 7 2 2" xfId="35743" xr:uid="{1EE5EB9A-37DF-4378-A4FC-86993A347DF7}"/>
    <cellStyle name="Notas 4 12 7 2 3" xfId="28272" xr:uid="{9107A386-E1D7-4CD7-B4F6-B94750DD6357}"/>
    <cellStyle name="Notas 4 12 7 3" xfId="33354" xr:uid="{B52EB606-4403-4F76-91E3-EEEEBADD3CD4}"/>
    <cellStyle name="Notas 4 12 7 4" xfId="25925" xr:uid="{62C64E07-4870-4574-876C-A71043ADFBB3}"/>
    <cellStyle name="Notas 4 12 8" xfId="11609" xr:uid="{E159C431-7B58-4B2B-9067-358A3238D1B6}"/>
    <cellStyle name="Notas 4 12 8 2" xfId="20234" xr:uid="{EF0C6F12-C087-445F-B123-CEF3DABDBE7F}"/>
    <cellStyle name="Notas 4 12 8 2 2" xfId="36291" xr:uid="{4697D630-8E47-4BE0-A9DC-2B65F49D2B37}"/>
    <cellStyle name="Notas 4 12 8 2 3" xfId="28799" xr:uid="{7B5F30CC-3719-4A02-9A95-48248856122A}"/>
    <cellStyle name="Notas 4 12 8 3" xfId="33897" xr:uid="{C9B158DE-9B32-41E3-8142-10AB485BBC3E}"/>
    <cellStyle name="Notas 4 12 8 4" xfId="26455" xr:uid="{B4557CDC-25CC-4EB7-B7B3-8A0B95190405}"/>
    <cellStyle name="Notas 4 12 9" xfId="30663" xr:uid="{428A0A89-6F52-49AE-8AB2-545D3971C422}"/>
    <cellStyle name="Notas 4 13" xfId="2516" xr:uid="{DBA8EE5F-7A44-4F70-9990-90BB09B2B1D2}"/>
    <cellStyle name="Notas 4 13 10" xfId="23265" xr:uid="{BE0FD254-F47F-4A9A-92B9-3FC427CDA7ED}"/>
    <cellStyle name="Notas 4 13 2" xfId="6879" xr:uid="{0196F552-A11E-4355-AA29-6867780BEDC1}"/>
    <cellStyle name="Notas 4 13 2 2" xfId="15519" xr:uid="{4AB4E3A5-D972-4359-A8D2-5E18818CC3F2}"/>
    <cellStyle name="Notas 4 13 2 2 2" xfId="35170" xr:uid="{5AB03610-1286-4B66-BD56-6BB8065750A1}"/>
    <cellStyle name="Notas 4 13 2 2 3" xfId="27709" xr:uid="{0D501EA2-8F32-4926-ACEE-5307A5FD9DA8}"/>
    <cellStyle name="Notas 4 13 2 3" xfId="32782" xr:uid="{F2A39109-D46B-4EE6-8F32-40CCBE8A0C91}"/>
    <cellStyle name="Notas 4 13 2 4" xfId="25361" xr:uid="{08CAA435-507D-483A-91D2-A7D5A28DD87B}"/>
    <cellStyle name="Notas 4 13 3" xfId="4562" xr:uid="{1779816C-B7DB-4EB5-806E-312AC5B46A6E}"/>
    <cellStyle name="Notas 4 13 3 2" xfId="13223" xr:uid="{9196C3A4-187D-4AA1-8808-45594875688A}"/>
    <cellStyle name="Notas 4 13 3 2 2" xfId="34233" xr:uid="{84C2C4C3-24DE-4879-82EE-9BC6E038C6EB}"/>
    <cellStyle name="Notas 4 13 3 2 3" xfId="26779" xr:uid="{17B36E35-4D2D-467D-939C-69897FBB49EC}"/>
    <cellStyle name="Notas 4 13 3 3" xfId="31844" xr:uid="{7DAC645C-4670-42C8-89A7-52381CC8D97A}"/>
    <cellStyle name="Notas 4 13 3 4" xfId="24431" xr:uid="{CAF763BE-9A5C-4B54-83E2-65E9B1A8DC8E}"/>
    <cellStyle name="Notas 4 13 4" xfId="8291" xr:uid="{2211BE2C-1876-4B9D-A5AF-121B5F13932A}"/>
    <cellStyle name="Notas 4 13 4 2" xfId="16929" xr:uid="{FF2DB0AD-DF2F-4A58-8EBE-4E1D65DAC00A}"/>
    <cellStyle name="Notas 4 13 4 2 2" xfId="35690" xr:uid="{98C90C33-B7FE-428C-B4CD-681BA6B49241}"/>
    <cellStyle name="Notas 4 13 4 2 3" xfId="28222" xr:uid="{85351D73-2017-4E39-B4C8-B929D0BDA391}"/>
    <cellStyle name="Notas 4 13 4 3" xfId="33300" xr:uid="{1CB4A87E-49DE-488A-B577-3B6CD10A76E6}"/>
    <cellStyle name="Notas 4 13 4 4" xfId="25874" xr:uid="{F9A6F7E2-A6FB-4C71-80DC-ACD3C3C64C06}"/>
    <cellStyle name="Notas 4 13 5" xfId="9337" xr:uid="{9FA4247E-2572-4396-9F36-81F6EBD97DB2}"/>
    <cellStyle name="Notas 4 13 5 2" xfId="17965" xr:uid="{626F625B-E7EF-4C0F-939A-A70395D4C9BE}"/>
    <cellStyle name="Notas 4 13 5 2 2" xfId="35869" xr:uid="{7DA712E6-129D-48F1-BE2F-1E31EC408D5D}"/>
    <cellStyle name="Notas 4 13 5 2 3" xfId="28394" xr:uid="{05B04DF7-EF88-442C-B456-CA78BA5EE0BF}"/>
    <cellStyle name="Notas 4 13 5 3" xfId="33479" xr:uid="{0CBF3866-B542-4EF7-9155-EDEE289C4FC2}"/>
    <cellStyle name="Notas 4 13 5 4" xfId="26047" xr:uid="{ABF757BE-EF21-4E8A-9201-BD33CABA819D}"/>
    <cellStyle name="Notas 4 13 6" xfId="8975" xr:uid="{5A998078-3B0A-45B0-8F86-8F9558720F84}"/>
    <cellStyle name="Notas 4 13 6 2" xfId="17603" xr:uid="{67FDCD59-7E3E-4C21-8F61-D5217E94954F}"/>
    <cellStyle name="Notas 4 13 6 2 2" xfId="35754" xr:uid="{F2BA91CB-8793-48EC-A9B3-5BEFC640897F}"/>
    <cellStyle name="Notas 4 13 6 2 3" xfId="28282" xr:uid="{C4E1054E-23BD-4F47-8E7B-B4F55FB81834}"/>
    <cellStyle name="Notas 4 13 6 3" xfId="33364" xr:uid="{FDA5ACA5-4BAC-4540-8F69-3367C286D775}"/>
    <cellStyle name="Notas 4 13 6 4" xfId="25935" xr:uid="{A646AF8A-B75F-4DC6-A0F0-2E1030D32E5B}"/>
    <cellStyle name="Notas 4 13 7" xfId="5201" xr:uid="{9826E68B-B68B-410E-A114-EF222CD4257E}"/>
    <cellStyle name="Notas 4 13 7 2" xfId="13860" xr:uid="{B4E99C5F-C97C-4D0B-8C44-A75279989AD6}"/>
    <cellStyle name="Notas 4 13 7 2 2" xfId="34510" xr:uid="{B4923C50-D344-4937-B400-64EB8FC1177D}"/>
    <cellStyle name="Notas 4 13 7 2 3" xfId="27053" xr:uid="{EBAA4A0F-48C8-46BD-8877-7B370B679A5F}"/>
    <cellStyle name="Notas 4 13 7 3" xfId="32119" xr:uid="{AFF56ACD-C3CB-4564-9073-A9657C609E39}"/>
    <cellStyle name="Notas 4 13 7 4" xfId="24705" xr:uid="{CBCACA66-75AB-4302-8D53-A09098207A41}"/>
    <cellStyle name="Notas 4 13 8" xfId="11519" xr:uid="{EE3C6E02-5711-4D88-B523-3D91C6FFFE91}"/>
    <cellStyle name="Notas 4 13 8 2" xfId="20144" xr:uid="{7E1786A3-D19C-49D5-90B8-9DEF1BCBFA62}"/>
    <cellStyle name="Notas 4 13 8 2 2" xfId="36262" xr:uid="{C7B996F4-8EB0-4173-9065-5884487505F5}"/>
    <cellStyle name="Notas 4 13 8 2 3" xfId="28772" xr:uid="{E229CBD5-B484-48AF-8699-3B6C3C6ED19B}"/>
    <cellStyle name="Notas 4 13 8 3" xfId="33870" xr:uid="{DC8264DB-7928-4D6A-AB60-17B74E51F1E7}"/>
    <cellStyle name="Notas 4 13 8 4" xfId="26428" xr:uid="{AF64B21F-9D72-4E60-BBD3-966D3E8D6901}"/>
    <cellStyle name="Notas 4 13 9" xfId="30664" xr:uid="{546234F3-69CB-4FEA-838D-A632E86937CE}"/>
    <cellStyle name="Notas 4 14" xfId="2517" xr:uid="{8956AD39-0F52-4F82-9530-97A932230472}"/>
    <cellStyle name="Notas 4 14 10" xfId="23266" xr:uid="{19933399-4A29-41C4-8704-B465AD87F993}"/>
    <cellStyle name="Notas 4 14 2" xfId="6880" xr:uid="{0954507C-3497-4341-91E7-AA97896136E0}"/>
    <cellStyle name="Notas 4 14 2 2" xfId="15520" xr:uid="{FBE70190-77D5-4EA7-B739-E6565C3C58BF}"/>
    <cellStyle name="Notas 4 14 2 2 2" xfId="35171" xr:uid="{86EDE9F7-1558-46A5-AD61-4FE68AA5BFA7}"/>
    <cellStyle name="Notas 4 14 2 2 3" xfId="27710" xr:uid="{83FCB4C1-5E22-44C6-B5CC-B5B3CBA203F2}"/>
    <cellStyle name="Notas 4 14 2 3" xfId="32783" xr:uid="{EEE51A64-2326-46FE-A6CE-FDCA9E0880E3}"/>
    <cellStyle name="Notas 4 14 2 4" xfId="25362" xr:uid="{54B63399-77A5-4AAB-958D-8963AE0A741C}"/>
    <cellStyle name="Notas 4 14 3" xfId="5825" xr:uid="{F974E3F9-8CF0-488B-8012-8098144CE42C}"/>
    <cellStyle name="Notas 4 14 3 2" xfId="14477" xr:uid="{E291DCDA-BA67-46ED-A50D-947A547804D3}"/>
    <cellStyle name="Notas 4 14 3 2 2" xfId="34759" xr:uid="{40406810-CFAE-4B2C-B6B4-4855ECE693E4}"/>
    <cellStyle name="Notas 4 14 3 2 3" xfId="27301" xr:uid="{F54D83F1-6B90-4B80-B691-6F4CBC4CFACD}"/>
    <cellStyle name="Notas 4 14 3 3" xfId="32367" xr:uid="{0B15C997-F7FB-4E67-9768-BF0FB6E7C1A3}"/>
    <cellStyle name="Notas 4 14 3 4" xfId="24953" xr:uid="{47F3424E-E77E-485D-84CD-1506A94B0761}"/>
    <cellStyle name="Notas 4 14 4" xfId="8292" xr:uid="{B1D06B15-6A37-49FC-B3AA-4E002BF80D44}"/>
    <cellStyle name="Notas 4 14 4 2" xfId="16930" xr:uid="{530E2F8F-B827-407C-A51C-43E90180175C}"/>
    <cellStyle name="Notas 4 14 4 2 2" xfId="35691" xr:uid="{0366A301-D313-4B9E-8E94-5F209F94E971}"/>
    <cellStyle name="Notas 4 14 4 2 3" xfId="28223" xr:uid="{25D8C5E5-B237-4EFC-9C8E-1ADAD58FE7B7}"/>
    <cellStyle name="Notas 4 14 4 3" xfId="33301" xr:uid="{F8C9ED61-9E97-4F3F-9974-688F93C7BE65}"/>
    <cellStyle name="Notas 4 14 4 4" xfId="25875" xr:uid="{C6FF3A96-8F14-452A-8B27-8B38B4B73552}"/>
    <cellStyle name="Notas 4 14 5" xfId="5331" xr:uid="{3F724297-E0C0-4F7D-9C57-551C09AF55D3}"/>
    <cellStyle name="Notas 4 14 5 2" xfId="13990" xr:uid="{88CB6335-F31B-48BE-9B45-3B406F0DAAFF}"/>
    <cellStyle name="Notas 4 14 5 2 2" xfId="34568" xr:uid="{5EB3653D-72F2-43C2-9240-C503F0DC815D}"/>
    <cellStyle name="Notas 4 14 5 2 3" xfId="27111" xr:uid="{7719F066-6EEF-4FD5-903B-73E84503D70F}"/>
    <cellStyle name="Notas 4 14 5 3" xfId="32177" xr:uid="{14B23238-2A4D-43B1-87AA-CCE9B9E38079}"/>
    <cellStyle name="Notas 4 14 5 4" xfId="24763" xr:uid="{9DFC075E-5AFA-4C69-8ADA-579C82C8F1C1}"/>
    <cellStyle name="Notas 4 14 6" xfId="10603" xr:uid="{D29B36D4-C397-4B65-915B-1BB0F7E97F0F}"/>
    <cellStyle name="Notas 4 14 6 2" xfId="19230" xr:uid="{165A39F2-DA4C-484B-A03B-E3B1A3EF5EFB}"/>
    <cellStyle name="Notas 4 14 6 2 2" xfId="36148" xr:uid="{37A486DB-0B1D-4A07-AD0A-F795AF762626}"/>
    <cellStyle name="Notas 4 14 6 2 3" xfId="28664" xr:uid="{82ADCE57-A284-4F0B-9A98-9D06FFFD1DCC}"/>
    <cellStyle name="Notas 4 14 6 3" xfId="33755" xr:uid="{2EEB018E-F0A2-4B82-BA97-3EB2615DCFF5}"/>
    <cellStyle name="Notas 4 14 6 4" xfId="26318" xr:uid="{0BF56062-6B0F-4761-9D46-5BF3C99EAE87}"/>
    <cellStyle name="Notas 4 14 7" xfId="9291" xr:uid="{963B1CEE-8679-4137-BCCE-58D6703A8635}"/>
    <cellStyle name="Notas 4 14 7 2" xfId="17919" xr:uid="{F6C61E59-B2FC-4CC6-8F7B-78563E79F0BA}"/>
    <cellStyle name="Notas 4 14 7 2 2" xfId="35825" xr:uid="{7F23DD06-319D-4198-B4F8-70B8E6BAD8D6}"/>
    <cellStyle name="Notas 4 14 7 2 3" xfId="28350" xr:uid="{400797B7-179E-4613-B970-F755D1A94FF3}"/>
    <cellStyle name="Notas 4 14 7 3" xfId="33435" xr:uid="{DC5BCC98-D728-46BB-8263-29565EF5AC55}"/>
    <cellStyle name="Notas 4 14 7 4" xfId="26003" xr:uid="{80C6F648-A91C-49CB-941C-0F985794FDA1}"/>
    <cellStyle name="Notas 4 14 8" xfId="12543" xr:uid="{6437EEA3-CBA7-40AA-B0B8-7A137C8D5655}"/>
    <cellStyle name="Notas 4 14 8 2" xfId="21167" xr:uid="{F5503A63-31D2-4EEC-BCDE-E1048AB071F9}"/>
    <cellStyle name="Notas 4 14 8 2 2" xfId="36498" xr:uid="{F7445A3B-A10B-4A04-8873-3C138FCE2B61}"/>
    <cellStyle name="Notas 4 14 8 2 3" xfId="29003" xr:uid="{769FA90B-D90F-4566-9BA0-A1116022554D}"/>
    <cellStyle name="Notas 4 14 8 3" xfId="34109" xr:uid="{83248D6D-2A08-4FA9-B17A-5453B50824AA}"/>
    <cellStyle name="Notas 4 14 8 4" xfId="26660" xr:uid="{0549CD45-6FB9-4DE3-AD3B-F1A1294A550B}"/>
    <cellStyle name="Notas 4 14 9" xfId="30665" xr:uid="{E2594F2C-01B9-4A19-89EC-14D08619BB53}"/>
    <cellStyle name="Notas 4 15" xfId="2518" xr:uid="{514C188E-8B8B-4F8E-BDA1-8A096BD7059B}"/>
    <cellStyle name="Notas 4 15 10" xfId="23267" xr:uid="{DC082E8B-BFCB-4E9A-A2F7-EBFBBD613455}"/>
    <cellStyle name="Notas 4 15 2" xfId="6881" xr:uid="{A00DAA7A-EE36-42E0-BF91-BE57EC1B83B3}"/>
    <cellStyle name="Notas 4 15 2 2" xfId="15521" xr:uid="{616BC4CB-07E8-4C70-BE44-AF879D1496CF}"/>
    <cellStyle name="Notas 4 15 2 2 2" xfId="35172" xr:uid="{5A334D9F-8AB1-4823-8889-E32B16D28DB0}"/>
    <cellStyle name="Notas 4 15 2 2 3" xfId="27711" xr:uid="{50F3EE22-480E-4442-858A-97DE87A372F1}"/>
    <cellStyle name="Notas 4 15 2 3" xfId="32784" xr:uid="{46C47095-3145-4CA8-A2BF-D7C5F7DAC04A}"/>
    <cellStyle name="Notas 4 15 2 4" xfId="25363" xr:uid="{2893E19C-0442-426A-BB8E-2B2BC6750950}"/>
    <cellStyle name="Notas 4 15 3" xfId="5824" xr:uid="{DC0C4D4F-8C5C-4FD0-B4C9-FC24E00A49CC}"/>
    <cellStyle name="Notas 4 15 3 2" xfId="14476" xr:uid="{524E2ED9-D9A8-4A27-9FE5-23136C294AD4}"/>
    <cellStyle name="Notas 4 15 3 2 2" xfId="34758" xr:uid="{1C7CB459-2ADF-46EE-95C3-0B3FC29DCC6B}"/>
    <cellStyle name="Notas 4 15 3 2 3" xfId="27300" xr:uid="{D13D4A95-B9EF-4AD6-B6F6-1168080908D5}"/>
    <cellStyle name="Notas 4 15 3 3" xfId="32366" xr:uid="{A422B57C-9C3A-4A77-ABD6-376DE05D3803}"/>
    <cellStyle name="Notas 4 15 3 4" xfId="24952" xr:uid="{742BEF31-5141-439A-A0C2-F507EA2E14D7}"/>
    <cellStyle name="Notas 4 15 4" xfId="7360" xr:uid="{58CF73D5-4545-40E9-9DBF-8F23780C5D30}"/>
    <cellStyle name="Notas 4 15 4 2" xfId="16000" xr:uid="{1A86043C-44CA-4A09-8EB8-248CA162640C}"/>
    <cellStyle name="Notas 4 15 4 2 2" xfId="35339" xr:uid="{B2B2BA50-822C-46D1-A30B-E88ACD7E48F3}"/>
    <cellStyle name="Notas 4 15 4 2 3" xfId="27877" xr:uid="{FD1F2D85-0055-4E7F-B48F-D877A600D0DF}"/>
    <cellStyle name="Notas 4 15 4 3" xfId="32953" xr:uid="{2341A72F-7BC4-4752-B09F-B735FC816D8E}"/>
    <cellStyle name="Notas 4 15 4 4" xfId="25529" xr:uid="{4DEA451F-E0BE-48D1-8AE0-4320B55AE877}"/>
    <cellStyle name="Notas 4 15 5" xfId="7821" xr:uid="{4F42C167-7340-429C-9EA8-880BA1ED1A36}"/>
    <cellStyle name="Notas 4 15 5 2" xfId="16459" xr:uid="{F81DB0FB-F410-437C-9120-E89ED057624E}"/>
    <cellStyle name="Notas 4 15 5 2 2" xfId="35487" xr:uid="{6FAE4B73-E8A0-4BF6-96E7-3FF71A145A5E}"/>
    <cellStyle name="Notas 4 15 5 2 3" xfId="28022" xr:uid="{80D17309-6023-4F87-A8AC-BD46B35477E6}"/>
    <cellStyle name="Notas 4 15 5 3" xfId="33099" xr:uid="{5DA8AF77-3901-4686-8616-ED25FD392027}"/>
    <cellStyle name="Notas 4 15 5 4" xfId="25674" xr:uid="{53E9F6DE-1CC6-4584-BE59-C4607D360F3D}"/>
    <cellStyle name="Notas 4 15 6" xfId="9939" xr:uid="{2CC3C9F8-51D7-4801-B894-22D6DEC810C5}"/>
    <cellStyle name="Notas 4 15 6 2" xfId="18566" xr:uid="{684025F1-06B5-4480-A6E9-A2B19D006BEF}"/>
    <cellStyle name="Notas 4 15 6 2 2" xfId="36001" xr:uid="{7D4C81C1-9BCF-49C1-ABB5-ECF19631CB58}"/>
    <cellStyle name="Notas 4 15 6 2 3" xfId="28518" xr:uid="{4710DD12-7E68-4285-B630-A46A891ACDC6}"/>
    <cellStyle name="Notas 4 15 6 3" xfId="33608" xr:uid="{638CC018-1538-4D6D-AA2B-F76FA029F121}"/>
    <cellStyle name="Notas 4 15 6 4" xfId="26172" xr:uid="{430913C2-0D38-4C3B-B825-22798BDE68FC}"/>
    <cellStyle name="Notas 4 15 7" xfId="11671" xr:uid="{25A9A721-43F6-4CAB-ABC3-BD219F66DF2E}"/>
    <cellStyle name="Notas 4 15 7 2" xfId="20296" xr:uid="{0E081485-8EE5-4143-B226-3E241264045B}"/>
    <cellStyle name="Notas 4 15 7 2 2" xfId="36308" xr:uid="{4ECB092A-9C01-4B88-A52B-D36532A707F6}"/>
    <cellStyle name="Notas 4 15 7 2 3" xfId="28815" xr:uid="{5871A1F0-9715-46B2-A449-AB42F0746D53}"/>
    <cellStyle name="Notas 4 15 7 3" xfId="33913" xr:uid="{A1CD7DB9-2931-4EDD-BA8E-276E62DDBE05}"/>
    <cellStyle name="Notas 4 15 7 4" xfId="26471" xr:uid="{9869C683-CA8B-4EE0-9E8D-0288C28B1670}"/>
    <cellStyle name="Notas 4 15 8" xfId="12544" xr:uid="{D78E30B7-81FE-400C-B74A-9DB9F011C8EC}"/>
    <cellStyle name="Notas 4 15 8 2" xfId="21168" xr:uid="{5E8AA521-95C5-45A7-B960-ECBE9593B768}"/>
    <cellStyle name="Notas 4 15 8 2 2" xfId="36499" xr:uid="{FFF43A8D-9094-4749-9713-2DA14765904C}"/>
    <cellStyle name="Notas 4 15 8 2 3" xfId="29004" xr:uid="{EB95DD8C-75F4-415E-B8B7-9CE93954AB69}"/>
    <cellStyle name="Notas 4 15 8 3" xfId="34110" xr:uid="{DCF2AC68-D69D-4188-B00E-B0E757A18D9A}"/>
    <cellStyle name="Notas 4 15 8 4" xfId="26661" xr:uid="{0DEB3FF3-DC12-4368-8418-B26DC011AE3D}"/>
    <cellStyle name="Notas 4 15 9" xfId="30666" xr:uid="{79C5A15F-92E9-4EB9-B946-21033FEBB165}"/>
    <cellStyle name="Notas 4 16" xfId="2519" xr:uid="{39B54704-8A23-4511-963E-03C48F408D16}"/>
    <cellStyle name="Notas 4 16 10" xfId="23268" xr:uid="{D9FEDA66-C979-42DF-8D8F-1C3715DCD8F0}"/>
    <cellStyle name="Notas 4 16 2" xfId="6882" xr:uid="{7F2D8E6F-FD1E-43B9-B594-DE5FB0476DF9}"/>
    <cellStyle name="Notas 4 16 2 2" xfId="15522" xr:uid="{C9A1D19F-0A28-4FA6-A7B4-2A9A1AFB80BC}"/>
    <cellStyle name="Notas 4 16 2 2 2" xfId="35173" xr:uid="{1D1BFC3F-0F3E-48DB-8EBB-22ADF761FE3B}"/>
    <cellStyle name="Notas 4 16 2 2 3" xfId="27712" xr:uid="{6E4613CB-692E-4409-8A6A-F6217738615F}"/>
    <cellStyle name="Notas 4 16 2 3" xfId="32785" xr:uid="{8DEB8ACE-E0EB-4DEF-95C8-0B5C45770B01}"/>
    <cellStyle name="Notas 4 16 2 4" xfId="25364" xr:uid="{50ED49F3-8253-46E3-A485-1E717159AFCE}"/>
    <cellStyle name="Notas 4 16 3" xfId="4561" xr:uid="{AF383CE0-1C11-4691-B0DE-4559A7423B01}"/>
    <cellStyle name="Notas 4 16 3 2" xfId="13222" xr:uid="{DFB1A64C-B5C2-4268-9C02-A36247916F23}"/>
    <cellStyle name="Notas 4 16 3 2 2" xfId="34232" xr:uid="{8E4A443D-7489-4E33-9067-BC0D03F626D4}"/>
    <cellStyle name="Notas 4 16 3 2 3" xfId="26778" xr:uid="{30384E10-F045-44D5-986D-03BB307C2A8B}"/>
    <cellStyle name="Notas 4 16 3 3" xfId="31843" xr:uid="{39138625-371D-4740-8E43-C55685572FE7}"/>
    <cellStyle name="Notas 4 16 3 4" xfId="24430" xr:uid="{0CC3B1E0-0461-41C9-BA27-CCD596E063E5}"/>
    <cellStyle name="Notas 4 16 4" xfId="4951" xr:uid="{1F3945E2-C233-4B8A-9AD1-2F8FAD20BA48}"/>
    <cellStyle name="Notas 4 16 4 2" xfId="13610" xr:uid="{45A43BCC-FB37-4AA3-989E-E90B97C53581}"/>
    <cellStyle name="Notas 4 16 4 2 2" xfId="34425" xr:uid="{5AEDAECE-CB3D-418B-A796-3E714DD1B383}"/>
    <cellStyle name="Notas 4 16 4 2 3" xfId="26969" xr:uid="{B921FA20-D276-4105-A237-82DA20A490A2}"/>
    <cellStyle name="Notas 4 16 4 3" xfId="32035" xr:uid="{7FE72DE7-0F1F-4013-9551-71826C5AB530}"/>
    <cellStyle name="Notas 4 16 4 4" xfId="24621" xr:uid="{AAFA374F-3B39-4239-BE1A-D9DC36921D1A}"/>
    <cellStyle name="Notas 4 16 5" xfId="9338" xr:uid="{6C578740-8293-4DD2-9424-E8B7056E9E56}"/>
    <cellStyle name="Notas 4 16 5 2" xfId="17966" xr:uid="{7A970D44-0B0C-4D02-A8CA-1300106EC520}"/>
    <cellStyle name="Notas 4 16 5 2 2" xfId="35870" xr:uid="{1F4717A7-F89D-48B8-BC04-3D0AC9CFEF05}"/>
    <cellStyle name="Notas 4 16 5 2 3" xfId="28395" xr:uid="{F37FC361-8965-4011-AE8C-7D3C2EEE8908}"/>
    <cellStyle name="Notas 4 16 5 3" xfId="33480" xr:uid="{83C88897-9749-488F-A79C-FEC6DB31652C}"/>
    <cellStyle name="Notas 4 16 5 4" xfId="26048" xr:uid="{56DAD882-9D8D-490F-B790-81C42AA05BC8}"/>
    <cellStyle name="Notas 4 16 6" xfId="5171" xr:uid="{35B16936-C934-4114-BC2B-DE3BF57FFACC}"/>
    <cellStyle name="Notas 4 16 6 2" xfId="13830" xr:uid="{F930FE6F-4701-4CD9-BAE0-CFA3085908AA}"/>
    <cellStyle name="Notas 4 16 6 2 2" xfId="34503" xr:uid="{0FC62C81-357C-49BA-8CD6-1B33D13035F8}"/>
    <cellStyle name="Notas 4 16 6 2 3" xfId="27046" xr:uid="{D7BBC986-CF00-4293-B8DD-FC7FAF22A36B}"/>
    <cellStyle name="Notas 4 16 6 3" xfId="32112" xr:uid="{2B060E5D-D1BA-4ECB-A999-A425F24952C3}"/>
    <cellStyle name="Notas 4 16 6 4" xfId="24698" xr:uid="{F54BF940-B32C-449A-84ED-F7ACB66EFBC3}"/>
    <cellStyle name="Notas 4 16 7" xfId="6514" xr:uid="{8309D049-2CAB-4FB3-9DFC-952D230BE63C}"/>
    <cellStyle name="Notas 4 16 7 2" xfId="15166" xr:uid="{052857D5-8CFF-42C7-8311-2C439834D727}"/>
    <cellStyle name="Notas 4 16 7 2 2" xfId="35012" xr:uid="{336AF2B0-6B57-4CF7-AC4D-79548DB09406}"/>
    <cellStyle name="Notas 4 16 7 2 3" xfId="27552" xr:uid="{E6FA17C8-CE23-421E-851F-C2CFC5DFBE78}"/>
    <cellStyle name="Notas 4 16 7 3" xfId="32623" xr:uid="{1090A22C-5656-4146-B974-3A423DFC6D46}"/>
    <cellStyle name="Notas 4 16 7 4" xfId="25204" xr:uid="{1E479FC1-2BE5-46AD-B52C-34625F45ACD0}"/>
    <cellStyle name="Notas 4 16 8" xfId="12227" xr:uid="{572F352C-33BC-4E40-9E73-F3CA3A1F34D5}"/>
    <cellStyle name="Notas 4 16 8 2" xfId="20851" xr:uid="{A7C62843-151E-4B73-8DC5-87EB81DD9CBA}"/>
    <cellStyle name="Notas 4 16 8 2 2" xfId="36416" xr:uid="{91C1740A-50AE-4B89-8D46-2CE3AC6ECDA5}"/>
    <cellStyle name="Notas 4 16 8 2 3" xfId="28921" xr:uid="{D29C1818-96BD-4C41-B49F-5D82353D4B4E}"/>
    <cellStyle name="Notas 4 16 8 3" xfId="34025" xr:uid="{E0C75BF5-2767-45BD-9A77-4109EBB6989E}"/>
    <cellStyle name="Notas 4 16 8 4" xfId="26578" xr:uid="{B7191C4A-F064-42E6-A5F9-89D29356E074}"/>
    <cellStyle name="Notas 4 16 9" xfId="30667" xr:uid="{DC24508D-14DB-4374-9D7B-9B66DC2CE7C1}"/>
    <cellStyle name="Notas 4 17" xfId="4934" xr:uid="{D2CA9B14-FAFB-4A16-890B-1750453041C1}"/>
    <cellStyle name="Notas 4 17 2" xfId="13593" xr:uid="{4915C112-D7E5-418E-A3E4-5F5460D63762}"/>
    <cellStyle name="Notas 4 17 2 2" xfId="34414" xr:uid="{4D208382-D184-40E2-949F-16BFDABDF329}"/>
    <cellStyle name="Notas 4 17 2 3" xfId="26958" xr:uid="{546DEDDB-7B41-4202-93B8-6445F910B06C}"/>
    <cellStyle name="Notas 4 17 3" xfId="32024" xr:uid="{1D8B5797-1AE6-4BB5-8F45-CD77AA0B37E8}"/>
    <cellStyle name="Notas 4 17 4" xfId="24610" xr:uid="{7652315C-BC8B-4AC2-A797-9FE076D6ACC6}"/>
    <cellStyle name="Notas 4 18" xfId="5254" xr:uid="{0043F1C4-6CF4-444C-ABE0-30972EFC9041}"/>
    <cellStyle name="Notas 4 18 2" xfId="13913" xr:uid="{19BC2858-BA97-4CF9-8AB0-00F06F76B6D2}"/>
    <cellStyle name="Notas 4 18 2 2" xfId="34525" xr:uid="{A67C68A2-15BA-44DF-8E5C-02B1BC77CEC7}"/>
    <cellStyle name="Notas 4 18 2 3" xfId="27068" xr:uid="{9CF0D911-0272-484A-A7EB-EBB42A3BDC83}"/>
    <cellStyle name="Notas 4 18 3" xfId="32134" xr:uid="{214AB3B6-B7E6-4800-87BD-36CA086975C9}"/>
    <cellStyle name="Notas 4 18 4" xfId="24720" xr:uid="{C2046683-73D2-44BE-8B71-5B275B729C26}"/>
    <cellStyle name="Notas 4 19" xfId="7857" xr:uid="{2D59B3E4-AF48-42F6-9693-CC6EFCFAAF90}"/>
    <cellStyle name="Notas 4 19 2" xfId="16495" xr:uid="{563DA15A-9C66-46BB-8D7C-FD38E74D7F3D}"/>
    <cellStyle name="Notas 4 19 2 2" xfId="35507" xr:uid="{BFF3B896-BDA9-43CF-B837-FA3CB4C81AEC}"/>
    <cellStyle name="Notas 4 19 2 3" xfId="28042" xr:uid="{7EF8581D-D525-488E-903D-D1E8A2F82478}"/>
    <cellStyle name="Notas 4 19 3" xfId="33119" xr:uid="{76DD1A4A-4E1C-4498-A6EB-32CFBC39097E}"/>
    <cellStyle name="Notas 4 19 4" xfId="25694" xr:uid="{07505C23-699B-4622-B59E-4244A5104538}"/>
    <cellStyle name="Notas 4 2" xfId="2520" xr:uid="{B5E22F97-A120-469E-9FD1-621486FDAA18}"/>
    <cellStyle name="Notas 4 2 10" xfId="7361" xr:uid="{36FC4F32-46A7-433A-8350-232FB149DC56}"/>
    <cellStyle name="Notas 4 2 10 2" xfId="16001" xr:uid="{EC51F87F-A2B2-4723-99F3-5EC29A9FC906}"/>
    <cellStyle name="Notas 4 2 10 2 2" xfId="35340" xr:uid="{03B79D5B-5442-49B1-8582-76B150596387}"/>
    <cellStyle name="Notas 4 2 10 2 3" xfId="27878" xr:uid="{8AF5247C-32CC-49D6-A798-05B4E9F38A14}"/>
    <cellStyle name="Notas 4 2 10 3" xfId="32954" xr:uid="{828A0D88-192F-460E-8535-727BDCDB45BB}"/>
    <cellStyle name="Notas 4 2 10 4" xfId="25530" xr:uid="{AB2A46AB-03A4-4363-9943-54A79FB5C7EF}"/>
    <cellStyle name="Notas 4 2 11" xfId="6388" xr:uid="{27A6AC95-DFF2-4045-83C3-C73D53550973}"/>
    <cellStyle name="Notas 4 2 11 2" xfId="15040" xr:uid="{5486ECEF-D7EA-4444-B1EB-F45C90A24D15}"/>
    <cellStyle name="Notas 4 2 11 2 2" xfId="34974" xr:uid="{8D7DA00D-50C1-4770-ACB1-420990DAF45A}"/>
    <cellStyle name="Notas 4 2 11 2 3" xfId="27514" xr:uid="{FDC65C5E-DA1B-4283-BFAA-50AB989E72AA}"/>
    <cellStyle name="Notas 4 2 11 3" xfId="32583" xr:uid="{C909E7D9-42C4-4E28-B2BE-5E3E18BDC1EC}"/>
    <cellStyle name="Notas 4 2 11 4" xfId="25166" xr:uid="{6ECCD728-3F5B-4071-8FF4-61A4684BA39C}"/>
    <cellStyle name="Notas 4 2 12" xfId="9940" xr:uid="{465E2C86-E7EE-4BFF-AEF4-CB983B2548CF}"/>
    <cellStyle name="Notas 4 2 12 2" xfId="18567" xr:uid="{C777C09F-14C1-4884-9836-BE5E88BC921B}"/>
    <cellStyle name="Notas 4 2 12 2 2" xfId="36002" xr:uid="{4E8496FB-1D8F-4EDC-9B1D-B11FE444590B}"/>
    <cellStyle name="Notas 4 2 12 2 3" xfId="28519" xr:uid="{13D2E126-84BD-4AD8-A3D4-ADBF68ABBA22}"/>
    <cellStyle name="Notas 4 2 12 3" xfId="33609" xr:uid="{4833C2DA-B7ED-4CE0-99F6-9B32D337C58E}"/>
    <cellStyle name="Notas 4 2 12 4" xfId="26173" xr:uid="{84811308-8708-414D-A1ED-E372187B79D4}"/>
    <cellStyle name="Notas 4 2 13" xfId="10428" xr:uid="{8AE38828-A9A8-4AC4-B1C9-23B9663A029B}"/>
    <cellStyle name="Notas 4 2 13 2" xfId="19055" xr:uid="{24D8499B-836C-46D0-8ACA-5D402276C51D}"/>
    <cellStyle name="Notas 4 2 13 2 2" xfId="36113" xr:uid="{E96EE43B-8DF5-41E9-8EDC-D5446AB38322}"/>
    <cellStyle name="Notas 4 2 13 2 3" xfId="28629" xr:uid="{2E738732-292E-4CBB-B9EA-F9CD5D252F1C}"/>
    <cellStyle name="Notas 4 2 13 3" xfId="33720" xr:uid="{368583E5-08EF-4EA5-8768-330C113BF165}"/>
    <cellStyle name="Notas 4 2 13 4" xfId="26283" xr:uid="{04E1C496-EA97-4CAF-A77B-DCF5D5958930}"/>
    <cellStyle name="Notas 4 2 14" xfId="12228" xr:uid="{79A02318-384E-474B-AF44-EAA854BA3A5D}"/>
    <cellStyle name="Notas 4 2 14 2" xfId="20852" xr:uid="{D4FC8F08-7D6C-4BFE-8E52-3C786D595199}"/>
    <cellStyle name="Notas 4 2 14 2 2" xfId="36417" xr:uid="{435A8C59-8B89-4329-AACB-BE614816648E}"/>
    <cellStyle name="Notas 4 2 14 2 3" xfId="28922" xr:uid="{4CC7A89A-5CAD-4F1E-8A72-F46C47C1CDAA}"/>
    <cellStyle name="Notas 4 2 14 3" xfId="34026" xr:uid="{CE2C72BA-2DC4-47C7-A641-50713572DBF1}"/>
    <cellStyle name="Notas 4 2 14 4" xfId="26579" xr:uid="{CDADBC37-A68C-4379-B4E1-E7406665EB62}"/>
    <cellStyle name="Notas 4 2 15" xfId="30668" xr:uid="{B0ED5F53-1952-43FF-B40F-9E43BA2775CB}"/>
    <cellStyle name="Notas 4 2 16" xfId="23269" xr:uid="{7CB12110-7868-4CF7-B87A-DB0A955D038D}"/>
    <cellStyle name="Notas 4 2 2" xfId="2521" xr:uid="{C8709F0B-4F1D-41E9-9FBF-F25F815D89AE}"/>
    <cellStyle name="Notas 4 2 2 10" xfId="6387" xr:uid="{DDC56983-0170-4168-AE5F-7C2377E52621}"/>
    <cellStyle name="Notas 4 2 2 10 2" xfId="15039" xr:uid="{71BCA00E-F8AA-4C31-85EB-DDB035229F33}"/>
    <cellStyle name="Notas 4 2 2 10 2 2" xfId="34973" xr:uid="{01EB7B72-A5CC-4D49-87D6-ECDDA0F5D145}"/>
    <cellStyle name="Notas 4 2 2 10 2 3" xfId="27513" xr:uid="{F6393B63-AD90-43CB-B2D3-290A169A2914}"/>
    <cellStyle name="Notas 4 2 2 10 3" xfId="32582" xr:uid="{2E70EBAD-B53D-40EF-974F-2DA00D5781B4}"/>
    <cellStyle name="Notas 4 2 2 10 4" xfId="25165" xr:uid="{D7B02484-B394-4C8A-A8F3-792B6326DCD2}"/>
    <cellStyle name="Notas 4 2 2 11" xfId="9941" xr:uid="{B9A41157-045C-4F4A-B635-93BC8DB2628A}"/>
    <cellStyle name="Notas 4 2 2 11 2" xfId="18568" xr:uid="{D66E541F-A10F-4F06-829A-879B05F66B5E}"/>
    <cellStyle name="Notas 4 2 2 11 2 2" xfId="36003" xr:uid="{88136813-70D7-4718-B299-ED95D8FEFE77}"/>
    <cellStyle name="Notas 4 2 2 11 2 3" xfId="28520" xr:uid="{E13AEFAC-00EA-4829-9F00-109677338034}"/>
    <cellStyle name="Notas 4 2 2 11 3" xfId="33610" xr:uid="{532875AA-D7CE-48E6-877E-75B018440626}"/>
    <cellStyle name="Notas 4 2 2 11 4" xfId="26174" xr:uid="{2A0E7C70-29B5-4E9B-BBC9-D9822607341C}"/>
    <cellStyle name="Notas 4 2 2 12" xfId="11672" xr:uid="{59DD1D52-3FF4-4B25-9F3E-2A7EDFE0C193}"/>
    <cellStyle name="Notas 4 2 2 12 2" xfId="20297" xr:uid="{5D1060C3-42FF-4B19-82EF-64ADEF93AB9D}"/>
    <cellStyle name="Notas 4 2 2 12 2 2" xfId="36309" xr:uid="{1E8455D2-69C5-4705-8A20-1D1467734E61}"/>
    <cellStyle name="Notas 4 2 2 12 2 3" xfId="28816" xr:uid="{6431C9DB-3FD9-47C2-90CF-F6E8137E92CC}"/>
    <cellStyle name="Notas 4 2 2 12 3" xfId="33914" xr:uid="{04E2BB8F-C0C5-45F7-9596-516D83D8C0F6}"/>
    <cellStyle name="Notas 4 2 2 12 4" xfId="26472" xr:uid="{CEF41212-DB98-4457-8019-417FE3D4578B}"/>
    <cellStyle name="Notas 4 2 2 13" xfId="11608" xr:uid="{4921F648-6A3A-4D19-8153-FB925D7901CB}"/>
    <cellStyle name="Notas 4 2 2 13 2" xfId="20233" xr:uid="{D5023FC0-25B5-411C-8D3A-653BC75C5E14}"/>
    <cellStyle name="Notas 4 2 2 13 2 2" xfId="36290" xr:uid="{66361AC7-F94D-407E-A9B5-AAD5F42C8170}"/>
    <cellStyle name="Notas 4 2 2 13 2 3" xfId="28798" xr:uid="{D40FDC7F-403F-4D1F-BDDB-ADC460BD8FB9}"/>
    <cellStyle name="Notas 4 2 2 13 3" xfId="33896" xr:uid="{BBC61991-C6A4-4A84-B4AA-BCC1A754F7B8}"/>
    <cellStyle name="Notas 4 2 2 13 4" xfId="26454" xr:uid="{6B66197F-760F-4672-9682-2712C6F734AD}"/>
    <cellStyle name="Notas 4 2 2 14" xfId="30669" xr:uid="{FF4A8685-0BE5-4638-B774-1699927253A7}"/>
    <cellStyle name="Notas 4 2 2 15" xfId="23270" xr:uid="{0A4788FC-69A2-42EB-B3F0-DC370904F32E}"/>
    <cellStyle name="Notas 4 2 2 2" xfId="2522" xr:uid="{0D23E809-C209-4ACB-838B-6AD2C13F3E2C}"/>
    <cellStyle name="Notas 4 2 2 2 10" xfId="23271" xr:uid="{9017E81C-FC18-4B44-BFEF-812DD70EAEF1}"/>
    <cellStyle name="Notas 4 2 2 2 2" xfId="6885" xr:uid="{BCB29C39-EE96-444B-A51C-376719112C56}"/>
    <cellStyle name="Notas 4 2 2 2 2 2" xfId="15525" xr:uid="{F17B4C7E-0517-400D-BD7D-4BD61AABE8FC}"/>
    <cellStyle name="Notas 4 2 2 2 2 2 2" xfId="35176" xr:uid="{75B93B14-91E7-4C4C-921B-29C6D9D6BA2C}"/>
    <cellStyle name="Notas 4 2 2 2 2 2 3" xfId="27715" xr:uid="{AAEDA448-79A4-41E4-B2AC-101E141CF3D3}"/>
    <cellStyle name="Notas 4 2 2 2 2 3" xfId="32788" xr:uid="{87C36A3A-BE0F-42F7-B0E7-0C68D87AB978}"/>
    <cellStyle name="Notas 4 2 2 2 2 4" xfId="25367" xr:uid="{6DD65927-7B53-4FAA-AE04-3575CB5B764B}"/>
    <cellStyle name="Notas 4 2 2 2 3" xfId="4560" xr:uid="{DDF9AC0D-4960-443F-B5F6-06AFACE04908}"/>
    <cellStyle name="Notas 4 2 2 2 3 2" xfId="13221" xr:uid="{6AC8A64A-6D1D-4C5C-B840-48B7A2C5D5D7}"/>
    <cellStyle name="Notas 4 2 2 2 3 2 2" xfId="34231" xr:uid="{E59A9975-49AF-423D-AC69-0022727742E4}"/>
    <cellStyle name="Notas 4 2 2 2 3 2 3" xfId="26777" xr:uid="{9B0DECDC-062A-4798-BB82-9F84CD7D6127}"/>
    <cellStyle name="Notas 4 2 2 2 3 3" xfId="31842" xr:uid="{77ADF814-FE68-4A29-9EBC-A92A15730150}"/>
    <cellStyle name="Notas 4 2 2 2 3 4" xfId="24429" xr:uid="{754DFA07-6B31-4343-B9C5-AAFAAF181369}"/>
    <cellStyle name="Notas 4 2 2 2 4" xfId="4952" xr:uid="{5872A016-DE69-44C6-9811-371C62455462}"/>
    <cellStyle name="Notas 4 2 2 2 4 2" xfId="13611" xr:uid="{3B2766A5-F334-4BC8-9086-AC207711CC59}"/>
    <cellStyle name="Notas 4 2 2 2 4 2 2" xfId="34426" xr:uid="{A9F9521A-2A85-41CD-A38B-76EC89BB0835}"/>
    <cellStyle name="Notas 4 2 2 2 4 2 3" xfId="26970" xr:uid="{71A94F97-6ED2-41D5-9B78-3B08D945121F}"/>
    <cellStyle name="Notas 4 2 2 2 4 3" xfId="32036" xr:uid="{9C85626F-3DBE-4949-AAC0-9F23F3D5E625}"/>
    <cellStyle name="Notas 4 2 2 2 4 4" xfId="24622" xr:uid="{896024EE-9E76-4E78-8D88-7CC93578CC50}"/>
    <cellStyle name="Notas 4 2 2 2 5" xfId="9339" xr:uid="{C42685DB-38E5-49F8-BF8D-64C1FEFD9331}"/>
    <cellStyle name="Notas 4 2 2 2 5 2" xfId="17967" xr:uid="{343A06D6-F2E4-4C96-B1FD-DE3D44721767}"/>
    <cellStyle name="Notas 4 2 2 2 5 2 2" xfId="35871" xr:uid="{4FDA04B9-744B-4A2B-B32A-E07F4343767C}"/>
    <cellStyle name="Notas 4 2 2 2 5 2 3" xfId="28396" xr:uid="{1C34430B-2B68-4040-8534-A06F16236F7D}"/>
    <cellStyle name="Notas 4 2 2 2 5 3" xfId="33481" xr:uid="{DD34119E-327E-469E-802C-77B3841BF51E}"/>
    <cellStyle name="Notas 4 2 2 2 5 4" xfId="26049" xr:uid="{AF236520-B59B-4351-94A8-12791E23BBDF}"/>
    <cellStyle name="Notas 4 2 2 2 6" xfId="9170" xr:uid="{38B43AD1-AC31-4687-A07E-B44A227AF6C7}"/>
    <cellStyle name="Notas 4 2 2 2 6 2" xfId="17798" xr:uid="{5D6B9A6F-E456-410C-BAA7-337C2B70E30D}"/>
    <cellStyle name="Notas 4 2 2 2 6 2 2" xfId="35802" xr:uid="{29DDE19B-2FC6-4B8E-B178-87F3D92F0CCA}"/>
    <cellStyle name="Notas 4 2 2 2 6 2 3" xfId="28328" xr:uid="{8B356B69-2F4A-477F-B441-857D57D6173F}"/>
    <cellStyle name="Notas 4 2 2 2 6 3" xfId="33412" xr:uid="{21E3C66D-E798-43E7-A2A5-E57DE4D04356}"/>
    <cellStyle name="Notas 4 2 2 2 6 4" xfId="25981" xr:uid="{68FC6785-C279-48F7-B938-12E355716DE6}"/>
    <cellStyle name="Notas 4 2 2 2 7" xfId="5343" xr:uid="{B4D28AB7-2E94-4379-A89A-3960AA18F8FA}"/>
    <cellStyle name="Notas 4 2 2 2 7 2" xfId="14002" xr:uid="{C25C512A-EB49-4802-98A4-9ED47552EF3F}"/>
    <cellStyle name="Notas 4 2 2 2 7 2 2" xfId="34580" xr:uid="{659D2B61-7001-4A3F-B50C-593086347277}"/>
    <cellStyle name="Notas 4 2 2 2 7 2 3" xfId="27123" xr:uid="{30858EF3-473A-45C1-842F-B119EC75BFBE}"/>
    <cellStyle name="Notas 4 2 2 2 7 3" xfId="32189" xr:uid="{F79EF21A-47FE-422A-91B5-39079D300A6F}"/>
    <cellStyle name="Notas 4 2 2 2 7 4" xfId="24775" xr:uid="{0080D216-813A-4575-9F80-992FC4B76695}"/>
    <cellStyle name="Notas 4 2 2 2 8" xfId="8874" xr:uid="{0EF20111-6AB6-487B-BD48-5C3BB9A06878}"/>
    <cellStyle name="Notas 4 2 2 2 8 2" xfId="17502" xr:uid="{AC3DF7C4-B825-422B-93CD-893404A930F7}"/>
    <cellStyle name="Notas 4 2 2 2 8 2 2" xfId="35744" xr:uid="{EFBBE045-C3B6-48E8-A264-7F133462CB50}"/>
    <cellStyle name="Notas 4 2 2 2 8 2 3" xfId="28273" xr:uid="{0C645EBE-875A-4214-8076-6965111EB0F2}"/>
    <cellStyle name="Notas 4 2 2 2 8 3" xfId="33355" xr:uid="{B5396C9B-A66E-4C9A-9964-28411E41445C}"/>
    <cellStyle name="Notas 4 2 2 2 8 4" xfId="25926" xr:uid="{C3999AA6-E91E-44D6-9CAF-B9644968189A}"/>
    <cellStyle name="Notas 4 2 2 2 9" xfId="30670" xr:uid="{79B60A95-ED02-4F68-95E5-FAC8F5CD9E67}"/>
    <cellStyle name="Notas 4 2 2 3" xfId="2523" xr:uid="{1327D084-FB95-43D1-BDD6-1E138FBE81A2}"/>
    <cellStyle name="Notas 4 2 2 3 10" xfId="23272" xr:uid="{0B141180-43B7-4E4C-99FE-40FAEF34A858}"/>
    <cellStyle name="Notas 4 2 2 3 2" xfId="6886" xr:uid="{D3409E2F-B93D-4C03-A162-AA08CFB183B3}"/>
    <cellStyle name="Notas 4 2 2 3 2 2" xfId="15526" xr:uid="{579E3458-37F1-4FC9-8D8B-1BBD4D20C5AB}"/>
    <cellStyle name="Notas 4 2 2 3 2 2 2" xfId="35177" xr:uid="{C012E7B8-45C9-43A4-97D1-A01326BF3F4A}"/>
    <cellStyle name="Notas 4 2 2 3 2 2 3" xfId="27716" xr:uid="{6AC12BE7-1069-4B87-96A9-CEA9CE7B66A2}"/>
    <cellStyle name="Notas 4 2 2 3 2 3" xfId="32789" xr:uid="{B085E1C4-78D5-45B8-AF65-5B64FCBBB485}"/>
    <cellStyle name="Notas 4 2 2 3 2 4" xfId="25368" xr:uid="{C411FCFD-B1B9-4125-B406-8A7CF6C618C5}"/>
    <cellStyle name="Notas 4 2 2 3 3" xfId="5821" xr:uid="{F2DAB9E2-FFD9-4534-B37C-86BD90F72B4C}"/>
    <cellStyle name="Notas 4 2 2 3 3 2" xfId="14473" xr:uid="{99727372-9289-4E68-A463-82228FE166FF}"/>
    <cellStyle name="Notas 4 2 2 3 3 2 2" xfId="34755" xr:uid="{A9CCA53E-AA0D-4BB9-870B-8C26968058CA}"/>
    <cellStyle name="Notas 4 2 2 3 3 2 3" xfId="27297" xr:uid="{EED7500F-D7D3-4CDC-A6E6-D2CF575BD6E5}"/>
    <cellStyle name="Notas 4 2 2 3 3 3" xfId="32363" xr:uid="{204869D0-38CC-412D-AB32-8F9723571512}"/>
    <cellStyle name="Notas 4 2 2 3 3 4" xfId="24949" xr:uid="{FACE7789-08F7-4981-9728-21170ADD7F08}"/>
    <cellStyle name="Notas 4 2 2 3 4" xfId="7363" xr:uid="{D822BE53-81FD-4845-8094-37156A05F942}"/>
    <cellStyle name="Notas 4 2 2 3 4 2" xfId="16003" xr:uid="{82338FE9-D22E-4D79-B3DF-2B91922B7B34}"/>
    <cellStyle name="Notas 4 2 2 3 4 2 2" xfId="35342" xr:uid="{805916A3-2782-442E-801B-FFDBD06EEA7D}"/>
    <cellStyle name="Notas 4 2 2 3 4 2 3" xfId="27880" xr:uid="{D5B13E05-BB90-48EC-AEEA-E9EB74ACF227}"/>
    <cellStyle name="Notas 4 2 2 3 4 3" xfId="32956" xr:uid="{FA28390E-78B4-4A24-A932-A43BC7D1B5D8}"/>
    <cellStyle name="Notas 4 2 2 3 4 4" xfId="25532" xr:uid="{F9E1377F-9326-411D-A7C1-F26FA7D8C5AF}"/>
    <cellStyle name="Notas 4 2 2 3 5" xfId="8201" xr:uid="{C0D92594-E762-4EA9-9585-0CC0C832CB1F}"/>
    <cellStyle name="Notas 4 2 2 3 5 2" xfId="16839" xr:uid="{8F624BE4-B986-4FA3-AC5F-40FC702652A6}"/>
    <cellStyle name="Notas 4 2 2 3 5 2 2" xfId="35640" xr:uid="{E023C042-AD90-45B1-9673-0DBCCCEFBB31}"/>
    <cellStyle name="Notas 4 2 2 3 5 2 3" xfId="28173" xr:uid="{6436894A-4561-42A4-8B1E-551A8189FC4A}"/>
    <cellStyle name="Notas 4 2 2 3 5 3" xfId="33251" xr:uid="{514E90B0-B111-4A77-A731-1B9F5FB6229D}"/>
    <cellStyle name="Notas 4 2 2 3 5 4" xfId="25825" xr:uid="{C5553B72-C905-4461-897D-AE1C5D140835}"/>
    <cellStyle name="Notas 4 2 2 3 6" xfId="9942" xr:uid="{C004A664-478D-4AB6-9372-2644A6E1C0CC}"/>
    <cellStyle name="Notas 4 2 2 3 6 2" xfId="18569" xr:uid="{E8F67FE4-D59A-458D-BCCC-BF1E11AF5065}"/>
    <cellStyle name="Notas 4 2 2 3 6 2 2" xfId="36004" xr:uid="{28491524-D47F-47DE-BF63-E59A03DBCB59}"/>
    <cellStyle name="Notas 4 2 2 3 6 2 3" xfId="28521" xr:uid="{9E8CCA17-0254-4912-888E-877862B00C92}"/>
    <cellStyle name="Notas 4 2 2 3 6 3" xfId="33611" xr:uid="{2BFAD2A2-40A1-46A8-95DF-9EC08D41B9A1}"/>
    <cellStyle name="Notas 4 2 2 3 6 4" xfId="26175" xr:uid="{5C2588E1-628F-46EE-9D02-1CD993D2A9E4}"/>
    <cellStyle name="Notas 4 2 2 3 7" xfId="10897" xr:uid="{F70FBF25-46DD-454E-B35F-74D36B3E5230}"/>
    <cellStyle name="Notas 4 2 2 3 7 2" xfId="19523" xr:uid="{C8D328AB-0D04-4AAC-82D6-6B0E9C4461F2}"/>
    <cellStyle name="Notas 4 2 2 3 7 2 2" xfId="36235" xr:uid="{A4D802A6-A8C1-48FD-B01C-15A14D49C145}"/>
    <cellStyle name="Notas 4 2 2 3 7 2 3" xfId="28749" xr:uid="{C4D4197A-A09B-4AC0-A42C-1F2049758AD3}"/>
    <cellStyle name="Notas 4 2 2 3 7 3" xfId="33841" xr:uid="{7086B9A7-1D2F-485F-AA02-3FD4F0E2F177}"/>
    <cellStyle name="Notas 4 2 2 3 7 4" xfId="26404" xr:uid="{542F0200-6D09-4E93-80D3-0002E3AD32F6}"/>
    <cellStyle name="Notas 4 2 2 3 8" xfId="11607" xr:uid="{0FB78B6F-7229-443C-9FDC-6BBEF5110008}"/>
    <cellStyle name="Notas 4 2 2 3 8 2" xfId="20232" xr:uid="{373E7CCC-4475-4E0A-B956-E765A466C13B}"/>
    <cellStyle name="Notas 4 2 2 3 8 2 2" xfId="36289" xr:uid="{16759B47-EEF3-40F9-9B57-3674592B0C2F}"/>
    <cellStyle name="Notas 4 2 2 3 8 2 3" xfId="28797" xr:uid="{D8791012-E335-4A67-9469-82C2E5F09CF8}"/>
    <cellStyle name="Notas 4 2 2 3 8 3" xfId="33895" xr:uid="{91147248-28E2-43C6-8F3E-E226A3162444}"/>
    <cellStyle name="Notas 4 2 2 3 8 4" xfId="26453" xr:uid="{F63CAE98-E895-4957-BDAB-C09104E2D1E5}"/>
    <cellStyle name="Notas 4 2 2 3 9" xfId="30671" xr:uid="{D239FCDC-1CDD-4B95-B23F-95A41079F972}"/>
    <cellStyle name="Notas 4 2 2 4" xfId="2524" xr:uid="{6D8175CB-B3FE-473E-A0E8-88F2CF626986}"/>
    <cellStyle name="Notas 4 2 2 4 10" xfId="23273" xr:uid="{80FCCE2D-A114-4D93-96D3-6E7F7A610A7B}"/>
    <cellStyle name="Notas 4 2 2 4 2" xfId="6887" xr:uid="{4689E95C-22C4-463F-A3F5-B41E631D542B}"/>
    <cellStyle name="Notas 4 2 2 4 2 2" xfId="15527" xr:uid="{3894F48B-AFA7-4B1E-90B1-C1DCD50D44F3}"/>
    <cellStyle name="Notas 4 2 2 4 2 2 2" xfId="35178" xr:uid="{46E87DC4-5AF1-4C9B-A581-656E15206F0D}"/>
    <cellStyle name="Notas 4 2 2 4 2 2 3" xfId="27717" xr:uid="{AFC2AB1F-8E63-4910-B10A-EF4865CFDE8B}"/>
    <cellStyle name="Notas 4 2 2 4 2 3" xfId="32790" xr:uid="{465F1CD3-CBAE-4FF7-B2ED-4CA71C36A099}"/>
    <cellStyle name="Notas 4 2 2 4 2 4" xfId="25369" xr:uid="{5E0169A7-614C-438A-BA08-6E8B9B6DA93A}"/>
    <cellStyle name="Notas 4 2 2 4 3" xfId="5820" xr:uid="{686164D6-3A3C-45FD-99F9-04F8F2531795}"/>
    <cellStyle name="Notas 4 2 2 4 3 2" xfId="14472" xr:uid="{DA91BEEE-E9C3-4DE8-BD42-DFE78D940568}"/>
    <cellStyle name="Notas 4 2 2 4 3 2 2" xfId="34754" xr:uid="{5254775C-F877-4103-B936-759D50D8448F}"/>
    <cellStyle name="Notas 4 2 2 4 3 2 3" xfId="27296" xr:uid="{DD925227-23ED-4290-BDCD-E257F7DD30A8}"/>
    <cellStyle name="Notas 4 2 2 4 3 3" xfId="32362" xr:uid="{A2CA181A-D0F3-4754-86B1-68E120AA6850}"/>
    <cellStyle name="Notas 4 2 2 4 3 4" xfId="24948" xr:uid="{700B065B-3A3D-4D27-B06F-3C618648A5FF}"/>
    <cellStyle name="Notas 4 2 2 4 4" xfId="7364" xr:uid="{37BC0DE1-613F-41C7-93A5-E594DFC99C08}"/>
    <cellStyle name="Notas 4 2 2 4 4 2" xfId="16004" xr:uid="{471975E5-94EC-4064-BC87-F31279560158}"/>
    <cellStyle name="Notas 4 2 2 4 4 2 2" xfId="35343" xr:uid="{2CBD95CF-FF42-4B0E-B6EC-7CD68E98A5C8}"/>
    <cellStyle name="Notas 4 2 2 4 4 2 3" xfId="27881" xr:uid="{138081D6-ADA6-40F5-9B76-075FC79ED656}"/>
    <cellStyle name="Notas 4 2 2 4 4 3" xfId="32957" xr:uid="{AF4F4C12-E1D0-4FA8-8C7F-A083815057E3}"/>
    <cellStyle name="Notas 4 2 2 4 4 4" xfId="25533" xr:uid="{2C0C0E7F-A90D-4170-AD9A-7C3C4A7A1E1F}"/>
    <cellStyle name="Notas 4 2 2 4 5" xfId="4755" xr:uid="{7B02583B-ECDE-4B33-A529-19675DCFDD7C}"/>
    <cellStyle name="Notas 4 2 2 4 5 2" xfId="13416" xr:uid="{A3912EFE-748C-44E5-8AD1-AFBB15EB8B7C}"/>
    <cellStyle name="Notas 4 2 2 4 5 2 2" xfId="34340" xr:uid="{B2CEB34E-E555-4448-9761-D242B42CCFEA}"/>
    <cellStyle name="Notas 4 2 2 4 5 2 3" xfId="26885" xr:uid="{C5C397C7-4907-482C-BED2-A0FF2E7426AB}"/>
    <cellStyle name="Notas 4 2 2 4 5 3" xfId="31951" xr:uid="{606AFF89-BDC5-4050-A320-2DB38CA5DCA4}"/>
    <cellStyle name="Notas 4 2 2 4 5 4" xfId="24537" xr:uid="{218A1149-7D62-4237-B28A-4BE8C7785880}"/>
    <cellStyle name="Notas 4 2 2 4 6" xfId="9943" xr:uid="{6D18FA5A-2BC1-4556-8602-62A07F8E9979}"/>
    <cellStyle name="Notas 4 2 2 4 6 2" xfId="18570" xr:uid="{0C4E3665-8BF8-410C-AD33-EBC5BA46B30D}"/>
    <cellStyle name="Notas 4 2 2 4 6 2 2" xfId="36005" xr:uid="{FFCB7231-BF24-4C11-A052-01464B3A1C3A}"/>
    <cellStyle name="Notas 4 2 2 4 6 2 3" xfId="28522" xr:uid="{F2896160-C1F2-4EE3-BE03-4B2EC1234AB0}"/>
    <cellStyle name="Notas 4 2 2 4 6 3" xfId="33612" xr:uid="{29176A23-6872-4210-AC2B-3C9DF294C783}"/>
    <cellStyle name="Notas 4 2 2 4 6 4" xfId="26176" xr:uid="{D4367D8F-EA1A-4F7D-B2C7-DC1A4C10B6D4}"/>
    <cellStyle name="Notas 4 2 2 4 7" xfId="8865" xr:uid="{24B04C0B-98DA-45E6-89CF-595215AE384C}"/>
    <cellStyle name="Notas 4 2 2 4 7 2" xfId="17493" xr:uid="{CDB1F398-B140-4C33-BB2D-26F97636562D}"/>
    <cellStyle name="Notas 4 2 2 4 7 2 2" xfId="35742" xr:uid="{F0F5D920-F9E6-407B-8D07-5D67275C6786}"/>
    <cellStyle name="Notas 4 2 2 4 7 2 3" xfId="28271" xr:uid="{01A78957-A66F-41D8-9B2C-C55C53810D0C}"/>
    <cellStyle name="Notas 4 2 2 4 7 3" xfId="33353" xr:uid="{405FB402-A955-4D90-8582-D5A8A6A23114}"/>
    <cellStyle name="Notas 4 2 2 4 7 4" xfId="25924" xr:uid="{66D5A922-F308-4403-A314-3CA9A5EB2654}"/>
    <cellStyle name="Notas 4 2 2 4 8" xfId="11606" xr:uid="{F9F4C872-FB46-46F5-9F2D-163AD98D4D37}"/>
    <cellStyle name="Notas 4 2 2 4 8 2" xfId="20231" xr:uid="{1D1377BF-980C-4A27-99BC-0DA4B85E010D}"/>
    <cellStyle name="Notas 4 2 2 4 8 2 2" xfId="36288" xr:uid="{CF399D55-56CB-43AC-BF0D-0B1E7B1D0423}"/>
    <cellStyle name="Notas 4 2 2 4 8 2 3" xfId="28796" xr:uid="{36268AA8-B484-4B07-BE7B-47BCAA86CA21}"/>
    <cellStyle name="Notas 4 2 2 4 8 3" xfId="33894" xr:uid="{16163764-9B9D-4E33-BDDC-1C8A91A14406}"/>
    <cellStyle name="Notas 4 2 2 4 8 4" xfId="26452" xr:uid="{60E3E84E-9DE0-447B-B1D2-9BD50411599C}"/>
    <cellStyle name="Notas 4 2 2 4 9" xfId="30672" xr:uid="{0907173A-7AD7-4F6D-9B36-42DA0C91755B}"/>
    <cellStyle name="Notas 4 2 2 5" xfId="2525" xr:uid="{2F8740BB-A816-4BD2-8C13-1FB047B4B172}"/>
    <cellStyle name="Notas 4 2 2 5 10" xfId="23274" xr:uid="{E4D06496-8097-439B-B09E-18A5F5CFCF11}"/>
    <cellStyle name="Notas 4 2 2 5 2" xfId="6888" xr:uid="{B3A0BAD5-4974-4124-BD96-00A9B92D7233}"/>
    <cellStyle name="Notas 4 2 2 5 2 2" xfId="15528" xr:uid="{68EF965A-1757-4264-A785-D6E85B9CCE56}"/>
    <cellStyle name="Notas 4 2 2 5 2 2 2" xfId="35179" xr:uid="{D14C0800-333C-4E43-BFF3-FE89ED92C552}"/>
    <cellStyle name="Notas 4 2 2 5 2 2 3" xfId="27718" xr:uid="{26CA6BCA-3B39-46CA-8439-9B6B1EC70A67}"/>
    <cellStyle name="Notas 4 2 2 5 2 3" xfId="32791" xr:uid="{34616CE4-A8DE-48EC-B33A-F44F2CE246D5}"/>
    <cellStyle name="Notas 4 2 2 5 2 4" xfId="25370" xr:uid="{306B897B-E717-4CFC-B269-98F8681DA6CC}"/>
    <cellStyle name="Notas 4 2 2 5 3" xfId="4559" xr:uid="{DE337B98-EFBE-4DB5-B565-83BDAD65CB97}"/>
    <cellStyle name="Notas 4 2 2 5 3 2" xfId="13220" xr:uid="{D940EB7E-2ED7-4BAB-A4E3-36025F387914}"/>
    <cellStyle name="Notas 4 2 2 5 3 2 2" xfId="34230" xr:uid="{26EAC4E4-1369-4B85-8165-9F5D493A966C}"/>
    <cellStyle name="Notas 4 2 2 5 3 2 3" xfId="26776" xr:uid="{BEEBE6D3-957C-42A2-AF24-E170748B3A34}"/>
    <cellStyle name="Notas 4 2 2 5 3 3" xfId="31841" xr:uid="{E5C8C6B0-D736-4C65-919F-4396D5435E72}"/>
    <cellStyle name="Notas 4 2 2 5 3 4" xfId="24428" xr:uid="{FBD90237-0A74-43AF-B1FC-F0D53EC84A05}"/>
    <cellStyle name="Notas 4 2 2 5 4" xfId="4953" xr:uid="{12A99003-DF39-4EAE-A889-7D2AF6858719}"/>
    <cellStyle name="Notas 4 2 2 5 4 2" xfId="13612" xr:uid="{287D816D-92AA-45D7-9395-F945A5EF69CE}"/>
    <cellStyle name="Notas 4 2 2 5 4 2 2" xfId="34427" xr:uid="{9D8AB17C-391B-42CF-AA0D-9BB884B7EBF2}"/>
    <cellStyle name="Notas 4 2 2 5 4 2 3" xfId="26971" xr:uid="{F780DB6E-F6CA-4DB6-A613-20A52CA60600}"/>
    <cellStyle name="Notas 4 2 2 5 4 3" xfId="32037" xr:uid="{B461B214-579D-471C-BD3F-679C6FB7A620}"/>
    <cellStyle name="Notas 4 2 2 5 4 4" xfId="24623" xr:uid="{80DA3CB1-F1D6-40ED-9572-4EC5BDB6562E}"/>
    <cellStyle name="Notas 4 2 2 5 5" xfId="5144" xr:uid="{5B628C6F-FB06-46D8-AE2D-A3B085EF6772}"/>
    <cellStyle name="Notas 4 2 2 5 5 2" xfId="13803" xr:uid="{F2CF5C74-AABD-47DF-A585-2F5F14A9B253}"/>
    <cellStyle name="Notas 4 2 2 5 5 2 2" xfId="34493" xr:uid="{D03FDD0B-E1DF-45BD-AF88-AC0F2FB3168C}"/>
    <cellStyle name="Notas 4 2 2 5 5 2 3" xfId="27036" xr:uid="{31094777-78C9-4774-B012-3C723BAB6D2D}"/>
    <cellStyle name="Notas 4 2 2 5 5 3" xfId="32102" xr:uid="{0BBC002C-76F8-4F16-B076-8B15F0DED36B}"/>
    <cellStyle name="Notas 4 2 2 5 5 4" xfId="24688" xr:uid="{FEDEBE31-7B55-4600-8FF7-8180B8E8C047}"/>
    <cellStyle name="Notas 4 2 2 5 6" xfId="9169" xr:uid="{994E40F5-81CE-49CA-802C-E911A26DA4C3}"/>
    <cellStyle name="Notas 4 2 2 5 6 2" xfId="17797" xr:uid="{3389AEE8-91A9-4FAA-AB3A-175B63F4743C}"/>
    <cellStyle name="Notas 4 2 2 5 6 2 2" xfId="35801" xr:uid="{7AD2E80F-60A5-46AC-A2FB-087CBDC3796A}"/>
    <cellStyle name="Notas 4 2 2 5 6 2 3" xfId="28327" xr:uid="{4CB3FF43-588C-4575-A453-48E0154C86BC}"/>
    <cellStyle name="Notas 4 2 2 5 6 3" xfId="33411" xr:uid="{05EB7AF5-44C4-41D6-B0F7-77D689BD59D3}"/>
    <cellStyle name="Notas 4 2 2 5 6 4" xfId="25980" xr:uid="{5C9BE5E4-5584-4C75-B977-B138C670C874}"/>
    <cellStyle name="Notas 4 2 2 5 7" xfId="7838" xr:uid="{F78A991B-DE75-4084-A396-48D5F4724242}"/>
    <cellStyle name="Notas 4 2 2 5 7 2" xfId="16476" xr:uid="{B405F33D-313A-4FED-AA0C-9993449011AB}"/>
    <cellStyle name="Notas 4 2 2 5 7 2 2" xfId="35502" xr:uid="{9BD3F5DB-8092-4C21-AD55-7B15970BAFB8}"/>
    <cellStyle name="Notas 4 2 2 5 7 2 3" xfId="28037" xr:uid="{7A2CD7A8-05DC-4D4C-8D54-AFCD185C0404}"/>
    <cellStyle name="Notas 4 2 2 5 7 3" xfId="33114" xr:uid="{44490660-697C-4197-B909-D480DE09A2ED}"/>
    <cellStyle name="Notas 4 2 2 5 7 4" xfId="25689" xr:uid="{196F2AEE-0D82-4E11-80F1-EFD41B90476A}"/>
    <cellStyle name="Notas 4 2 2 5 8" xfId="12229" xr:uid="{5DC8CFEC-F36E-498A-B695-348DF03B1928}"/>
    <cellStyle name="Notas 4 2 2 5 8 2" xfId="20853" xr:uid="{A0EC3EBD-DFB6-47AF-87CB-81D07C5AAB08}"/>
    <cellStyle name="Notas 4 2 2 5 8 2 2" xfId="36418" xr:uid="{4A925FF7-3B9F-42CE-BDEC-292CD1262887}"/>
    <cellStyle name="Notas 4 2 2 5 8 2 3" xfId="28923" xr:uid="{7FCA644E-4A29-4EAB-9DE4-98CC7F78DFDA}"/>
    <cellStyle name="Notas 4 2 2 5 8 3" xfId="34027" xr:uid="{E3E1C292-9527-4475-93D9-D1635AE0E678}"/>
    <cellStyle name="Notas 4 2 2 5 8 4" xfId="26580" xr:uid="{642A3C2C-60DC-4A34-9B93-9BB355AAA90C}"/>
    <cellStyle name="Notas 4 2 2 5 9" xfId="30673" xr:uid="{046279E9-2BEF-4A28-BE28-457420D4FA81}"/>
    <cellStyle name="Notas 4 2 2 6" xfId="2526" xr:uid="{68D91B09-43DF-4588-B388-D2BB2EEBDE6E}"/>
    <cellStyle name="Notas 4 2 2 6 10" xfId="23275" xr:uid="{BED6F073-7859-405C-9959-94EFA6BE24C8}"/>
    <cellStyle name="Notas 4 2 2 6 2" xfId="6889" xr:uid="{55E4B077-B5E7-4315-BCB0-8221A7E866EA}"/>
    <cellStyle name="Notas 4 2 2 6 2 2" xfId="15529" xr:uid="{241F1BD6-A1D4-438E-8505-ED82C20BED7B}"/>
    <cellStyle name="Notas 4 2 2 6 2 2 2" xfId="35180" xr:uid="{1CF95A25-5FF7-41BA-9877-EE2B6CF6ACB7}"/>
    <cellStyle name="Notas 4 2 2 6 2 2 3" xfId="27719" xr:uid="{C7B58E9C-88E7-422D-A15F-6350CAFC6AF0}"/>
    <cellStyle name="Notas 4 2 2 6 2 3" xfId="32792" xr:uid="{990C64FA-6999-41AB-AB31-9B3C13023ED4}"/>
    <cellStyle name="Notas 4 2 2 6 2 4" xfId="25371" xr:uid="{5889332D-C138-4F41-A7DC-05B4DB4FE28B}"/>
    <cellStyle name="Notas 4 2 2 6 3" xfId="5819" xr:uid="{2D1DE572-B196-4407-A2BC-3D83D43DCC40}"/>
    <cellStyle name="Notas 4 2 2 6 3 2" xfId="14471" xr:uid="{55C204A2-9EE2-4FDA-B82E-43831C631C54}"/>
    <cellStyle name="Notas 4 2 2 6 3 2 2" xfId="34753" xr:uid="{392EB130-CD21-4E58-81F4-AB57E6B1B5D0}"/>
    <cellStyle name="Notas 4 2 2 6 3 2 3" xfId="27295" xr:uid="{D10C590D-5CCF-4C79-9BB3-86298F443CE9}"/>
    <cellStyle name="Notas 4 2 2 6 3 3" xfId="32361" xr:uid="{992D6E02-92EB-41C6-BDE8-7AD65B13C9DF}"/>
    <cellStyle name="Notas 4 2 2 6 3 4" xfId="24947" xr:uid="{6CADB6DA-0812-4AE4-AE3D-41B9AE38A5B4}"/>
    <cellStyle name="Notas 4 2 2 6 4" xfId="7365" xr:uid="{449F6DD2-4C7D-4B9E-AD46-C349D2199703}"/>
    <cellStyle name="Notas 4 2 2 6 4 2" xfId="16005" xr:uid="{90346FED-6BBC-48C4-91F4-FB2FD71760AC}"/>
    <cellStyle name="Notas 4 2 2 6 4 2 2" xfId="35344" xr:uid="{75B97579-5AF4-4020-B5B7-E37895C35506}"/>
    <cellStyle name="Notas 4 2 2 6 4 2 3" xfId="27882" xr:uid="{44FD0E2F-4E5A-4996-8328-2F0F46011B60}"/>
    <cellStyle name="Notas 4 2 2 6 4 3" xfId="32958" xr:uid="{1C5BC93C-7498-46FC-AB28-9C59540E5351}"/>
    <cellStyle name="Notas 4 2 2 6 4 4" xfId="25534" xr:uid="{A5B2D7E4-4E00-4FDD-A340-B618758C2934}"/>
    <cellStyle name="Notas 4 2 2 6 5" xfId="9340" xr:uid="{2F135F56-6946-4C80-8577-F38318C3D0DD}"/>
    <cellStyle name="Notas 4 2 2 6 5 2" xfId="17968" xr:uid="{B22B684A-D994-4301-BC72-E6BB1663E6F6}"/>
    <cellStyle name="Notas 4 2 2 6 5 2 2" xfId="35872" xr:uid="{AD919E9B-CF94-4796-B338-14276BB954D6}"/>
    <cellStyle name="Notas 4 2 2 6 5 2 3" xfId="28397" xr:uid="{9F5878D7-372A-4924-BADB-34570C834511}"/>
    <cellStyle name="Notas 4 2 2 6 5 3" xfId="33482" xr:uid="{390F5DE0-2AAA-44C3-A946-3E39635FDA3F}"/>
    <cellStyle name="Notas 4 2 2 6 5 4" xfId="26050" xr:uid="{C5F9DE62-28CD-42F1-AD3B-B3CFFAAD888E}"/>
    <cellStyle name="Notas 4 2 2 6 6" xfId="7878" xr:uid="{1491F0B5-3115-482A-B167-145548154D7F}"/>
    <cellStyle name="Notas 4 2 2 6 6 2" xfId="16516" xr:uid="{346C139F-D8C3-47B0-ADCF-643C2AF7BA8B}"/>
    <cellStyle name="Notas 4 2 2 6 6 2 2" xfId="35511" xr:uid="{82172A09-3EC5-4931-993C-90C00509C55B}"/>
    <cellStyle name="Notas 4 2 2 6 6 2 3" xfId="28045" xr:uid="{BDE6B571-B2DE-4BF2-932E-01BAC733374B}"/>
    <cellStyle name="Notas 4 2 2 6 6 3" xfId="33122" xr:uid="{F58BC99A-C40A-48AC-A62F-BD50F84A27EB}"/>
    <cellStyle name="Notas 4 2 2 6 6 4" xfId="25697" xr:uid="{FD87786E-451B-417C-B6B3-1C6C01B9A34C}"/>
    <cellStyle name="Notas 4 2 2 6 7" xfId="10429" xr:uid="{0B7EECC7-234A-4756-8AD5-B6B623C5EFBF}"/>
    <cellStyle name="Notas 4 2 2 6 7 2" xfId="19056" xr:uid="{47BC0F3C-568F-4D95-AC32-62B73976E124}"/>
    <cellStyle name="Notas 4 2 2 6 7 2 2" xfId="36114" xr:uid="{D15CD616-6111-494E-9164-89560E9EE9D3}"/>
    <cellStyle name="Notas 4 2 2 6 7 2 3" xfId="28630" xr:uid="{3690D9EA-DBB8-40EC-9DC2-1C8ED676E100}"/>
    <cellStyle name="Notas 4 2 2 6 7 3" xfId="33721" xr:uid="{71169C6D-B8C7-4A38-A15A-F465D612A9AD}"/>
    <cellStyle name="Notas 4 2 2 6 7 4" xfId="26284" xr:uid="{24D457A2-7284-43AF-A4DF-DC2746290A05}"/>
    <cellStyle name="Notas 4 2 2 6 8" xfId="12230" xr:uid="{DE9DE55A-0854-4F1C-B39D-5416BD7A93C1}"/>
    <cellStyle name="Notas 4 2 2 6 8 2" xfId="20854" xr:uid="{287445EC-4F1C-477A-A317-FFA76FDB9F10}"/>
    <cellStyle name="Notas 4 2 2 6 8 2 2" xfId="36419" xr:uid="{E13D7AD4-E046-471C-BA6C-CC1424B594F9}"/>
    <cellStyle name="Notas 4 2 2 6 8 2 3" xfId="28924" xr:uid="{5B7F570F-6CD0-4AAE-9ACC-481DAE718225}"/>
    <cellStyle name="Notas 4 2 2 6 8 3" xfId="34028" xr:uid="{9005DF02-F885-4A8C-A752-2FBB9D03D039}"/>
    <cellStyle name="Notas 4 2 2 6 8 4" xfId="26581" xr:uid="{6E51B583-EAC2-42A9-A176-CFC73D0D1CAE}"/>
    <cellStyle name="Notas 4 2 2 6 9" xfId="30674" xr:uid="{AE02D69B-0CFE-4B72-9E86-859BFA2ECEB5}"/>
    <cellStyle name="Notas 4 2 2 7" xfId="6884" xr:uid="{E0C7B978-9BE6-4096-93D4-071B79D82810}"/>
    <cellStyle name="Notas 4 2 2 7 2" xfId="15524" xr:uid="{CBC98D2B-5EDE-45AF-8186-F549E0C9409B}"/>
    <cellStyle name="Notas 4 2 2 7 2 2" xfId="35175" xr:uid="{28699275-A274-42A2-98A8-9608EFA096AA}"/>
    <cellStyle name="Notas 4 2 2 7 2 3" xfId="27714" xr:uid="{C4B2B2E5-1497-457D-865D-BBD5C7026341}"/>
    <cellStyle name="Notas 4 2 2 7 3" xfId="32787" xr:uid="{04EA4FF9-5366-4AF4-9ADA-3CC3750630EF}"/>
    <cellStyle name="Notas 4 2 2 7 4" xfId="25366" xr:uid="{D8D61893-2A1F-4E77-A325-632B73B42311}"/>
    <cellStyle name="Notas 4 2 2 8" xfId="5822" xr:uid="{4A91A882-5490-4A09-B87C-CAF81D043DFB}"/>
    <cellStyle name="Notas 4 2 2 8 2" xfId="14474" xr:uid="{E5E9B6AB-6DCC-4FF9-84DD-F66C0D26C785}"/>
    <cellStyle name="Notas 4 2 2 8 2 2" xfId="34756" xr:uid="{7411011C-4B52-498D-A222-2F638A55B760}"/>
    <cellStyle name="Notas 4 2 2 8 2 3" xfId="27298" xr:uid="{81ADD89E-39B7-4EB3-BE27-2A64BB51B770}"/>
    <cellStyle name="Notas 4 2 2 8 3" xfId="32364" xr:uid="{336DF017-3F05-4019-B742-05B4296C5DB2}"/>
    <cellStyle name="Notas 4 2 2 8 4" xfId="24950" xr:uid="{31355A59-BA55-4300-8090-EB784C3A7665}"/>
    <cellStyle name="Notas 4 2 2 9" xfId="7362" xr:uid="{3DE05E0B-50C6-4434-A321-F2978F025E25}"/>
    <cellStyle name="Notas 4 2 2 9 2" xfId="16002" xr:uid="{DF4D4A73-0A09-49BB-AF40-AE7A206DF879}"/>
    <cellStyle name="Notas 4 2 2 9 2 2" xfId="35341" xr:uid="{8FF0D4D5-8D01-4475-B1CF-83088F92F232}"/>
    <cellStyle name="Notas 4 2 2 9 2 3" xfId="27879" xr:uid="{2389EF5D-FBCF-4E06-9E0F-2F28226049E5}"/>
    <cellStyle name="Notas 4 2 2 9 3" xfId="32955" xr:uid="{D72B378C-0C6E-46BE-9E9F-9864B11A3D2F}"/>
    <cellStyle name="Notas 4 2 2 9 4" xfId="25531" xr:uid="{F72CF16D-E265-4F7C-BE0F-86780FDDB365}"/>
    <cellStyle name="Notas 4 2 3" xfId="2527" xr:uid="{7269A72A-CFC0-48F2-8BFE-ED476131F3B7}"/>
    <cellStyle name="Notas 4 2 3 10" xfId="23276" xr:uid="{E2B1B126-6FE4-429C-BFC1-9AFBF7B40216}"/>
    <cellStyle name="Notas 4 2 3 2" xfId="6890" xr:uid="{3295D6F3-8E04-411C-98C3-3D2737F4751C}"/>
    <cellStyle name="Notas 4 2 3 2 2" xfId="15530" xr:uid="{C6DB5733-07AC-424C-8E92-635B727054A0}"/>
    <cellStyle name="Notas 4 2 3 2 2 2" xfId="35181" xr:uid="{2F8C497C-D522-42E3-B34C-F404177A107B}"/>
    <cellStyle name="Notas 4 2 3 2 2 3" xfId="27720" xr:uid="{543BB41D-8841-4ED6-A218-9D4F3A29FA64}"/>
    <cellStyle name="Notas 4 2 3 2 3" xfId="32793" xr:uid="{ED3BF5F9-166F-4480-A042-6E4A6ACC1643}"/>
    <cellStyle name="Notas 4 2 3 2 4" xfId="25372" xr:uid="{1648BB18-9CC3-4CD6-9F68-126316BD7729}"/>
    <cellStyle name="Notas 4 2 3 3" xfId="5818" xr:uid="{CFA2BF48-65BC-4DE3-95B4-3476469585AB}"/>
    <cellStyle name="Notas 4 2 3 3 2" xfId="14470" xr:uid="{170C1548-C666-4C0B-ACFC-2AE301E15DF0}"/>
    <cellStyle name="Notas 4 2 3 3 2 2" xfId="34752" xr:uid="{78A0B6CD-018D-4717-BEA6-6C76FE25FA26}"/>
    <cellStyle name="Notas 4 2 3 3 2 3" xfId="27294" xr:uid="{0E1E77C4-9FDB-4471-A794-8E5BCB917266}"/>
    <cellStyle name="Notas 4 2 3 3 3" xfId="32360" xr:uid="{E49F1DF5-CA57-41CC-B2F3-1595F93DC0ED}"/>
    <cellStyle name="Notas 4 2 3 3 4" xfId="24946" xr:uid="{7C979CF3-D6DC-48DF-998E-CF938693469C}"/>
    <cellStyle name="Notas 4 2 3 4" xfId="7366" xr:uid="{C2C7D610-5CF8-4714-9C03-12DDA7D14A5D}"/>
    <cellStyle name="Notas 4 2 3 4 2" xfId="16006" xr:uid="{452EA651-39DB-4F38-8EDF-8161FF7FF550}"/>
    <cellStyle name="Notas 4 2 3 4 2 2" xfId="35345" xr:uid="{5CA770FA-F29B-4A80-B258-D3031A0BC8F6}"/>
    <cellStyle name="Notas 4 2 3 4 2 3" xfId="27883" xr:uid="{7BE6491B-E29F-48E0-8A2E-6B8563535E17}"/>
    <cellStyle name="Notas 4 2 3 4 3" xfId="32959" xr:uid="{AED8D2F0-0867-4055-9142-452A13414A0A}"/>
    <cellStyle name="Notas 4 2 3 4 4" xfId="25535" xr:uid="{02D93F13-17BA-4417-A72E-8B4991DEA41B}"/>
    <cellStyle name="Notas 4 2 3 5" xfId="7820" xr:uid="{F4D19257-CA4A-4006-9A3B-00C283F41319}"/>
    <cellStyle name="Notas 4 2 3 5 2" xfId="16458" xr:uid="{3CD10BC3-3440-4F35-885D-9D629F62450E}"/>
    <cellStyle name="Notas 4 2 3 5 2 2" xfId="35486" xr:uid="{202C3C0D-0A3C-4D70-B434-2B11CCCBC2D7}"/>
    <cellStyle name="Notas 4 2 3 5 2 3" xfId="28021" xr:uid="{B544241A-28EC-47E7-B924-DCC39511EAAE}"/>
    <cellStyle name="Notas 4 2 3 5 3" xfId="33098" xr:uid="{18A7311F-292F-4C30-98C5-C481EAD840DB}"/>
    <cellStyle name="Notas 4 2 3 5 4" xfId="25673" xr:uid="{F0A00A72-2944-4938-B5D7-A8260518D113}"/>
    <cellStyle name="Notas 4 2 3 6" xfId="9168" xr:uid="{29B8EE11-4ED6-4E06-B98A-7BD78B0B7C0D}"/>
    <cellStyle name="Notas 4 2 3 6 2" xfId="17796" xr:uid="{53677009-50F9-49D2-B5F7-00EEAE8A968E}"/>
    <cellStyle name="Notas 4 2 3 6 2 2" xfId="35800" xr:uid="{BF1C4FA3-FDD5-42FA-9F19-25853F42BFA4}"/>
    <cellStyle name="Notas 4 2 3 6 2 3" xfId="28326" xr:uid="{5989063E-B65F-48C7-B26E-FEF1AB5EDB57}"/>
    <cellStyle name="Notas 4 2 3 6 3" xfId="33410" xr:uid="{34721473-48E6-48F3-AA75-B7BDEC41106D}"/>
    <cellStyle name="Notas 4 2 3 6 4" xfId="25979" xr:uid="{CA768FB2-7A42-4FE7-9C91-B04E254CBB37}"/>
    <cellStyle name="Notas 4 2 3 7" xfId="11673" xr:uid="{616C32B1-8510-45AA-B8C9-79F5B5344C83}"/>
    <cellStyle name="Notas 4 2 3 7 2" xfId="20298" xr:uid="{38C7B3E3-F1D7-4E55-B6E6-E055B2A09C16}"/>
    <cellStyle name="Notas 4 2 3 7 2 2" xfId="36310" xr:uid="{5C87B8E2-FD60-4B1D-84AB-F6F65BF06529}"/>
    <cellStyle name="Notas 4 2 3 7 2 3" xfId="28817" xr:uid="{DD0A3633-8C92-4A6F-A7CA-2814F02159BE}"/>
    <cellStyle name="Notas 4 2 3 7 3" xfId="33915" xr:uid="{71FB6E59-B58D-4E8B-993B-B4B50DB28EF1}"/>
    <cellStyle name="Notas 4 2 3 7 4" xfId="26473" xr:uid="{3DB14DE1-8989-4777-A35A-2E20CF44EF06}"/>
    <cellStyle name="Notas 4 2 3 8" xfId="7750" xr:uid="{013500AA-E01E-4ECF-AD58-6B8908B3AA4C}"/>
    <cellStyle name="Notas 4 2 3 8 2" xfId="16388" xr:uid="{D1A6E9D0-A682-494B-B078-E40B5656E1AC}"/>
    <cellStyle name="Notas 4 2 3 8 2 2" xfId="35466" xr:uid="{12BAA6A6-AE77-4E3A-8C88-267D82424D26}"/>
    <cellStyle name="Notas 4 2 3 8 2 3" xfId="28002" xr:uid="{67D0B59B-5D57-4867-870B-F9C5069C2EEA}"/>
    <cellStyle name="Notas 4 2 3 8 3" xfId="33079" xr:uid="{99590867-B439-4BD6-8CA0-8864389D6BE0}"/>
    <cellStyle name="Notas 4 2 3 8 4" xfId="25654" xr:uid="{BFB0D920-9D00-496A-B3CF-C35F3CCF562D}"/>
    <cellStyle name="Notas 4 2 3 9" xfId="30675" xr:uid="{622806BB-9AFC-49C5-B26C-3AB6A004DC6D}"/>
    <cellStyle name="Notas 4 2 4" xfId="2528" xr:uid="{CA7209F1-5D11-4E64-95FA-60158DCC9285}"/>
    <cellStyle name="Notas 4 2 4 10" xfId="23277" xr:uid="{1F735A5A-5D41-4651-A7EA-B72F797DCE13}"/>
    <cellStyle name="Notas 4 2 4 2" xfId="6891" xr:uid="{5B1FFE79-1A35-48A1-A529-3CB5C3048D3F}"/>
    <cellStyle name="Notas 4 2 4 2 2" xfId="15531" xr:uid="{9460CDA9-6392-49DB-9B18-482B9FCBC1F9}"/>
    <cellStyle name="Notas 4 2 4 2 2 2" xfId="35182" xr:uid="{B4FB7AE4-E2B4-470E-82C0-55950FA281C9}"/>
    <cellStyle name="Notas 4 2 4 2 2 3" xfId="27721" xr:uid="{CE52D48D-3F9D-4257-9921-33016C089682}"/>
    <cellStyle name="Notas 4 2 4 2 3" xfId="32794" xr:uid="{F5B5CED9-95D4-4023-9C19-5978E1E0802F}"/>
    <cellStyle name="Notas 4 2 4 2 4" xfId="25373" xr:uid="{D49830BC-6924-4A7A-BBBE-EEE762EBBEFF}"/>
    <cellStyle name="Notas 4 2 4 3" xfId="4558" xr:uid="{177EA55A-6088-4B8A-9BBE-D6C2C6ADBC92}"/>
    <cellStyle name="Notas 4 2 4 3 2" xfId="13219" xr:uid="{9399CF37-C663-4AE7-A23F-1D473A55F36A}"/>
    <cellStyle name="Notas 4 2 4 3 2 2" xfId="34229" xr:uid="{6814FF78-D341-4FC7-A8F3-AB7F64CF65FF}"/>
    <cellStyle name="Notas 4 2 4 3 2 3" xfId="26775" xr:uid="{856778DC-4C72-467A-8C9F-6A204AEF39B3}"/>
    <cellStyle name="Notas 4 2 4 3 3" xfId="31840" xr:uid="{09441DE9-7EB6-45ED-B777-58108238E500}"/>
    <cellStyle name="Notas 4 2 4 3 4" xfId="24427" xr:uid="{8AC75C4D-159F-4AD1-9C38-F928EB3DAEAD}"/>
    <cellStyle name="Notas 4 2 4 4" xfId="5376" xr:uid="{FAE83CDF-84CC-4376-B8F2-74EB91D87B06}"/>
    <cellStyle name="Notas 4 2 4 4 2" xfId="14035" xr:uid="{E44DEFED-D3F1-4308-BB7C-FAF27B5F8DD2}"/>
    <cellStyle name="Notas 4 2 4 4 2 2" xfId="34591" xr:uid="{6067F376-1DC6-41AD-9591-78051B01841D}"/>
    <cellStyle name="Notas 4 2 4 4 2 3" xfId="27134" xr:uid="{82D47CB8-007E-4C42-9F13-E6DB8B20F1C1}"/>
    <cellStyle name="Notas 4 2 4 4 3" xfId="32200" xr:uid="{6D08941F-8B38-43EB-AB12-D890E7523225}"/>
    <cellStyle name="Notas 4 2 4 4 4" xfId="24786" xr:uid="{20DF5B45-D1CA-4B8E-A56E-0A7B468B67F0}"/>
    <cellStyle name="Notas 4 2 4 5" xfId="9342" xr:uid="{3C32D12F-729B-4566-93FE-2C16F5A9B9EF}"/>
    <cellStyle name="Notas 4 2 4 5 2" xfId="17970" xr:uid="{EAE830D5-B682-49D8-BBE4-6C1D44CAFE0D}"/>
    <cellStyle name="Notas 4 2 4 5 2 2" xfId="35873" xr:uid="{9D5BFE82-F4DA-4146-9307-E60D1D864FFA}"/>
    <cellStyle name="Notas 4 2 4 5 2 3" xfId="28398" xr:uid="{6B604E3B-2B9E-42CC-8288-FCCB7F77751B}"/>
    <cellStyle name="Notas 4 2 4 5 3" xfId="33483" xr:uid="{ABAFEA81-3408-4BDD-A661-94B88ED351B7}"/>
    <cellStyle name="Notas 4 2 4 5 4" xfId="26051" xr:uid="{613187CE-91E2-4CFB-9B55-B025A494C9A3}"/>
    <cellStyle name="Notas 4 2 4 6" xfId="10604" xr:uid="{83EBBB4F-AB13-483A-AAF6-FEE50AD6303A}"/>
    <cellStyle name="Notas 4 2 4 6 2" xfId="19231" xr:uid="{B4BFFF59-DBBF-4778-9578-F886D8CF4DEC}"/>
    <cellStyle name="Notas 4 2 4 6 2 2" xfId="36149" xr:uid="{F72F4F89-F4D2-4A58-8C7B-ECD91F7AFEBA}"/>
    <cellStyle name="Notas 4 2 4 6 2 3" xfId="28665" xr:uid="{F9AA7747-4074-4086-B601-1C82D481C3C5}"/>
    <cellStyle name="Notas 4 2 4 6 3" xfId="33756" xr:uid="{5F94C1EE-77E3-4D91-91B9-6890557C98B9}"/>
    <cellStyle name="Notas 4 2 4 6 4" xfId="26319" xr:uid="{9E7106F8-2BC2-4ABF-9F91-4F69B5681026}"/>
    <cellStyle name="Notas 4 2 4 7" xfId="6515" xr:uid="{EE2033B7-F808-49B1-A22A-EB3CB2DE4A5A}"/>
    <cellStyle name="Notas 4 2 4 7 2" xfId="15167" xr:uid="{FB669BA0-DB83-4D8F-8D97-90EA13E6C8BE}"/>
    <cellStyle name="Notas 4 2 4 7 2 2" xfId="35013" xr:uid="{EE6C377F-4EF9-4EF6-887B-7B955B03F999}"/>
    <cellStyle name="Notas 4 2 4 7 2 3" xfId="27553" xr:uid="{6D7662F4-6959-46D9-9101-3076BE5B2802}"/>
    <cellStyle name="Notas 4 2 4 7 3" xfId="32624" xr:uid="{BCDE0129-407A-4974-9C53-FC04BA3F117C}"/>
    <cellStyle name="Notas 4 2 4 7 4" xfId="25205" xr:uid="{9D306202-B149-4B9A-ACA7-99EF8B8CB132}"/>
    <cellStyle name="Notas 4 2 4 8" xfId="12231" xr:uid="{72717757-20C7-4D6B-B8EA-293DA8B12CF7}"/>
    <cellStyle name="Notas 4 2 4 8 2" xfId="20855" xr:uid="{0D41F36A-087B-4AB6-8A3F-2DA19E6E185F}"/>
    <cellStyle name="Notas 4 2 4 8 2 2" xfId="36420" xr:uid="{0E4970C0-EAA4-403F-AE6B-CFC5766A6039}"/>
    <cellStyle name="Notas 4 2 4 8 2 3" xfId="28925" xr:uid="{FDF59804-EE26-4C81-BC6E-70A9F38F63C1}"/>
    <cellStyle name="Notas 4 2 4 8 3" xfId="34029" xr:uid="{52BD3C36-2353-4D5B-A2A9-2E468F31AF1F}"/>
    <cellStyle name="Notas 4 2 4 8 4" xfId="26582" xr:uid="{D1932B6A-318C-4113-AC47-71B25DAB2A03}"/>
    <cellStyle name="Notas 4 2 4 9" xfId="30676" xr:uid="{48ACDEF6-44A2-42B8-8B60-D3A532AB6AE4}"/>
    <cellStyle name="Notas 4 2 5" xfId="2529" xr:uid="{6B3F6275-D3CE-4A19-964C-C3465492E3F2}"/>
    <cellStyle name="Notas 4 2 5 10" xfId="23278" xr:uid="{E453CCED-F1F4-46F3-B19C-95570B31D5AF}"/>
    <cellStyle name="Notas 4 2 5 2" xfId="6892" xr:uid="{ABF91F60-895E-46EB-AE7C-C52F1F9F023D}"/>
    <cellStyle name="Notas 4 2 5 2 2" xfId="15532" xr:uid="{60F0D95C-4DA5-4E05-8EEC-61403161D7F8}"/>
    <cellStyle name="Notas 4 2 5 2 2 2" xfId="35183" xr:uid="{2656D49A-0801-45DC-9398-4F754F55C9F5}"/>
    <cellStyle name="Notas 4 2 5 2 2 3" xfId="27722" xr:uid="{41E4C6DF-428E-4173-8EE1-5D1A68321EE9}"/>
    <cellStyle name="Notas 4 2 5 2 3" xfId="32795" xr:uid="{8BD486B7-D536-48FF-9D98-6A830F98AE13}"/>
    <cellStyle name="Notas 4 2 5 2 4" xfId="25374" xr:uid="{86B283BF-A67F-431A-BC77-EE98C8EA7481}"/>
    <cellStyle name="Notas 4 2 5 3" xfId="5817" xr:uid="{F778F780-EE22-4E68-B19D-152FAE0904F0}"/>
    <cellStyle name="Notas 4 2 5 3 2" xfId="14469" xr:uid="{DC9EBBFA-0D6A-4DAC-9604-9E841AC86762}"/>
    <cellStyle name="Notas 4 2 5 3 2 2" xfId="34751" xr:uid="{28381BE0-AE7D-4815-B428-FF5619D77414}"/>
    <cellStyle name="Notas 4 2 5 3 2 3" xfId="27293" xr:uid="{640BE08C-A9FF-4707-91EF-218E36802022}"/>
    <cellStyle name="Notas 4 2 5 3 3" xfId="32359" xr:uid="{69AE3091-A4CE-4736-9859-93A6737DC6B2}"/>
    <cellStyle name="Notas 4 2 5 3 4" xfId="24945" xr:uid="{7EC7E45C-555F-467B-9DE2-491A4DB46429}"/>
    <cellStyle name="Notas 4 2 5 4" xfId="8293" xr:uid="{452FFE8B-64AC-4B13-A472-E1E93CE6EE12}"/>
    <cellStyle name="Notas 4 2 5 4 2" xfId="16931" xr:uid="{0B82F01A-F104-424B-90A6-AAFB15D6726F}"/>
    <cellStyle name="Notas 4 2 5 4 2 2" xfId="35692" xr:uid="{70B96D48-CBFC-4052-85BE-588F43B4B408}"/>
    <cellStyle name="Notas 4 2 5 4 2 3" xfId="28224" xr:uid="{88F95680-408E-41B8-BDCB-06672C87F63D}"/>
    <cellStyle name="Notas 4 2 5 4 3" xfId="33302" xr:uid="{BA588F45-2385-469B-BF38-2F83C363E321}"/>
    <cellStyle name="Notas 4 2 5 4 4" xfId="25876" xr:uid="{7BC8D49D-206A-4A96-945A-DFDEB05A2EDB}"/>
    <cellStyle name="Notas 4 2 5 5" xfId="9343" xr:uid="{5CD79987-FFC4-45EF-87A3-53BE64616FA0}"/>
    <cellStyle name="Notas 4 2 5 5 2" xfId="17971" xr:uid="{7DB1280B-00D3-4E60-80AC-C054B6008999}"/>
    <cellStyle name="Notas 4 2 5 5 2 2" xfId="35874" xr:uid="{E27EF4FB-C3D8-4654-A246-2E3D359BD146}"/>
    <cellStyle name="Notas 4 2 5 5 2 3" xfId="28399" xr:uid="{37892C7C-13AC-4E84-94FD-08D9001C63C4}"/>
    <cellStyle name="Notas 4 2 5 5 3" xfId="33484" xr:uid="{14BF0E68-0BF7-4502-B138-05A68D5E51E9}"/>
    <cellStyle name="Notas 4 2 5 5 4" xfId="26052" xr:uid="{C7A51F97-4090-4D13-B6BA-6303880F40C3}"/>
    <cellStyle name="Notas 4 2 5 6" xfId="8974" xr:uid="{4CE2FE1D-E4DE-4EA8-8A9C-477466467290}"/>
    <cellStyle name="Notas 4 2 5 6 2" xfId="17602" xr:uid="{9F1F5277-725E-4A22-B967-614BE4B8CC62}"/>
    <cellStyle name="Notas 4 2 5 6 2 2" xfId="35753" xr:uid="{FE186A9F-FA0D-4A41-856D-5F33607F4018}"/>
    <cellStyle name="Notas 4 2 5 6 2 3" xfId="28281" xr:uid="{37125D64-5AA9-42EB-B471-79A40C294A09}"/>
    <cellStyle name="Notas 4 2 5 6 3" xfId="33363" xr:uid="{E4B3637B-2C7B-4940-88AF-74604209C162}"/>
    <cellStyle name="Notas 4 2 5 6 4" xfId="25934" xr:uid="{6CB96E07-79A6-4AB7-A2D2-077F471EA081}"/>
    <cellStyle name="Notas 4 2 5 7" xfId="6516" xr:uid="{2B187836-A1BD-451F-ADFA-00249EEC72D2}"/>
    <cellStyle name="Notas 4 2 5 7 2" xfId="15168" xr:uid="{C8B91A07-8678-4CDA-A7C6-2EC8CD906154}"/>
    <cellStyle name="Notas 4 2 5 7 2 2" xfId="35014" xr:uid="{DBC6240D-8676-4F7B-AEF2-F2AE584029C7}"/>
    <cellStyle name="Notas 4 2 5 7 2 3" xfId="27554" xr:uid="{4C932E4D-75F6-449A-8ADC-9B8857C9700A}"/>
    <cellStyle name="Notas 4 2 5 7 3" xfId="32625" xr:uid="{F23E7519-990F-4337-8CD5-01B9F5DE8E44}"/>
    <cellStyle name="Notas 4 2 5 7 4" xfId="25206" xr:uid="{7E7AE3B6-4050-4EF2-A331-E16D233E9716}"/>
    <cellStyle name="Notas 4 2 5 8" xfId="11518" xr:uid="{713AEF89-6E30-4134-BD3E-BB5FE0E47FA7}"/>
    <cellStyle name="Notas 4 2 5 8 2" xfId="20143" xr:uid="{736528B1-0832-4C0E-A583-C35E16AE0832}"/>
    <cellStyle name="Notas 4 2 5 8 2 2" xfId="36261" xr:uid="{3AB79777-E8E3-4C3D-9394-A9425DBB8326}"/>
    <cellStyle name="Notas 4 2 5 8 2 3" xfId="28771" xr:uid="{4837DFFC-0518-45C7-9819-67EBB5FBF6AA}"/>
    <cellStyle name="Notas 4 2 5 8 3" xfId="33869" xr:uid="{702CA946-CC6B-42F0-9961-77F1F9681741}"/>
    <cellStyle name="Notas 4 2 5 8 4" xfId="26427" xr:uid="{F1E7120B-3896-4EA4-B37C-3B5E0B4D3ED3}"/>
    <cellStyle name="Notas 4 2 5 9" xfId="30677" xr:uid="{FBDB0FC6-582D-4EE2-B688-2CD7FE47EF26}"/>
    <cellStyle name="Notas 4 2 6" xfId="2530" xr:uid="{071CAF3F-6928-447D-8890-1AF6097E7617}"/>
    <cellStyle name="Notas 4 2 6 10" xfId="23279" xr:uid="{93AC4E48-8E65-4421-80A5-2FED9A1D4BEE}"/>
    <cellStyle name="Notas 4 2 6 2" xfId="6893" xr:uid="{76FDB796-FC24-4F8D-82FF-20238F9635C8}"/>
    <cellStyle name="Notas 4 2 6 2 2" xfId="15533" xr:uid="{A2B47B36-C857-4B74-BCB3-985B4A4899DC}"/>
    <cellStyle name="Notas 4 2 6 2 2 2" xfId="35184" xr:uid="{6C2CCB54-BF36-4617-AB99-14CECF8DDAC1}"/>
    <cellStyle name="Notas 4 2 6 2 2 3" xfId="27723" xr:uid="{924487A7-687C-4701-9B85-9D061D3ECF77}"/>
    <cellStyle name="Notas 4 2 6 2 3" xfId="32796" xr:uid="{4106B7ED-8D6D-4D0C-AF1E-962302FF8E8D}"/>
    <cellStyle name="Notas 4 2 6 2 4" xfId="25375" xr:uid="{6E53BA7B-012B-41F9-B2A2-85C2349450A4}"/>
    <cellStyle name="Notas 4 2 6 3" xfId="5816" xr:uid="{B1DFA0A7-98A5-4C94-9BCA-9A5672E06916}"/>
    <cellStyle name="Notas 4 2 6 3 2" xfId="14468" xr:uid="{62604751-E0D7-4F4C-8A11-F9E6C25BCF10}"/>
    <cellStyle name="Notas 4 2 6 3 2 2" xfId="34750" xr:uid="{ACCD80A5-2B7A-400A-8DFB-7D3C8980F6AA}"/>
    <cellStyle name="Notas 4 2 6 3 2 3" xfId="27292" xr:uid="{F0E9EAF2-E8CB-4C8D-8597-7E9B9B45CEE0}"/>
    <cellStyle name="Notas 4 2 6 3 3" xfId="32358" xr:uid="{0438FC6F-DED2-4875-8E0D-AB9BF48011A1}"/>
    <cellStyle name="Notas 4 2 6 3 4" xfId="24944" xr:uid="{B44FE5EC-A2F4-43F6-818E-91776198BF90}"/>
    <cellStyle name="Notas 4 2 6 4" xfId="8294" xr:uid="{89D507A1-8A8D-4882-AE08-827CD6671215}"/>
    <cellStyle name="Notas 4 2 6 4 2" xfId="16932" xr:uid="{F4E6FB0D-E753-47FB-9047-CADBCCADE58C}"/>
    <cellStyle name="Notas 4 2 6 4 2 2" xfId="35693" xr:uid="{EBC94191-E5F3-4DD6-BC9C-1BBCF6516781}"/>
    <cellStyle name="Notas 4 2 6 4 2 3" xfId="28225" xr:uid="{1124E12B-B2F8-49F4-99C8-5B9E81E2058A}"/>
    <cellStyle name="Notas 4 2 6 4 3" xfId="33303" xr:uid="{CE64BF63-8E2F-48B5-B6CA-EE85535B6F23}"/>
    <cellStyle name="Notas 4 2 6 4 4" xfId="25877" xr:uid="{4F9D9086-99A2-45C8-94BD-25F0A1E81FE7}"/>
    <cellStyle name="Notas 4 2 6 5" xfId="7819" xr:uid="{05E30036-0AC7-44FB-8533-7ABC50BC4B66}"/>
    <cellStyle name="Notas 4 2 6 5 2" xfId="16457" xr:uid="{F564AD11-EBF2-46F2-9AFC-3062AF6A8FAE}"/>
    <cellStyle name="Notas 4 2 6 5 2 2" xfId="35485" xr:uid="{094E2AA4-E3CA-4080-ADE8-2E6F5CACD069}"/>
    <cellStyle name="Notas 4 2 6 5 2 3" xfId="28020" xr:uid="{AFD0097A-2DE4-4AD9-A0B7-9E12DE4ED8EC}"/>
    <cellStyle name="Notas 4 2 6 5 3" xfId="33097" xr:uid="{C1E50B9B-9509-48D1-BFC2-1250DF2FD14B}"/>
    <cellStyle name="Notas 4 2 6 5 4" xfId="25672" xr:uid="{52A24995-39F8-4159-822A-1E6B79782A75}"/>
    <cellStyle name="Notas 4 2 6 6" xfId="10605" xr:uid="{EB85DE65-9B12-4D91-BDC2-4A217DAE7DD4}"/>
    <cellStyle name="Notas 4 2 6 6 2" xfId="19232" xr:uid="{6633DF62-73A1-4CE4-844E-579CCE08F460}"/>
    <cellStyle name="Notas 4 2 6 6 2 2" xfId="36150" xr:uid="{16E258E6-D009-43BD-9797-201EA4A6C2D7}"/>
    <cellStyle name="Notas 4 2 6 6 2 3" xfId="28666" xr:uid="{6EA6E600-76AA-4036-B6B0-C7C1D1EFD2D3}"/>
    <cellStyle name="Notas 4 2 6 6 3" xfId="33757" xr:uid="{F94540DD-9FBB-4E67-B659-85FEA7778F5C}"/>
    <cellStyle name="Notas 4 2 6 6 4" xfId="26320" xr:uid="{79F926B0-79CF-4803-8198-93CBBA7225B2}"/>
    <cellStyle name="Notas 4 2 6 7" xfId="11674" xr:uid="{87907E98-BBCC-4BB0-8420-CA24B92F763C}"/>
    <cellStyle name="Notas 4 2 6 7 2" xfId="20299" xr:uid="{88255758-A2DB-4D07-9E9D-4B3A1065AF71}"/>
    <cellStyle name="Notas 4 2 6 7 2 2" xfId="36311" xr:uid="{41868D63-4B11-4A5E-B803-8AD208497B34}"/>
    <cellStyle name="Notas 4 2 6 7 2 3" xfId="28818" xr:uid="{909CA443-6008-4223-B07B-39D4CA6F7875}"/>
    <cellStyle name="Notas 4 2 6 7 3" xfId="33916" xr:uid="{6B5150D0-610F-4D1E-A77C-0EE2D415F03A}"/>
    <cellStyle name="Notas 4 2 6 7 4" xfId="26474" xr:uid="{B7D6C851-D7A9-48FD-9C2C-8A160F619397}"/>
    <cellStyle name="Notas 4 2 6 8" xfId="12545" xr:uid="{DF5B9C86-0127-4B3D-BB26-54CE1E8FE896}"/>
    <cellStyle name="Notas 4 2 6 8 2" xfId="21169" xr:uid="{5114B7BA-078D-4DA5-97FD-47739F2B9C44}"/>
    <cellStyle name="Notas 4 2 6 8 2 2" xfId="36500" xr:uid="{F81B855C-70FA-4AD6-A69F-CD393DB520D3}"/>
    <cellStyle name="Notas 4 2 6 8 2 3" xfId="29005" xr:uid="{F9AEF35F-1CCB-48A5-8195-7E1E8E9CC6C0}"/>
    <cellStyle name="Notas 4 2 6 8 3" xfId="34111" xr:uid="{FFAE921E-0471-46CB-B7C2-12A8029B842D}"/>
    <cellStyle name="Notas 4 2 6 8 4" xfId="26662" xr:uid="{36E9C47D-575B-47E6-9481-247957F44609}"/>
    <cellStyle name="Notas 4 2 6 9" xfId="30678" xr:uid="{6B1F80DF-C35E-4602-A502-B73539D56674}"/>
    <cellStyle name="Notas 4 2 7" xfId="2531" xr:uid="{DC19EF7E-A838-4DE1-BB1D-347212F620FF}"/>
    <cellStyle name="Notas 4 2 7 10" xfId="23280" xr:uid="{5D509EE6-A674-434A-9845-CFB34DA6F4B2}"/>
    <cellStyle name="Notas 4 2 7 2" xfId="6894" xr:uid="{4C5EE59A-B3D3-4127-84BF-48D99FDA8198}"/>
    <cellStyle name="Notas 4 2 7 2 2" xfId="15534" xr:uid="{55E318E4-FC93-4C43-8EAC-58907DB1622C}"/>
    <cellStyle name="Notas 4 2 7 2 2 2" xfId="35185" xr:uid="{43DC2BBC-CE08-42CC-8056-562CC36E7488}"/>
    <cellStyle name="Notas 4 2 7 2 2 3" xfId="27724" xr:uid="{7BD1D906-A076-4B66-8B4A-7D672BA71C13}"/>
    <cellStyle name="Notas 4 2 7 2 3" xfId="32797" xr:uid="{D38D3FBA-30C1-4203-A11A-EF2F988D8EBB}"/>
    <cellStyle name="Notas 4 2 7 2 4" xfId="25376" xr:uid="{AFF979AC-B60C-4537-9256-A9375055B88A}"/>
    <cellStyle name="Notas 4 2 7 3" xfId="4557" xr:uid="{BF59E8E5-B742-4987-A366-C5872EE133E1}"/>
    <cellStyle name="Notas 4 2 7 3 2" xfId="13218" xr:uid="{F49E139F-B870-49CA-9350-C510425E388D}"/>
    <cellStyle name="Notas 4 2 7 3 2 2" xfId="34228" xr:uid="{11907A32-7FFB-49C3-AB21-ED7687164E0D}"/>
    <cellStyle name="Notas 4 2 7 3 2 3" xfId="26774" xr:uid="{9457B0C9-8180-4380-A791-6B0B509E1581}"/>
    <cellStyle name="Notas 4 2 7 3 3" xfId="31839" xr:uid="{3071AD17-A524-4E47-B957-A8BD03D415A4}"/>
    <cellStyle name="Notas 4 2 7 3 4" xfId="24426" xr:uid="{458B27F9-A512-4588-8567-ABB9BC3636B0}"/>
    <cellStyle name="Notas 4 2 7 4" xfId="4954" xr:uid="{B40EB025-789A-4085-84BD-A11F29C67C51}"/>
    <cellStyle name="Notas 4 2 7 4 2" xfId="13613" xr:uid="{50384721-967B-4471-B498-C7197FBA5B36}"/>
    <cellStyle name="Notas 4 2 7 4 2 2" xfId="34428" xr:uid="{8091172D-7EE4-45CA-9811-79CDE3FD9919}"/>
    <cellStyle name="Notas 4 2 7 4 2 3" xfId="26972" xr:uid="{96EA6E08-290B-4283-A7C6-BDA09092219C}"/>
    <cellStyle name="Notas 4 2 7 4 3" xfId="32038" xr:uid="{B1BD3FEF-5F89-464D-A587-43C1F0B107D5}"/>
    <cellStyle name="Notas 4 2 7 4 4" xfId="24624" xr:uid="{FA227ED2-8DB5-4E47-85C9-160C596A0085}"/>
    <cellStyle name="Notas 4 2 7 5" xfId="5143" xr:uid="{5119E757-7002-46E5-82A9-179C581F1482}"/>
    <cellStyle name="Notas 4 2 7 5 2" xfId="13802" xr:uid="{84CA9F90-350E-4FA9-B791-FB55E60491E0}"/>
    <cellStyle name="Notas 4 2 7 5 2 2" xfId="34492" xr:uid="{11850F5B-355B-47F8-A273-5BFE6D14DBDA}"/>
    <cellStyle name="Notas 4 2 7 5 2 3" xfId="27035" xr:uid="{82613168-EDB3-495E-A7DE-728030954862}"/>
    <cellStyle name="Notas 4 2 7 5 3" xfId="32101" xr:uid="{AC28BBE3-E5AA-4D30-BE77-376DAD106146}"/>
    <cellStyle name="Notas 4 2 7 5 4" xfId="24687" xr:uid="{4EAF311C-53D1-4FE2-A9DE-E03DFC0E1A34}"/>
    <cellStyle name="Notas 4 2 7 6" xfId="9167" xr:uid="{D2063C86-E297-4D64-8832-5A6FC605A7D6}"/>
    <cellStyle name="Notas 4 2 7 6 2" xfId="17795" xr:uid="{21BFC14D-8841-4066-8E57-391270DAD818}"/>
    <cellStyle name="Notas 4 2 7 6 2 2" xfId="35799" xr:uid="{B58029A6-6BC8-4AC8-8D3C-72A0428432BD}"/>
    <cellStyle name="Notas 4 2 7 6 2 3" xfId="28325" xr:uid="{58DC155F-883E-418A-901B-39A7CF8F82B7}"/>
    <cellStyle name="Notas 4 2 7 6 3" xfId="33409" xr:uid="{87EF8A04-EAC3-4D2F-9BA4-463B3A7BCE8B}"/>
    <cellStyle name="Notas 4 2 7 6 4" xfId="25978" xr:uid="{A5D83555-7C75-45C6-912D-4094E0881D97}"/>
    <cellStyle name="Notas 4 2 7 7" xfId="9008" xr:uid="{B3043E03-62EC-4309-AC25-15DFF2FD6CC1}"/>
    <cellStyle name="Notas 4 2 7 7 2" xfId="17636" xr:uid="{A1E031F8-6508-40F5-834C-9C5FC9F0C48F}"/>
    <cellStyle name="Notas 4 2 7 7 2 2" xfId="35760" xr:uid="{7E03B689-DF65-4D83-8C14-30FF90B69AB7}"/>
    <cellStyle name="Notas 4 2 7 7 2 3" xfId="28288" xr:uid="{4BA66796-6EAD-4DBA-9047-5AD80646375B}"/>
    <cellStyle name="Notas 4 2 7 7 3" xfId="33370" xr:uid="{CA923322-7873-4493-9FD1-A5ADC988AB5A}"/>
    <cellStyle name="Notas 4 2 7 7 4" xfId="25941" xr:uid="{EC8FCBC4-157F-4B2B-AC54-B2FBB44D3C5F}"/>
    <cellStyle name="Notas 4 2 7 8" xfId="12546" xr:uid="{2D04EB51-6145-49E7-A5A9-242CA6B80C07}"/>
    <cellStyle name="Notas 4 2 7 8 2" xfId="21170" xr:uid="{E842A6A8-8909-49E4-9E18-FEDCC67CAE6E}"/>
    <cellStyle name="Notas 4 2 7 8 2 2" xfId="36501" xr:uid="{8415D32C-DF70-4ED2-8155-097BDAA23B77}"/>
    <cellStyle name="Notas 4 2 7 8 2 3" xfId="29006" xr:uid="{AEF262E0-5D96-460C-9672-997EDACC6DCD}"/>
    <cellStyle name="Notas 4 2 7 8 3" xfId="34112" xr:uid="{DC7F9DB2-8971-4C53-85F0-9E6925755EC8}"/>
    <cellStyle name="Notas 4 2 7 8 4" xfId="26663" xr:uid="{EF0B6E8C-A207-4F1E-B5FF-9377BB9C7028}"/>
    <cellStyle name="Notas 4 2 7 9" xfId="30679" xr:uid="{71BE8112-8F63-491C-B54F-FFF26378C843}"/>
    <cellStyle name="Notas 4 2 8" xfId="6883" xr:uid="{677524B2-FE99-4CC7-A316-31250B5A3D51}"/>
    <cellStyle name="Notas 4 2 8 2" xfId="15523" xr:uid="{C9B48EE5-45FD-4DD0-AE63-EE5DE71E791E}"/>
    <cellStyle name="Notas 4 2 8 2 2" xfId="35174" xr:uid="{B6AD16C5-C868-4610-9C22-7CC9A18CF0DA}"/>
    <cellStyle name="Notas 4 2 8 2 3" xfId="27713" xr:uid="{53602703-F5FF-4679-9536-9D025A8A8A5B}"/>
    <cellStyle name="Notas 4 2 8 3" xfId="32786" xr:uid="{4777EA98-ACFD-4A03-BBD0-7DE62D884690}"/>
    <cellStyle name="Notas 4 2 8 4" xfId="25365" xr:uid="{504CC283-BD08-4451-AE3B-484C1DBA9738}"/>
    <cellStyle name="Notas 4 2 9" xfId="5823" xr:uid="{D9D50342-D480-4671-9326-4B2BA9CC585C}"/>
    <cellStyle name="Notas 4 2 9 2" xfId="14475" xr:uid="{D3E620DA-DC1A-4D0B-A35B-F3440DD79C2F}"/>
    <cellStyle name="Notas 4 2 9 2 2" xfId="34757" xr:uid="{E58EE69F-6844-480D-AD2E-0AF9DE89C59B}"/>
    <cellStyle name="Notas 4 2 9 2 3" xfId="27299" xr:uid="{25B4CEEB-A263-4434-9F07-B5FDA56D3A52}"/>
    <cellStyle name="Notas 4 2 9 3" xfId="32365" xr:uid="{3618E979-4013-49E4-8986-9CB6CBC13619}"/>
    <cellStyle name="Notas 4 2 9 4" xfId="24951" xr:uid="{D98FC478-AC23-43E2-A727-C3F4BADA147D}"/>
    <cellStyle name="Notas 4 20" xfId="10411" xr:uid="{6E1C1E5E-D55C-447C-8E08-0F265ED50BC1}"/>
    <cellStyle name="Notas 4 20 2" xfId="19038" xr:uid="{2D60BE2B-03CB-43E4-9BAD-A0A7144C6B80}"/>
    <cellStyle name="Notas 4 20 2 2" xfId="36096" xr:uid="{8579C9F5-69B8-414F-965A-7926251E5B51}"/>
    <cellStyle name="Notas 4 20 2 3" xfId="28612" xr:uid="{927CB065-42DD-4EB0-9A55-AEEA8006EC7C}"/>
    <cellStyle name="Notas 4 20 3" xfId="33703" xr:uid="{37EE98BC-6FBF-493B-ABAA-B8B6F460FC8F}"/>
    <cellStyle name="Notas 4 20 4" xfId="26266" xr:uid="{B07D62B2-781F-440F-BB02-45EF347966BA}"/>
    <cellStyle name="Notas 4 21" xfId="10253" xr:uid="{CDB4627B-0072-4792-B8BA-E694FD2E90A1}"/>
    <cellStyle name="Notas 4 21 2" xfId="18880" xr:uid="{056E87B2-59E7-48D9-B955-A670005B7189}"/>
    <cellStyle name="Notas 4 21 2 2" xfId="36071" xr:uid="{E8E16370-4555-4103-99F8-B880397ED621}"/>
    <cellStyle name="Notas 4 21 2 3" xfId="28587" xr:uid="{EA056DC9-0FF8-4A4D-AE10-1DF8E1ADB9E4}"/>
    <cellStyle name="Notas 4 21 3" xfId="33678" xr:uid="{E7F58E96-0789-4B70-B5D7-A6EC78C1A094}"/>
    <cellStyle name="Notas 4 21 4" xfId="26241" xr:uid="{A6C78A4E-F900-46DA-A122-681BE0D2CD40}"/>
    <cellStyle name="Notas 4 22" xfId="12441" xr:uid="{9A564651-AD37-4450-8CE2-A2496274CC3C}"/>
    <cellStyle name="Notas 4 22 2" xfId="21065" xr:uid="{DAB510FF-3FC6-4BA1-ABE0-E609ABD5759F}"/>
    <cellStyle name="Notas 4 22 2 2" xfId="36477" xr:uid="{24638E77-B945-4879-91CB-E4C5348B02CC}"/>
    <cellStyle name="Notas 4 22 2 3" xfId="28982" xr:uid="{0B5A7862-2BE3-451C-8A1B-A60210F97843}"/>
    <cellStyle name="Notas 4 22 3" xfId="34087" xr:uid="{E7186973-7E2B-4725-8B30-B0401FDDB923}"/>
    <cellStyle name="Notas 4 22 4" xfId="26639" xr:uid="{2A5B6A29-E58F-41C8-8010-B0AFC567F431}"/>
    <cellStyle name="Notas 4 23" xfId="12800" xr:uid="{0253C409-DF06-4559-9F2D-B4C882A41325}"/>
    <cellStyle name="Notas 4 23 2" xfId="21423" xr:uid="{47F74440-742E-4344-8250-0CA9EF7FA53F}"/>
    <cellStyle name="Notas 4 23 2 2" xfId="36538" xr:uid="{19CAF12A-BC31-4BDC-A907-F22FE2B42CB6}"/>
    <cellStyle name="Notas 4 23 2 3" xfId="29042" xr:uid="{E5D9F7DA-EE86-4C57-8311-9CC57A7E7C6D}"/>
    <cellStyle name="Notas 4 23 3" xfId="34150" xr:uid="{025AC358-CBC1-44BA-8651-64609451B1EA}"/>
    <cellStyle name="Notas 4 23 4" xfId="26700" xr:uid="{07C956C2-001A-4FCB-A96D-BA3366CDAE06}"/>
    <cellStyle name="Notas 4 24" xfId="29386" xr:uid="{F49D760B-53CE-461A-8FAB-E0CFC50A481D}"/>
    <cellStyle name="Notas 4 25" xfId="21996" xr:uid="{FDC1A028-011C-4F9D-A8F8-BA0E119703B7}"/>
    <cellStyle name="Notas 4 3" xfId="2532" xr:uid="{2091DB53-5F6E-45B8-851B-08413F7659DC}"/>
    <cellStyle name="Notas 4 3 10" xfId="7367" xr:uid="{190619C0-05E2-4CD5-82AB-6B46D267893E}"/>
    <cellStyle name="Notas 4 3 10 2" xfId="16007" xr:uid="{E6B95232-F7EC-4624-9248-E1DE984ECCB4}"/>
    <cellStyle name="Notas 4 3 10 2 2" xfId="35346" xr:uid="{536D98FC-7CC9-46BE-93D8-9266B9DD772E}"/>
    <cellStyle name="Notas 4 3 10 2 3" xfId="27884" xr:uid="{238A4668-01F1-468F-BDCA-BB891136734D}"/>
    <cellStyle name="Notas 4 3 10 3" xfId="32960" xr:uid="{8E8E302C-C965-4BF0-B6CB-B4D85E865F7A}"/>
    <cellStyle name="Notas 4 3 10 4" xfId="25536" xr:uid="{C6DB98E4-A7D4-4F26-AD4D-942E79DD636C}"/>
    <cellStyle name="Notas 4 3 11" xfId="9344" xr:uid="{46141E84-D53B-4F6B-A594-6D8CA0A49143}"/>
    <cellStyle name="Notas 4 3 11 2" xfId="17972" xr:uid="{C8AC886F-DBCB-4677-8B78-AEE81CDBB011}"/>
    <cellStyle name="Notas 4 3 11 2 2" xfId="35875" xr:uid="{7F97A476-2941-45EA-A192-D69654A2C420}"/>
    <cellStyle name="Notas 4 3 11 2 3" xfId="28400" xr:uid="{DC8C7080-3857-4FFB-A266-49C26281422F}"/>
    <cellStyle name="Notas 4 3 11 3" xfId="33485" xr:uid="{9CFD2AFB-1C17-449E-8AA3-73233E971087}"/>
    <cellStyle name="Notas 4 3 11 4" xfId="26053" xr:uid="{8B768B62-9D89-4035-8308-BC348829B298}"/>
    <cellStyle name="Notas 4 3 12" xfId="9944" xr:uid="{3F6B2D43-B43C-462B-A80B-2FD6DF3186AA}"/>
    <cellStyle name="Notas 4 3 12 2" xfId="18571" xr:uid="{311D7801-2631-4F18-9454-05F539943F4B}"/>
    <cellStyle name="Notas 4 3 12 2 2" xfId="36006" xr:uid="{536EFE4D-DBCC-41BA-9A6D-2877118E951F}"/>
    <cellStyle name="Notas 4 3 12 2 3" xfId="28523" xr:uid="{2230719C-4923-4F95-B835-DC49EF887560}"/>
    <cellStyle name="Notas 4 3 12 3" xfId="33613" xr:uid="{7251D789-931B-4FCE-A656-1AA3D287ABDB}"/>
    <cellStyle name="Notas 4 3 12 4" xfId="26177" xr:uid="{971813C8-4D7C-4FDE-828B-B3E2BDAD8AF1}"/>
    <cellStyle name="Notas 4 3 13" xfId="9290" xr:uid="{15D0D33F-52E3-4756-B7C5-01C819DD8E00}"/>
    <cellStyle name="Notas 4 3 13 2" xfId="17918" xr:uid="{0FBE800C-1D6D-4ACF-824A-AD99191B9AF1}"/>
    <cellStyle name="Notas 4 3 13 2 2" xfId="35824" xr:uid="{046D4835-5371-4765-AF0E-1385DBF3DDCD}"/>
    <cellStyle name="Notas 4 3 13 2 3" xfId="28349" xr:uid="{DDA19D1B-590E-4C5B-AF4B-435CB527FFBA}"/>
    <cellStyle name="Notas 4 3 13 3" xfId="33434" xr:uid="{A3E7BAB8-31C0-4398-BF51-06CA9C234551}"/>
    <cellStyle name="Notas 4 3 13 4" xfId="26002" xr:uid="{017FD3B6-FDC5-4999-AE52-5A3AD3379245}"/>
    <cellStyle name="Notas 4 3 14" xfId="12232" xr:uid="{F3F7D722-F244-4CA4-BA30-942085A1ECC4}"/>
    <cellStyle name="Notas 4 3 14 2" xfId="20856" xr:uid="{858C425E-0191-4631-BE54-3716CEC24818}"/>
    <cellStyle name="Notas 4 3 14 2 2" xfId="36421" xr:uid="{7CD0A74F-EA71-4B57-A0B8-01ADA9E4435E}"/>
    <cellStyle name="Notas 4 3 14 2 3" xfId="28926" xr:uid="{7B3F8DFF-2F33-4418-9981-FED74D572677}"/>
    <cellStyle name="Notas 4 3 14 3" xfId="34030" xr:uid="{B361AFB6-E40C-408F-AF43-882F4A5B9B7E}"/>
    <cellStyle name="Notas 4 3 14 4" xfId="26583" xr:uid="{CA7F7E8A-4D61-4DEA-B9F5-301E6E1A2DB8}"/>
    <cellStyle name="Notas 4 3 15" xfId="30680" xr:uid="{A2F606F9-6A91-474A-9FC4-134D67055D82}"/>
    <cellStyle name="Notas 4 3 16" xfId="23281" xr:uid="{A70C786C-5111-47A4-AC1F-2EBFB0AA0429}"/>
    <cellStyle name="Notas 4 3 2" xfId="2533" xr:uid="{B29989CD-167A-419B-85BF-DFA73410AC61}"/>
    <cellStyle name="Notas 4 3 2 10" xfId="9345" xr:uid="{2E564520-FBA1-48D2-AAC2-C21768963550}"/>
    <cellStyle name="Notas 4 3 2 10 2" xfId="17973" xr:uid="{32CB1C16-E48E-4D60-B53D-9A7693A96A9B}"/>
    <cellStyle name="Notas 4 3 2 10 2 2" xfId="35876" xr:uid="{FE785A80-C60F-48B6-8B5C-B8814A45EA09}"/>
    <cellStyle name="Notas 4 3 2 10 2 3" xfId="28401" xr:uid="{A8715E94-4210-40EE-8311-F84A8A74EC62}"/>
    <cellStyle name="Notas 4 3 2 10 3" xfId="33486" xr:uid="{69F823FC-46EC-492C-A991-FF98E1857241}"/>
    <cellStyle name="Notas 4 3 2 10 4" xfId="26054" xr:uid="{1561F59B-29D7-4C55-9109-E55683511A9B}"/>
    <cellStyle name="Notas 4 3 2 11" xfId="9945" xr:uid="{BC629680-73C7-4EDC-859F-437CCC4DEE81}"/>
    <cellStyle name="Notas 4 3 2 11 2" xfId="18572" xr:uid="{3DA49327-368D-4B0A-836E-A864EC1194E0}"/>
    <cellStyle name="Notas 4 3 2 11 2 2" xfId="36007" xr:uid="{BD7D8E5F-1984-4F23-9F2A-16A63543AF56}"/>
    <cellStyle name="Notas 4 3 2 11 2 3" xfId="28524" xr:uid="{46967464-BA6B-464F-A769-CC500837D6F2}"/>
    <cellStyle name="Notas 4 3 2 11 3" xfId="33614" xr:uid="{216C6401-199E-43B8-A5B3-E901F6E546BC}"/>
    <cellStyle name="Notas 4 3 2 11 4" xfId="26178" xr:uid="{B14CF746-9F62-459F-828A-6CDFF0A0C17A}"/>
    <cellStyle name="Notas 4 3 2 12" xfId="10299" xr:uid="{94596E36-0032-43CB-B5D9-6FBF8BF7D85A}"/>
    <cellStyle name="Notas 4 3 2 12 2" xfId="18926" xr:uid="{F1FA1A5A-4F9B-4B5E-9D6E-B04A3FF2094A}"/>
    <cellStyle name="Notas 4 3 2 12 2 2" xfId="36082" xr:uid="{9FAF01F9-7253-4E00-B0CB-87D7AB4D2B6D}"/>
    <cellStyle name="Notas 4 3 2 12 2 3" xfId="28598" xr:uid="{44DE5ADB-7F4D-4DB9-88FD-1758D6FF1AD5}"/>
    <cellStyle name="Notas 4 3 2 12 3" xfId="33689" xr:uid="{E3D0681F-16B5-42C9-AB73-A773CB7AE0EC}"/>
    <cellStyle name="Notas 4 3 2 12 4" xfId="26252" xr:uid="{F348EF4F-7080-495A-9E85-0B2E9A28D4AF}"/>
    <cellStyle name="Notas 4 3 2 13" xfId="11605" xr:uid="{FD82D517-BC5F-476F-A860-D89D5B2B8C48}"/>
    <cellStyle name="Notas 4 3 2 13 2" xfId="20230" xr:uid="{570C6BA9-A445-439B-BAD9-216A564A65B0}"/>
    <cellStyle name="Notas 4 3 2 13 2 2" xfId="36287" xr:uid="{EDC620BB-73D4-4F8C-A029-DBDF343872F4}"/>
    <cellStyle name="Notas 4 3 2 13 2 3" xfId="28795" xr:uid="{F44E2941-AD8E-4EAA-975F-B13F65C94FC2}"/>
    <cellStyle name="Notas 4 3 2 13 3" xfId="33893" xr:uid="{304EE035-C8C5-4A5D-B470-AB5B2F4E95BF}"/>
    <cellStyle name="Notas 4 3 2 13 4" xfId="26451" xr:uid="{19902FCD-2135-4637-BB74-C899BDEEE0A3}"/>
    <cellStyle name="Notas 4 3 2 14" xfId="30681" xr:uid="{2940AADC-A454-4C7E-A305-2B7DBD527360}"/>
    <cellStyle name="Notas 4 3 2 15" xfId="23282" xr:uid="{EB60002C-7220-4459-832A-DCCC304D8997}"/>
    <cellStyle name="Notas 4 3 2 2" xfId="2534" xr:uid="{F7BDA45D-CB51-40C6-8EAE-E944F809D4FD}"/>
    <cellStyle name="Notas 4 3 2 2 10" xfId="23283" xr:uid="{3CAAE276-6747-40F7-87FF-37559073FF1F}"/>
    <cellStyle name="Notas 4 3 2 2 2" xfId="6897" xr:uid="{27D84BA3-50C6-4CFF-A25A-DECD022ED4C3}"/>
    <cellStyle name="Notas 4 3 2 2 2 2" xfId="15537" xr:uid="{2E070667-CDF6-4ECD-B687-44C4E13D8B82}"/>
    <cellStyle name="Notas 4 3 2 2 2 2 2" xfId="35188" xr:uid="{DB9E81D6-FC9E-434E-A05F-BF0C26710866}"/>
    <cellStyle name="Notas 4 3 2 2 2 2 3" xfId="27727" xr:uid="{0368FC96-FE9B-4696-A69E-03CE47626E54}"/>
    <cellStyle name="Notas 4 3 2 2 2 3" xfId="32800" xr:uid="{C5B1223F-24B0-4166-8CB1-74A5DE0CBA11}"/>
    <cellStyle name="Notas 4 3 2 2 2 4" xfId="25379" xr:uid="{E9BAAC4F-87C9-426B-B429-77EDCDD2FEC2}"/>
    <cellStyle name="Notas 4 3 2 2 3" xfId="4554" xr:uid="{769D0C66-BDE2-4E70-8443-9A3659074A05}"/>
    <cellStyle name="Notas 4 3 2 2 3 2" xfId="13215" xr:uid="{496B14C6-243C-4728-8B09-11D2303D011B}"/>
    <cellStyle name="Notas 4 3 2 2 3 2 2" xfId="34225" xr:uid="{C9909F88-E049-4CFC-9F45-631AEAA0C038}"/>
    <cellStyle name="Notas 4 3 2 2 3 2 3" xfId="26771" xr:uid="{6CE9F74B-6181-4760-9AF3-B7ED34BD6205}"/>
    <cellStyle name="Notas 4 3 2 2 3 3" xfId="31836" xr:uid="{BD933245-2B0B-4B88-851B-83A0BE7CA4A7}"/>
    <cellStyle name="Notas 4 3 2 2 3 4" xfId="24423" xr:uid="{818151F9-2052-49D1-B66B-920CC81A1EB1}"/>
    <cellStyle name="Notas 4 3 2 2 4" xfId="4955" xr:uid="{503F8F32-9E44-4303-B8F4-3C4DCA3F2ED4}"/>
    <cellStyle name="Notas 4 3 2 2 4 2" xfId="13614" xr:uid="{DB08C13F-B070-4AB3-BF13-9347F9E3E53F}"/>
    <cellStyle name="Notas 4 3 2 2 4 2 2" xfId="34429" xr:uid="{CB9E262A-C5AC-4580-9C45-F4C5B7177E8B}"/>
    <cellStyle name="Notas 4 3 2 2 4 2 3" xfId="26973" xr:uid="{B21E22DA-40B4-42AD-8DDE-628811AE7787}"/>
    <cellStyle name="Notas 4 3 2 2 4 3" xfId="32039" xr:uid="{EB814533-9FF4-4A78-80F4-A30796E91AC9}"/>
    <cellStyle name="Notas 4 3 2 2 4 4" xfId="24625" xr:uid="{B56E2F08-6FCC-49B7-A310-5197A2730B03}"/>
    <cellStyle name="Notas 4 3 2 2 5" xfId="7829" xr:uid="{65B598D6-6226-4E01-9162-480A7E84AC22}"/>
    <cellStyle name="Notas 4 3 2 2 5 2" xfId="16467" xr:uid="{ECD78486-E79E-49AD-801E-2D5BB8B03649}"/>
    <cellStyle name="Notas 4 3 2 2 5 2 2" xfId="35495" xr:uid="{E508908C-ECEC-4964-9AB3-752D8F84BC20}"/>
    <cellStyle name="Notas 4 3 2 2 5 2 3" xfId="28030" xr:uid="{BF1CB3CA-5E54-472A-BBE6-57A72511025D}"/>
    <cellStyle name="Notas 4 3 2 2 5 3" xfId="33107" xr:uid="{C91D02E2-C339-413B-871D-171ADCD3CFF5}"/>
    <cellStyle name="Notas 4 3 2 2 5 4" xfId="25682" xr:uid="{F908DC8D-E559-4E9D-B6B3-0249481C2AF5}"/>
    <cellStyle name="Notas 4 3 2 2 6" xfId="7879" xr:uid="{6881815E-80E2-47BE-8399-F7CDF20B1C4C}"/>
    <cellStyle name="Notas 4 3 2 2 6 2" xfId="16517" xr:uid="{6AF69262-C07D-4A49-B922-DBEC9BC81376}"/>
    <cellStyle name="Notas 4 3 2 2 6 2 2" xfId="35512" xr:uid="{8C906C96-ADD7-423E-AC4C-3FEC8ECAB756}"/>
    <cellStyle name="Notas 4 3 2 2 6 2 3" xfId="28046" xr:uid="{2FD4DC04-18F8-4B3E-AC5E-D30CDAF48599}"/>
    <cellStyle name="Notas 4 3 2 2 6 3" xfId="33123" xr:uid="{BABB8516-806C-44C7-A517-9EE0CEC7798E}"/>
    <cellStyle name="Notas 4 3 2 2 6 4" xfId="25698" xr:uid="{D904897C-84A6-4239-8D4C-26321D70AA36}"/>
    <cellStyle name="Notas 4 3 2 2 7" xfId="10212" xr:uid="{B984F4F5-107D-4BD5-9907-52079C950269}"/>
    <cellStyle name="Notas 4 3 2 2 7 2" xfId="18839" xr:uid="{4C251F83-6905-48FD-BED0-71A586EBA24E}"/>
    <cellStyle name="Notas 4 3 2 2 7 2 2" xfId="36063" xr:uid="{7C1B4604-68BC-4C91-B20D-4E221A54D782}"/>
    <cellStyle name="Notas 4 3 2 2 7 2 3" xfId="28579" xr:uid="{E7F1E282-19D5-4575-BD37-ACF4B5659A8A}"/>
    <cellStyle name="Notas 4 3 2 2 7 3" xfId="33670" xr:uid="{B46986FD-4463-4501-8861-B37630D232B3}"/>
    <cellStyle name="Notas 4 3 2 2 7 4" xfId="26233" xr:uid="{6396B93C-715F-45C6-BD60-715C79F3ED3A}"/>
    <cellStyle name="Notas 4 3 2 2 8" xfId="12233" xr:uid="{5B063F8A-679A-4DA4-BD27-5962EE42B32E}"/>
    <cellStyle name="Notas 4 3 2 2 8 2" xfId="20857" xr:uid="{FDC6490E-9BF5-4855-A74C-92D0E201E4D5}"/>
    <cellStyle name="Notas 4 3 2 2 8 2 2" xfId="36422" xr:uid="{E428A5D4-F898-4F51-8502-91C7BCFA23F2}"/>
    <cellStyle name="Notas 4 3 2 2 8 2 3" xfId="28927" xr:uid="{4863FD77-6558-4B83-9FD9-00DA11AD7709}"/>
    <cellStyle name="Notas 4 3 2 2 8 3" xfId="34031" xr:uid="{EC621BE8-D0EA-44D8-9FFD-D0810C75EB05}"/>
    <cellStyle name="Notas 4 3 2 2 8 4" xfId="26584" xr:uid="{F3459E6C-4F34-4DC9-887D-B0603A63DDE5}"/>
    <cellStyle name="Notas 4 3 2 2 9" xfId="30682" xr:uid="{D704E32C-BF74-4BFA-B4C0-1F5EEA20F502}"/>
    <cellStyle name="Notas 4 3 2 3" xfId="2535" xr:uid="{71E95992-B092-4EE0-9C4B-06BE6C995C6B}"/>
    <cellStyle name="Notas 4 3 2 3 10" xfId="23284" xr:uid="{B55E5B42-0164-41C2-BCA1-038C393B0F17}"/>
    <cellStyle name="Notas 4 3 2 3 2" xfId="6898" xr:uid="{4EE03A1F-C984-4037-B4B2-03963F97C385}"/>
    <cellStyle name="Notas 4 3 2 3 2 2" xfId="15538" xr:uid="{7986AF5E-843C-4243-99C2-CF1390FBA078}"/>
    <cellStyle name="Notas 4 3 2 3 2 2 2" xfId="35189" xr:uid="{B8BC9511-E945-4887-9AE4-E0A52CDB6A2A}"/>
    <cellStyle name="Notas 4 3 2 3 2 2 3" xfId="27728" xr:uid="{C9CB1842-8D85-45D3-B408-C884F1E1F639}"/>
    <cellStyle name="Notas 4 3 2 3 2 3" xfId="32801" xr:uid="{6C5D57AD-4135-4EEC-8A7E-EA1B9830CDCE}"/>
    <cellStyle name="Notas 4 3 2 3 2 4" xfId="25380" xr:uid="{D88DECE3-56B6-40A1-8D07-611A099A2F54}"/>
    <cellStyle name="Notas 4 3 2 3 3" xfId="4553" xr:uid="{CA327EF3-628E-40E8-A480-D4A154E89492}"/>
    <cellStyle name="Notas 4 3 2 3 3 2" xfId="13214" xr:uid="{7E53EB11-5C6D-47E1-8180-7EA230F01A46}"/>
    <cellStyle name="Notas 4 3 2 3 3 2 2" xfId="34224" xr:uid="{B33E157F-73C5-4204-914C-87054856ED5A}"/>
    <cellStyle name="Notas 4 3 2 3 3 2 3" xfId="26770" xr:uid="{C612B2EC-E2E1-4109-B342-851C9227F070}"/>
    <cellStyle name="Notas 4 3 2 3 3 3" xfId="31835" xr:uid="{CF370A73-D87F-4DCF-A16D-61EF116E17DC}"/>
    <cellStyle name="Notas 4 3 2 3 3 4" xfId="24422" xr:uid="{AED7DD00-2489-4E03-8E46-E28BC022BC06}"/>
    <cellStyle name="Notas 4 3 2 3 4" xfId="7369" xr:uid="{A87820AE-22DA-4629-A0A6-7BE49FB287CA}"/>
    <cellStyle name="Notas 4 3 2 3 4 2" xfId="16009" xr:uid="{98A6ED02-E466-40D6-861E-023CF96B358A}"/>
    <cellStyle name="Notas 4 3 2 3 4 2 2" xfId="35348" xr:uid="{971828B2-AD7F-49F4-8A07-D5616CC59CB0}"/>
    <cellStyle name="Notas 4 3 2 3 4 2 3" xfId="27886" xr:uid="{EE108DF3-5948-496C-BFE4-AACBD3C99698}"/>
    <cellStyle name="Notas 4 3 2 3 4 3" xfId="32962" xr:uid="{1A972198-DB7C-4661-9798-65CD50894BD5}"/>
    <cellStyle name="Notas 4 3 2 3 4 4" xfId="25538" xr:uid="{1B988A2A-9408-41E6-9384-3746F788953E}"/>
    <cellStyle name="Notas 4 3 2 3 5" xfId="7818" xr:uid="{961C1FE0-1613-417D-8AF8-304D04B1043B}"/>
    <cellStyle name="Notas 4 3 2 3 5 2" xfId="16456" xr:uid="{F9501A9A-9A23-4163-A63E-B90FE481B5F3}"/>
    <cellStyle name="Notas 4 3 2 3 5 2 2" xfId="35484" xr:uid="{12C23B1E-A7D1-4821-9AB9-DC2110574EDF}"/>
    <cellStyle name="Notas 4 3 2 3 5 2 3" xfId="28019" xr:uid="{1158C461-16E4-47A5-B63D-F891F738C533}"/>
    <cellStyle name="Notas 4 3 2 3 5 3" xfId="33096" xr:uid="{9AD04C0D-ECAC-46C6-A90A-98B51AD76BF9}"/>
    <cellStyle name="Notas 4 3 2 3 5 4" xfId="25671" xr:uid="{89441CA2-6336-47E6-AC0B-C592E017876F}"/>
    <cellStyle name="Notas 4 3 2 3 6" xfId="9946" xr:uid="{FF15DBD5-B8A6-4A83-BE48-A677E3511CB4}"/>
    <cellStyle name="Notas 4 3 2 3 6 2" xfId="18573" xr:uid="{2CE43C41-48A9-4183-9D4D-6234C41D946E}"/>
    <cellStyle name="Notas 4 3 2 3 6 2 2" xfId="36008" xr:uid="{BAF19DCB-8A24-4E60-BA3C-49A4DDE613D2}"/>
    <cellStyle name="Notas 4 3 2 3 6 2 3" xfId="28525" xr:uid="{CDE6BE5C-2A6A-45D7-B5A2-EDFA0DE027CB}"/>
    <cellStyle name="Notas 4 3 2 3 6 3" xfId="33615" xr:uid="{58761AE3-6768-45CB-AAB9-5B09B64B8067}"/>
    <cellStyle name="Notas 4 3 2 3 6 4" xfId="26179" xr:uid="{D02B364D-18C5-4B3C-93CF-E83F29E01B31}"/>
    <cellStyle name="Notas 4 3 2 3 7" xfId="10896" xr:uid="{DB144532-FD58-4BA9-8C70-9B887A23F348}"/>
    <cellStyle name="Notas 4 3 2 3 7 2" xfId="19522" xr:uid="{BA489497-07D2-4405-8194-5771477AEC1D}"/>
    <cellStyle name="Notas 4 3 2 3 7 2 2" xfId="36234" xr:uid="{DC5D5A63-7AC6-4212-BD09-9A29D0746A38}"/>
    <cellStyle name="Notas 4 3 2 3 7 2 3" xfId="28748" xr:uid="{6B64FE40-0208-48CF-817D-D6FEF16934E0}"/>
    <cellStyle name="Notas 4 3 2 3 7 3" xfId="33840" xr:uid="{7A9D1B52-FB09-4AF4-A837-10CFC0572633}"/>
    <cellStyle name="Notas 4 3 2 3 7 4" xfId="26403" xr:uid="{82ED2317-5D49-4C2D-8CB4-DF964391B38A}"/>
    <cellStyle name="Notas 4 3 2 3 8" xfId="12234" xr:uid="{95EED995-2FCE-4DB6-8BB0-442B0129FCA2}"/>
    <cellStyle name="Notas 4 3 2 3 8 2" xfId="20858" xr:uid="{5EF2DD39-7507-4DFB-9B55-B397439B985C}"/>
    <cellStyle name="Notas 4 3 2 3 8 2 2" xfId="36423" xr:uid="{66C067C9-82B6-4F2E-8A82-F9781EC05D25}"/>
    <cellStyle name="Notas 4 3 2 3 8 2 3" xfId="28928" xr:uid="{CC5CDA73-BD9B-40E4-96AD-80AC14E942D4}"/>
    <cellStyle name="Notas 4 3 2 3 8 3" xfId="34032" xr:uid="{6DBE6553-D73A-4FBF-A65C-8D764692C17D}"/>
    <cellStyle name="Notas 4 3 2 3 8 4" xfId="26585" xr:uid="{613B5DBC-BC55-48B9-AF76-7E7CDC1EB8F1}"/>
    <cellStyle name="Notas 4 3 2 3 9" xfId="30683" xr:uid="{3BF07661-0E45-4655-A2D7-2B30A2398CEC}"/>
    <cellStyle name="Notas 4 3 2 4" xfId="2536" xr:uid="{48E365C6-6473-4727-8D8D-C5CAB581A1DF}"/>
    <cellStyle name="Notas 4 3 2 4 10" xfId="23285" xr:uid="{05DA28ED-7682-4DCA-A8FB-550F264FD966}"/>
    <cellStyle name="Notas 4 3 2 4 2" xfId="6899" xr:uid="{291A31E2-E867-414C-A708-D10DCEE02C1C}"/>
    <cellStyle name="Notas 4 3 2 4 2 2" xfId="15539" xr:uid="{3884CBD7-15F5-4371-B382-DC26C38BB3ED}"/>
    <cellStyle name="Notas 4 3 2 4 2 2 2" xfId="35190" xr:uid="{7CB76345-7AF5-40E2-8A69-17D143C035B1}"/>
    <cellStyle name="Notas 4 3 2 4 2 2 3" xfId="27729" xr:uid="{76AC3829-4981-4562-9971-108403306CAE}"/>
    <cellStyle name="Notas 4 3 2 4 2 3" xfId="32802" xr:uid="{0642D17F-DEF4-4842-9A2E-022975774524}"/>
    <cellStyle name="Notas 4 3 2 4 2 4" xfId="25381" xr:uid="{31215FBF-9029-4E48-9646-57A91007C2F8}"/>
    <cellStyle name="Notas 4 3 2 4 3" xfId="4552" xr:uid="{721C889A-7826-4534-A39F-98A07F6E154E}"/>
    <cellStyle name="Notas 4 3 2 4 3 2" xfId="13213" xr:uid="{E10981CB-732D-406F-AD01-C86C2D43960C}"/>
    <cellStyle name="Notas 4 3 2 4 3 2 2" xfId="34223" xr:uid="{B5AD925A-5A84-4095-A2DA-3A85CA12FEEF}"/>
    <cellStyle name="Notas 4 3 2 4 3 2 3" xfId="26769" xr:uid="{D0219139-2405-45F1-BB6D-A520707A023F}"/>
    <cellStyle name="Notas 4 3 2 4 3 3" xfId="31834" xr:uid="{2974AD3F-690C-4F95-B284-74E442D08B85}"/>
    <cellStyle name="Notas 4 3 2 4 3 4" xfId="24421" xr:uid="{DD582490-6EC1-4B31-8E60-1DD2DA62F99C}"/>
    <cellStyle name="Notas 4 3 2 4 4" xfId="7370" xr:uid="{A63B6DE8-6211-43E0-90FF-157231B20FA0}"/>
    <cellStyle name="Notas 4 3 2 4 4 2" xfId="16010" xr:uid="{D6AC1EBD-4233-488E-9C4B-71B7644A89AD}"/>
    <cellStyle name="Notas 4 3 2 4 4 2 2" xfId="35349" xr:uid="{4CC4597A-11B7-47A0-B8FD-5541808AD0FA}"/>
    <cellStyle name="Notas 4 3 2 4 4 2 3" xfId="27887" xr:uid="{E2D2226D-698C-4574-91C2-DDBD6C48FF85}"/>
    <cellStyle name="Notas 4 3 2 4 4 3" xfId="32963" xr:uid="{8CE76E8E-F401-4344-B9E2-789F22CEDB8E}"/>
    <cellStyle name="Notas 4 3 2 4 4 4" xfId="25539" xr:uid="{14FC5405-706D-4625-9161-A65DCAB036AC}"/>
    <cellStyle name="Notas 4 3 2 4 5" xfId="9346" xr:uid="{66FF6AE2-3CB9-4B34-93A6-398F2698D84B}"/>
    <cellStyle name="Notas 4 3 2 4 5 2" xfId="17974" xr:uid="{D8BA2ADB-A68B-4845-8E16-1637E9F8EEAA}"/>
    <cellStyle name="Notas 4 3 2 4 5 2 2" xfId="35877" xr:uid="{1B650968-DB8C-42D3-B4FE-0F2DD7EF9EEE}"/>
    <cellStyle name="Notas 4 3 2 4 5 2 3" xfId="28402" xr:uid="{8A10D71C-1392-4441-9392-B5F2592771FF}"/>
    <cellStyle name="Notas 4 3 2 4 5 3" xfId="33487" xr:uid="{3263E395-1481-41B5-A6CC-3CB6B953C662}"/>
    <cellStyle name="Notas 4 3 2 4 5 4" xfId="26055" xr:uid="{B33B3C5B-96D9-4720-966E-99C6D90E6DC8}"/>
    <cellStyle name="Notas 4 3 2 4 6" xfId="9947" xr:uid="{8168AA8C-C998-467E-B075-59573299DB5E}"/>
    <cellStyle name="Notas 4 3 2 4 6 2" xfId="18574" xr:uid="{B4A5CB02-3D64-4B25-8668-22E258FD0FA0}"/>
    <cellStyle name="Notas 4 3 2 4 6 2 2" xfId="36009" xr:uid="{513599B8-7172-41CE-A21F-BD80F5FEC44E}"/>
    <cellStyle name="Notas 4 3 2 4 6 2 3" xfId="28526" xr:uid="{08803DE7-BD93-4BEA-8013-FD68BB5E08D5}"/>
    <cellStyle name="Notas 4 3 2 4 6 3" xfId="33616" xr:uid="{51853974-6408-4ACE-9D6D-39179E8C3506}"/>
    <cellStyle name="Notas 4 3 2 4 6 4" xfId="26180" xr:uid="{F612B620-CF14-4E87-B003-ECDC392BB456}"/>
    <cellStyle name="Notas 4 3 2 4 7" xfId="11675" xr:uid="{CA422A70-B193-4E89-8694-B4F141D1A5D9}"/>
    <cellStyle name="Notas 4 3 2 4 7 2" xfId="20300" xr:uid="{381C0F7D-BC38-4058-9025-059B05BA8F28}"/>
    <cellStyle name="Notas 4 3 2 4 7 2 2" xfId="36312" xr:uid="{D4F46844-5FAB-4CA7-B5CB-EB4013687B9A}"/>
    <cellStyle name="Notas 4 3 2 4 7 2 3" xfId="28819" xr:uid="{121F6DAC-2444-4790-AA8E-0EE479E50AC1}"/>
    <cellStyle name="Notas 4 3 2 4 7 3" xfId="33917" xr:uid="{3CEAE248-41B2-488B-8A19-9670E886E36D}"/>
    <cellStyle name="Notas 4 3 2 4 7 4" xfId="26475" xr:uid="{F9417EA7-D8B8-43D0-9DFA-72DF3797A877}"/>
    <cellStyle name="Notas 4 3 2 4 8" xfId="11604" xr:uid="{10EA49D9-233A-48D4-8EC3-91AF893F8F1A}"/>
    <cellStyle name="Notas 4 3 2 4 8 2" xfId="20229" xr:uid="{0D9CAA75-2934-4056-A89C-0ECCB73D0EC7}"/>
    <cellStyle name="Notas 4 3 2 4 8 2 2" xfId="36286" xr:uid="{2EE0365E-97E2-4761-9BA1-6C8D3E03E25A}"/>
    <cellStyle name="Notas 4 3 2 4 8 2 3" xfId="28794" xr:uid="{C2FDA353-F1A8-4AF1-9D13-759172969B36}"/>
    <cellStyle name="Notas 4 3 2 4 8 3" xfId="33892" xr:uid="{48140298-5F01-489B-9401-EBD27DCC996C}"/>
    <cellStyle name="Notas 4 3 2 4 8 4" xfId="26450" xr:uid="{B80326E6-5772-49B1-9C5C-05B40B0297B1}"/>
    <cellStyle name="Notas 4 3 2 4 9" xfId="30684" xr:uid="{30722D96-ED20-4267-8FF6-A6237F1AE57F}"/>
    <cellStyle name="Notas 4 3 2 5" xfId="2537" xr:uid="{6F8095E5-6781-4385-95F2-E41D7D2E11BE}"/>
    <cellStyle name="Notas 4 3 2 5 10" xfId="23286" xr:uid="{6770C825-DAE9-4B11-A1BA-2578DB6FBD9D}"/>
    <cellStyle name="Notas 4 3 2 5 2" xfId="6900" xr:uid="{774FCAF0-662A-4541-8AE2-9BDBAB1E9E1B}"/>
    <cellStyle name="Notas 4 3 2 5 2 2" xfId="15540" xr:uid="{6F767001-B03A-44D2-ABE4-059C426187DD}"/>
    <cellStyle name="Notas 4 3 2 5 2 2 2" xfId="35191" xr:uid="{8809A6C3-9038-4840-B3A3-BA4638EE060D}"/>
    <cellStyle name="Notas 4 3 2 5 2 2 3" xfId="27730" xr:uid="{DB6DF927-C65F-42CC-B87F-07A828DBB075}"/>
    <cellStyle name="Notas 4 3 2 5 2 3" xfId="32803" xr:uid="{97A6FF02-8ED8-4243-87CA-8CDC68AF3415}"/>
    <cellStyle name="Notas 4 3 2 5 2 4" xfId="25382" xr:uid="{97C647B0-D209-40AA-AC26-DA6504225DF0}"/>
    <cellStyle name="Notas 4 3 2 5 3" xfId="4551" xr:uid="{966C3CA0-9B1F-48D4-AB9D-226B7E4A7754}"/>
    <cellStyle name="Notas 4 3 2 5 3 2" xfId="13212" xr:uid="{49406D51-C85D-4D5B-9246-25CE6D80CDFF}"/>
    <cellStyle name="Notas 4 3 2 5 3 2 2" xfId="34222" xr:uid="{67EA5476-C2B5-4304-A475-284534AF30D7}"/>
    <cellStyle name="Notas 4 3 2 5 3 2 3" xfId="26768" xr:uid="{DA5ABD71-FC6E-4E9D-8BD5-2AD553269359}"/>
    <cellStyle name="Notas 4 3 2 5 3 3" xfId="31833" xr:uid="{B35EDC87-2604-4A9C-8C9B-6487214E056C}"/>
    <cellStyle name="Notas 4 3 2 5 3 4" xfId="24420" xr:uid="{56D44FBD-7D83-43B3-A119-2A63636E113A}"/>
    <cellStyle name="Notas 4 3 2 5 4" xfId="5377" xr:uid="{EE4DB1C3-FEBC-42F4-BBA4-AF6B7735E269}"/>
    <cellStyle name="Notas 4 3 2 5 4 2" xfId="14036" xr:uid="{0D987244-2436-48E2-923E-8C61EA00BFEE}"/>
    <cellStyle name="Notas 4 3 2 5 4 2 2" xfId="34592" xr:uid="{0EAAE234-AC6D-4A48-A79E-368BD8794E36}"/>
    <cellStyle name="Notas 4 3 2 5 4 2 3" xfId="27135" xr:uid="{9A86028E-0ED7-49DC-9B4D-D59FCE9D032B}"/>
    <cellStyle name="Notas 4 3 2 5 4 3" xfId="32201" xr:uid="{72F457C9-A52B-42B0-97DD-5D5A13F7697C}"/>
    <cellStyle name="Notas 4 3 2 5 4 4" xfId="24787" xr:uid="{2594972B-3165-4EF2-A6FF-848A9F01CC4E}"/>
    <cellStyle name="Notas 4 3 2 5 5" xfId="9347" xr:uid="{03F758BF-F71B-4FA3-9B12-E6BFFC112BAE}"/>
    <cellStyle name="Notas 4 3 2 5 5 2" xfId="17975" xr:uid="{C937A2E7-5698-4061-9D96-B5BE2749818A}"/>
    <cellStyle name="Notas 4 3 2 5 5 2 2" xfId="35878" xr:uid="{AAC924A0-1978-4133-83B1-5A97F4BE2748}"/>
    <cellStyle name="Notas 4 3 2 5 5 2 3" xfId="28403" xr:uid="{F76289BA-D5CA-4E61-9804-8D2B2C63033B}"/>
    <cellStyle name="Notas 4 3 2 5 5 3" xfId="33488" xr:uid="{1515E812-7D3E-4C89-857A-C346D8084DB2}"/>
    <cellStyle name="Notas 4 3 2 5 5 4" xfId="26056" xr:uid="{0C2305FC-9CE7-48CC-9D84-D0FAD769EDF6}"/>
    <cellStyle name="Notas 4 3 2 5 6" xfId="10606" xr:uid="{54BC8F61-5919-4260-B998-E71D6FF5E7AB}"/>
    <cellStyle name="Notas 4 3 2 5 6 2" xfId="19233" xr:uid="{2C1123B9-C566-40AA-A634-ABD2B9EB3A4F}"/>
    <cellStyle name="Notas 4 3 2 5 6 2 2" xfId="36151" xr:uid="{611423C1-0664-4B10-859E-A2D293DCC45F}"/>
    <cellStyle name="Notas 4 3 2 5 6 2 3" xfId="28667" xr:uid="{7724BC65-D83B-4D3B-8860-6DF41A203F20}"/>
    <cellStyle name="Notas 4 3 2 5 6 3" xfId="33758" xr:uid="{2D1E6DF6-671D-403B-952B-1AA91B2C334A}"/>
    <cellStyle name="Notas 4 3 2 5 6 4" xfId="26321" xr:uid="{67138737-EF55-4E04-B586-5777C00DE2DE}"/>
    <cellStyle name="Notas 4 3 2 5 7" xfId="10895" xr:uid="{F910E6A8-7D9B-48A5-B407-9AA52985EAEB}"/>
    <cellStyle name="Notas 4 3 2 5 7 2" xfId="19521" xr:uid="{40FB8A4E-269D-4984-AA0C-D72DC2BA36F2}"/>
    <cellStyle name="Notas 4 3 2 5 7 2 2" xfId="36233" xr:uid="{5D789F3A-5FCD-4A68-AD34-8E80AF9D532D}"/>
    <cellStyle name="Notas 4 3 2 5 7 2 3" xfId="28747" xr:uid="{3A4F24F8-4A08-475C-AA4A-00F0CFDF192D}"/>
    <cellStyle name="Notas 4 3 2 5 7 3" xfId="33839" xr:uid="{94AA831B-AEB9-48E8-9D6E-949B2232B038}"/>
    <cellStyle name="Notas 4 3 2 5 7 4" xfId="26402" xr:uid="{5192790F-CA9A-4F1F-8573-AC8D5566B1FC}"/>
    <cellStyle name="Notas 4 3 2 5 8" xfId="12235" xr:uid="{96BD6CBB-6798-4FE5-92DB-95BF86346153}"/>
    <cellStyle name="Notas 4 3 2 5 8 2" xfId="20859" xr:uid="{D6C71F4C-AD85-429C-8766-4A90B3AD1370}"/>
    <cellStyle name="Notas 4 3 2 5 8 2 2" xfId="36424" xr:uid="{795F1258-1F3E-4AF7-9399-BAFFB9164BAF}"/>
    <cellStyle name="Notas 4 3 2 5 8 2 3" xfId="28929" xr:uid="{659D75F2-0D46-4DD0-B6ED-48025D7E8873}"/>
    <cellStyle name="Notas 4 3 2 5 8 3" xfId="34033" xr:uid="{F16563FF-C8C9-4B3F-9522-3EB2D0994397}"/>
    <cellStyle name="Notas 4 3 2 5 8 4" xfId="26586" xr:uid="{4CDEDFF1-375A-446A-95EE-10FC5ECC9CC1}"/>
    <cellStyle name="Notas 4 3 2 5 9" xfId="30685" xr:uid="{5515AF46-BB33-4BFE-AFE5-AE65F95DE548}"/>
    <cellStyle name="Notas 4 3 2 6" xfId="2538" xr:uid="{861C6793-595B-44C7-8B09-ACE4D77E9D7F}"/>
    <cellStyle name="Notas 4 3 2 6 10" xfId="23287" xr:uid="{8D27DFA9-14DB-4BC3-AD36-00697DADE2BF}"/>
    <cellStyle name="Notas 4 3 2 6 2" xfId="6901" xr:uid="{45490A95-FDEC-4248-BE8F-D4C2950CA8CB}"/>
    <cellStyle name="Notas 4 3 2 6 2 2" xfId="15541" xr:uid="{2F0945AF-3635-4B6F-A9AB-BA036A7ACAA7}"/>
    <cellStyle name="Notas 4 3 2 6 2 2 2" xfId="35192" xr:uid="{7C670363-CB24-4D3A-A5C7-906420DBE08C}"/>
    <cellStyle name="Notas 4 3 2 6 2 2 3" xfId="27731" xr:uid="{6EFABDE7-E8F8-4DBC-A89A-DFC210F0D1FB}"/>
    <cellStyle name="Notas 4 3 2 6 2 3" xfId="32804" xr:uid="{E5B42BB6-8348-40E2-AB42-A2AD4F35EAC0}"/>
    <cellStyle name="Notas 4 3 2 6 2 4" xfId="25383" xr:uid="{D1D4E4B7-17B8-4CD7-9455-69998562D6CE}"/>
    <cellStyle name="Notas 4 3 2 6 3" xfId="5815" xr:uid="{C0CB858E-C340-4E26-9426-C75DD0CDCAE8}"/>
    <cellStyle name="Notas 4 3 2 6 3 2" xfId="14467" xr:uid="{C26F083D-9B47-4434-A9D9-1AB1FD6A171F}"/>
    <cellStyle name="Notas 4 3 2 6 3 2 2" xfId="34749" xr:uid="{F6EBB9B6-2BA5-4A4C-8C2F-FDA5FA781D77}"/>
    <cellStyle name="Notas 4 3 2 6 3 2 3" xfId="27291" xr:uid="{8B674DE8-056D-4998-BBFC-F0706662904A}"/>
    <cellStyle name="Notas 4 3 2 6 3 3" xfId="32357" xr:uid="{2F44B4A5-481A-48FC-9002-8A4D000B4B60}"/>
    <cellStyle name="Notas 4 3 2 6 3 4" xfId="24943" xr:uid="{00B7A786-F10E-4893-A70B-6048C1D2AF43}"/>
    <cellStyle name="Notas 4 3 2 6 4" xfId="4956" xr:uid="{6791BD0A-EE1A-4429-A7DE-D4D551B76098}"/>
    <cellStyle name="Notas 4 3 2 6 4 2" xfId="13615" xr:uid="{1B1B480C-AE84-4B76-B2D2-E5DDB86F5E62}"/>
    <cellStyle name="Notas 4 3 2 6 4 2 2" xfId="34430" xr:uid="{9005FF10-ADC9-4410-AB11-A0BDA28A1C8D}"/>
    <cellStyle name="Notas 4 3 2 6 4 2 3" xfId="26974" xr:uid="{39E04AED-F7AD-4860-9BE0-D8997B07CF39}"/>
    <cellStyle name="Notas 4 3 2 6 4 3" xfId="32040" xr:uid="{0ABDCCC7-7A9D-4AD8-9487-E8277D925C6E}"/>
    <cellStyle name="Notas 4 3 2 6 4 4" xfId="24626" xr:uid="{BBF7A4C2-B100-4B8A-9FB9-A717E90FF79B}"/>
    <cellStyle name="Notas 4 3 2 6 5" xfId="6345" xr:uid="{114D4D27-ECF2-4C17-BBB9-142968A5EF9E}"/>
    <cellStyle name="Notas 4 3 2 6 5 2" xfId="14997" xr:uid="{D0349DDE-A8B2-4E66-AAE4-958E6AF8BF43}"/>
    <cellStyle name="Notas 4 3 2 6 5 2 2" xfId="34931" xr:uid="{FF98A1E4-7664-497B-9CC0-F016171E462B}"/>
    <cellStyle name="Notas 4 3 2 6 5 2 3" xfId="27471" xr:uid="{A8DDB801-35CE-4BDF-904E-A3F2CD87F744}"/>
    <cellStyle name="Notas 4 3 2 6 5 3" xfId="32540" xr:uid="{6027ACC4-6161-49FC-A570-377A3752D103}"/>
    <cellStyle name="Notas 4 3 2 6 5 4" xfId="25123" xr:uid="{6230D7F5-06E2-4365-82FE-221054CDA868}"/>
    <cellStyle name="Notas 4 3 2 6 6" xfId="9166" xr:uid="{786501B7-5993-421A-BA9A-B9DAFECCDC5F}"/>
    <cellStyle name="Notas 4 3 2 6 6 2" xfId="17794" xr:uid="{258122EB-9DE1-4961-B98D-D1F5E86436CB}"/>
    <cellStyle name="Notas 4 3 2 6 6 2 2" xfId="35798" xr:uid="{D01E1325-4C86-40BD-BCAF-FA110C76EDF5}"/>
    <cellStyle name="Notas 4 3 2 6 6 2 3" xfId="28324" xr:uid="{CA953240-F9B4-422B-BB6D-2520B40F7514}"/>
    <cellStyle name="Notas 4 3 2 6 6 3" xfId="33408" xr:uid="{03721B66-C9D1-4329-B78D-A89219965A49}"/>
    <cellStyle name="Notas 4 3 2 6 6 4" xfId="25977" xr:uid="{E230B29F-3225-40BE-BF0D-B2448F60AD9E}"/>
    <cellStyle name="Notas 4 3 2 6 7" xfId="8228" xr:uid="{4951D5A2-491F-4CED-B1E9-F1A0741E9223}"/>
    <cellStyle name="Notas 4 3 2 6 7 2" xfId="16866" xr:uid="{CC36A34D-A6FF-4B31-BBCC-3841375829FE}"/>
    <cellStyle name="Notas 4 3 2 6 7 2 2" xfId="35667" xr:uid="{077B61FE-3A87-4224-ACB1-3F5BAFEA0224}"/>
    <cellStyle name="Notas 4 3 2 6 7 2 3" xfId="28200" xr:uid="{3ED0325E-C542-4AA2-B567-31E3817AFF08}"/>
    <cellStyle name="Notas 4 3 2 6 7 3" xfId="33278" xr:uid="{21AD7A99-BAF5-4AAE-97EE-6D1CAB3CE88D}"/>
    <cellStyle name="Notas 4 3 2 6 7 4" xfId="25852" xr:uid="{6F4FA29B-CB7C-45C1-A554-12434FC49683}"/>
    <cellStyle name="Notas 4 3 2 6 8" xfId="5193" xr:uid="{9367AA7A-19DD-43A6-8432-7AA7A7431500}"/>
    <cellStyle name="Notas 4 3 2 6 8 2" xfId="13852" xr:uid="{CF5BBB0F-962C-4F22-A4C8-8EB10D55099E}"/>
    <cellStyle name="Notas 4 3 2 6 8 2 2" xfId="34509" xr:uid="{182B37DE-890D-4A72-B015-6B04930FA7BB}"/>
    <cellStyle name="Notas 4 3 2 6 8 2 3" xfId="27052" xr:uid="{5843A49D-874B-499D-85E9-2EDEABDEF9AA}"/>
    <cellStyle name="Notas 4 3 2 6 8 3" xfId="32118" xr:uid="{85AA9AB1-FBC5-4358-9BB1-58A9BBC49F93}"/>
    <cellStyle name="Notas 4 3 2 6 8 4" xfId="24704" xr:uid="{756ED77A-F3A8-4656-BC03-AE3C3ECA042D}"/>
    <cellStyle name="Notas 4 3 2 6 9" xfId="30686" xr:uid="{37D73F38-C9C1-48B1-BF26-A59CBB933D68}"/>
    <cellStyle name="Notas 4 3 2 7" xfId="6896" xr:uid="{DE1F78E6-DCE3-4203-978A-6DFE83EE8B6B}"/>
    <cellStyle name="Notas 4 3 2 7 2" xfId="15536" xr:uid="{18B9FAFD-9173-4BFD-B29A-1EDC144C4A95}"/>
    <cellStyle name="Notas 4 3 2 7 2 2" xfId="35187" xr:uid="{9751BC90-4212-42C7-B8C4-27412E21CECB}"/>
    <cellStyle name="Notas 4 3 2 7 2 3" xfId="27726" xr:uid="{289490E1-7CAB-4F9E-B58E-C4568E6195FC}"/>
    <cellStyle name="Notas 4 3 2 7 3" xfId="32799" xr:uid="{109F4F09-8668-4437-9843-1689CC4C8FA5}"/>
    <cellStyle name="Notas 4 3 2 7 4" xfId="25378" xr:uid="{9B71BE10-6D5D-4306-9D2F-1D3FE53CB2FA}"/>
    <cellStyle name="Notas 4 3 2 8" xfId="4555" xr:uid="{CA80F223-7D97-4055-B291-6233C2275D48}"/>
    <cellStyle name="Notas 4 3 2 8 2" xfId="13216" xr:uid="{964B55EC-CDDD-4947-A948-CF8BEE6990BD}"/>
    <cellStyle name="Notas 4 3 2 8 2 2" xfId="34226" xr:uid="{E82FAFE6-3169-4C56-80EB-A30F265365E0}"/>
    <cellStyle name="Notas 4 3 2 8 2 3" xfId="26772" xr:uid="{69955243-7328-4FC6-9FF9-F4D85697FB3D}"/>
    <cellStyle name="Notas 4 3 2 8 3" xfId="31837" xr:uid="{0B3CD869-B8EF-44A5-B497-719ED4AFA879}"/>
    <cellStyle name="Notas 4 3 2 8 4" xfId="24424" xr:uid="{092FBA2D-2AFB-4AEB-9674-AB15269A460C}"/>
    <cellStyle name="Notas 4 3 2 9" xfId="7368" xr:uid="{5C71CDA2-DD7E-4F8E-8D24-E2A012854682}"/>
    <cellStyle name="Notas 4 3 2 9 2" xfId="16008" xr:uid="{F1F7F637-9C90-42DE-ADF6-7F160D156579}"/>
    <cellStyle name="Notas 4 3 2 9 2 2" xfId="35347" xr:uid="{83C6682E-BAFB-43D7-B6D2-09D576492911}"/>
    <cellStyle name="Notas 4 3 2 9 2 3" xfId="27885" xr:uid="{502428E4-EBF6-4451-A829-3D685FC27AC4}"/>
    <cellStyle name="Notas 4 3 2 9 3" xfId="32961" xr:uid="{1CB3238D-F479-41A4-80EF-B3571F743B71}"/>
    <cellStyle name="Notas 4 3 2 9 4" xfId="25537" xr:uid="{0D6C0240-A890-4E7A-8D44-FEECA35B1F1C}"/>
    <cellStyle name="Notas 4 3 3" xfId="2539" xr:uid="{44B13D85-5BEB-45B8-A151-DEAAED7454D9}"/>
    <cellStyle name="Notas 4 3 3 10" xfId="23288" xr:uid="{65598B03-8730-41BB-97F3-487DB829DDEE}"/>
    <cellStyle name="Notas 4 3 3 2" xfId="6902" xr:uid="{007008C6-D1F8-407E-97B3-FD58CBDDADEB}"/>
    <cellStyle name="Notas 4 3 3 2 2" xfId="15542" xr:uid="{04C4AAF9-608F-481E-B205-83BE2F910BAB}"/>
    <cellStyle name="Notas 4 3 3 2 2 2" xfId="35193" xr:uid="{9D3562AE-0FFD-40A4-AF52-B9EB94916FA4}"/>
    <cellStyle name="Notas 4 3 3 2 2 3" xfId="27732" xr:uid="{EE3697C9-FBB3-4254-844F-2D63962CCFFA}"/>
    <cellStyle name="Notas 4 3 3 2 3" xfId="32805" xr:uid="{A5AC621C-AD48-4279-BD72-B0B7E33702A4}"/>
    <cellStyle name="Notas 4 3 3 2 4" xfId="25384" xr:uid="{5A17815E-DCF0-438A-B25F-A1002CFFD245}"/>
    <cellStyle name="Notas 4 3 3 3" xfId="4550" xr:uid="{E4256431-CCF8-47EF-9157-0C575126856C}"/>
    <cellStyle name="Notas 4 3 3 3 2" xfId="13211" xr:uid="{5B6AE5B2-EE83-4854-80A5-72BCDC632A84}"/>
    <cellStyle name="Notas 4 3 3 3 2 2" xfId="34221" xr:uid="{50B356D4-CAA0-42B6-A631-018BABAAE233}"/>
    <cellStyle name="Notas 4 3 3 3 2 3" xfId="26767" xr:uid="{418E3CF9-9EDF-46CC-A52A-0510E633FD0F}"/>
    <cellStyle name="Notas 4 3 3 3 3" xfId="31832" xr:uid="{9D3F6CB0-48E2-4AE3-B427-2EFBCC8F5C55}"/>
    <cellStyle name="Notas 4 3 3 3 4" xfId="24419" xr:uid="{CD2A3716-5960-40AE-8ED4-C90C84F4A46B}"/>
    <cellStyle name="Notas 4 3 3 4" xfId="7371" xr:uid="{CD4BB8D0-B8FD-4439-9B7E-8BA28E2E9FC0}"/>
    <cellStyle name="Notas 4 3 3 4 2" xfId="16011" xr:uid="{6DFB4694-C209-43E3-83FF-044E11C4DA71}"/>
    <cellStyle name="Notas 4 3 3 4 2 2" xfId="35350" xr:uid="{743330D8-FA09-41F0-8BB7-C3CA55978E33}"/>
    <cellStyle name="Notas 4 3 3 4 2 3" xfId="27888" xr:uid="{CFB84294-41E4-4349-A5F9-18472714885B}"/>
    <cellStyle name="Notas 4 3 3 4 3" xfId="32964" xr:uid="{B080D18D-7150-42BA-8906-03F97D754758}"/>
    <cellStyle name="Notas 4 3 3 4 4" xfId="25540" xr:uid="{4E67E2C6-77A9-4956-9244-F11D645511A6}"/>
    <cellStyle name="Notas 4 3 3 5" xfId="4735" xr:uid="{46191CB9-64E6-4215-BC56-D201A793C6B8}"/>
    <cellStyle name="Notas 4 3 3 5 2" xfId="13396" xr:uid="{3F3806BE-1B85-4013-873B-D57B3639AC26}"/>
    <cellStyle name="Notas 4 3 3 5 2 2" xfId="34320" xr:uid="{9DDCF7E5-8DC2-4E14-A5D9-02F08F7409D7}"/>
    <cellStyle name="Notas 4 3 3 5 2 3" xfId="26865" xr:uid="{00EBF32D-E707-4E0B-B20E-2F5F85196073}"/>
    <cellStyle name="Notas 4 3 3 5 3" xfId="31931" xr:uid="{1F9E600D-ADCD-4FFF-91A0-76E21F4BCF83}"/>
    <cellStyle name="Notas 4 3 3 5 4" xfId="24517" xr:uid="{5C33EE6E-EB01-4AC4-8686-5039066529FD}"/>
    <cellStyle name="Notas 4 3 3 6" xfId="9948" xr:uid="{DF68CBEB-FC4E-4413-878E-B2E3315A6709}"/>
    <cellStyle name="Notas 4 3 3 6 2" xfId="18575" xr:uid="{D0A7C961-5E57-4F24-8A95-7D0D54F99DCE}"/>
    <cellStyle name="Notas 4 3 3 6 2 2" xfId="36010" xr:uid="{FEEBF4CD-70ED-4A31-84B5-3E5C9762A615}"/>
    <cellStyle name="Notas 4 3 3 6 2 3" xfId="28527" xr:uid="{473A97B6-91F0-4974-A9E2-5F28D23D3CF2}"/>
    <cellStyle name="Notas 4 3 3 6 3" xfId="33617" xr:uid="{1A99DE4D-24B0-423A-BB72-B736AEDEE6EA}"/>
    <cellStyle name="Notas 4 3 3 6 4" xfId="26181" xr:uid="{D88CB146-8E89-46E3-A3AC-AA14C7A5F267}"/>
    <cellStyle name="Notas 4 3 3 7" xfId="10430" xr:uid="{BC7ABFC0-2979-4443-B21C-4EA64E745242}"/>
    <cellStyle name="Notas 4 3 3 7 2" xfId="19057" xr:uid="{91A05055-178A-4570-8BBF-75C01BCA9647}"/>
    <cellStyle name="Notas 4 3 3 7 2 2" xfId="36115" xr:uid="{E8797C28-5904-4D5F-AF6F-6B9E26078463}"/>
    <cellStyle name="Notas 4 3 3 7 2 3" xfId="28631" xr:uid="{6C5E867C-94ED-4A4F-9B08-54BCB44D5A67}"/>
    <cellStyle name="Notas 4 3 3 7 3" xfId="33722" xr:uid="{BF08EC7F-5B39-4FFF-AC80-3E45413161D4}"/>
    <cellStyle name="Notas 4 3 3 7 4" xfId="26285" xr:uid="{D246D0A8-FDDB-487D-9243-9E88AEAA646A}"/>
    <cellStyle name="Notas 4 3 3 8" xfId="12236" xr:uid="{5632E107-1CAF-45BE-BBFA-F2F28049727A}"/>
    <cellStyle name="Notas 4 3 3 8 2" xfId="20860" xr:uid="{0E30A433-9EED-4079-9D7F-0F9DE97C7C9F}"/>
    <cellStyle name="Notas 4 3 3 8 2 2" xfId="36425" xr:uid="{06346788-7C4F-42E6-9D08-1E85BB4D9F9B}"/>
    <cellStyle name="Notas 4 3 3 8 2 3" xfId="28930" xr:uid="{A3836E1F-D0F2-4CF8-A034-F06812A9CF11}"/>
    <cellStyle name="Notas 4 3 3 8 3" xfId="34034" xr:uid="{09A5B276-0B07-441D-AB2B-825D67766B43}"/>
    <cellStyle name="Notas 4 3 3 8 4" xfId="26587" xr:uid="{D4F4261C-0954-427B-B4BB-8A4C43C5F131}"/>
    <cellStyle name="Notas 4 3 3 9" xfId="30687" xr:uid="{70A21ABD-6832-4C79-B37F-41A8973AEDD2}"/>
    <cellStyle name="Notas 4 3 4" xfId="2540" xr:uid="{39AD9369-4864-4B4C-BB27-7DF6B3DC5428}"/>
    <cellStyle name="Notas 4 3 4 10" xfId="23289" xr:uid="{3B84259C-6E0D-456C-B799-9292F34C261D}"/>
    <cellStyle name="Notas 4 3 4 2" xfId="6903" xr:uid="{42BB5EC5-2A7B-402D-884A-C015B84FC720}"/>
    <cellStyle name="Notas 4 3 4 2 2" xfId="15543" xr:uid="{4E67FD92-7C76-4E33-B272-E08B0EF751D2}"/>
    <cellStyle name="Notas 4 3 4 2 2 2" xfId="35194" xr:uid="{497829D2-648E-4EEB-A753-324A30653053}"/>
    <cellStyle name="Notas 4 3 4 2 2 3" xfId="27733" xr:uid="{EAA889F3-93E3-4400-890F-7A4DF856828B}"/>
    <cellStyle name="Notas 4 3 4 2 3" xfId="32806" xr:uid="{8F7B39DC-84BF-4EC4-B7C9-0931051F09FF}"/>
    <cellStyle name="Notas 4 3 4 2 4" xfId="25385" xr:uid="{4FA32C6B-335A-4F56-AB27-8BEC9442F6CB}"/>
    <cellStyle name="Notas 4 3 4 3" xfId="4549" xr:uid="{F8CB74AD-E2D3-4E89-8D4D-4780D16A2854}"/>
    <cellStyle name="Notas 4 3 4 3 2" xfId="13210" xr:uid="{959B5AD3-D96C-40D2-A33A-419F8EB17357}"/>
    <cellStyle name="Notas 4 3 4 3 2 2" xfId="34220" xr:uid="{457A7508-2319-41BB-9FB9-4CD371E17732}"/>
    <cellStyle name="Notas 4 3 4 3 2 3" xfId="26766" xr:uid="{9619CD63-AAD0-4F28-A261-030AE269268E}"/>
    <cellStyle name="Notas 4 3 4 3 3" xfId="31831" xr:uid="{A7823A3C-C7D4-4154-AE4B-F394186A077E}"/>
    <cellStyle name="Notas 4 3 4 3 4" xfId="24418" xr:uid="{99B4FAB5-AFF4-48AE-9AD5-8D083D281F9A}"/>
    <cellStyle name="Notas 4 3 4 4" xfId="7372" xr:uid="{C0B38752-B8EA-441E-902C-A5051E00BEEF}"/>
    <cellStyle name="Notas 4 3 4 4 2" xfId="16012" xr:uid="{5C58D706-C797-4875-B806-78F7BFF141E7}"/>
    <cellStyle name="Notas 4 3 4 4 2 2" xfId="35351" xr:uid="{927A840C-B15E-4289-B9D5-F01FAF9F0A1E}"/>
    <cellStyle name="Notas 4 3 4 4 2 3" xfId="27889" xr:uid="{8863FAED-334F-4437-8F80-982E05DC2BED}"/>
    <cellStyle name="Notas 4 3 4 4 3" xfId="32965" xr:uid="{74027829-C347-4163-B370-154920CA01DD}"/>
    <cellStyle name="Notas 4 3 4 4 4" xfId="25541" xr:uid="{6D0DA4AD-9F90-49BC-9B0B-D7C62BE357C7}"/>
    <cellStyle name="Notas 4 3 4 5" xfId="7817" xr:uid="{F4EFF412-26C4-4C0F-B81B-E59F7AF41025}"/>
    <cellStyle name="Notas 4 3 4 5 2" xfId="16455" xr:uid="{979DBEF3-050C-4DBC-97FB-35F23CF055C3}"/>
    <cellStyle name="Notas 4 3 4 5 2 2" xfId="35483" xr:uid="{BE19BA74-34C9-43C2-9A58-BF9CE5D6C122}"/>
    <cellStyle name="Notas 4 3 4 5 2 3" xfId="28018" xr:uid="{D6AAC84E-1424-41D2-839A-7E87841C6ACD}"/>
    <cellStyle name="Notas 4 3 4 5 3" xfId="33095" xr:uid="{1DABCBF4-3B1B-4DE6-A9D6-4049DB06542E}"/>
    <cellStyle name="Notas 4 3 4 5 4" xfId="25670" xr:uid="{27F24091-BB66-4663-B77B-ABF61DADD880}"/>
    <cellStyle name="Notas 4 3 4 6" xfId="9949" xr:uid="{7708C2A2-8C86-40C9-87B4-5EF6B790D572}"/>
    <cellStyle name="Notas 4 3 4 6 2" xfId="18576" xr:uid="{503C451F-2DA3-4963-8FCF-B66868524238}"/>
    <cellStyle name="Notas 4 3 4 6 2 2" xfId="36011" xr:uid="{27CD6C72-822D-4522-8D28-2C4B4BE32C47}"/>
    <cellStyle name="Notas 4 3 4 6 2 3" xfId="28528" xr:uid="{50C9ACA7-126D-489F-A2DA-031DF0EDC0D4}"/>
    <cellStyle name="Notas 4 3 4 6 3" xfId="33618" xr:uid="{0D49DFCE-6197-49C6-B05A-74A956EFFA27}"/>
    <cellStyle name="Notas 4 3 4 6 4" xfId="26182" xr:uid="{C9ACBCD1-7640-405F-8AD9-799B9F034F50}"/>
    <cellStyle name="Notas 4 3 4 7" xfId="10431" xr:uid="{632FE861-9064-48D9-94C8-D013310F61AC}"/>
    <cellStyle name="Notas 4 3 4 7 2" xfId="19058" xr:uid="{94895211-8686-4C77-9F07-B0C4A20104E0}"/>
    <cellStyle name="Notas 4 3 4 7 2 2" xfId="36116" xr:uid="{ED3CDC67-A905-4078-B570-636E47405732}"/>
    <cellStyle name="Notas 4 3 4 7 2 3" xfId="28632" xr:uid="{F5741DE8-CBDC-4B8D-84E4-31AF29F4B7AF}"/>
    <cellStyle name="Notas 4 3 4 7 3" xfId="33723" xr:uid="{9BC93C2C-CC07-4B14-9A6C-D7E93FA7CEA5}"/>
    <cellStyle name="Notas 4 3 4 7 4" xfId="26286" xr:uid="{B0FC64AD-3B9C-44BA-BC69-EF5BD55E92F6}"/>
    <cellStyle name="Notas 4 3 4 8" xfId="10291" xr:uid="{9624B1DE-EB40-4943-A0BF-9F2FA892F02C}"/>
    <cellStyle name="Notas 4 3 4 8 2" xfId="18918" xr:uid="{290AE681-175B-4FDA-B0D3-49304599C037}"/>
    <cellStyle name="Notas 4 3 4 8 2 2" xfId="36080" xr:uid="{3DBF2AFB-7C0C-4775-81FF-CCCF8E1D73E8}"/>
    <cellStyle name="Notas 4 3 4 8 2 3" xfId="28596" xr:uid="{15857FDD-EF64-4924-80BE-2876327B24C0}"/>
    <cellStyle name="Notas 4 3 4 8 3" xfId="33687" xr:uid="{427BC66F-7A18-42C8-874D-241A09A5CADE}"/>
    <cellStyle name="Notas 4 3 4 8 4" xfId="26250" xr:uid="{7A2664AA-0669-49B4-889A-31FADC2B91E8}"/>
    <cellStyle name="Notas 4 3 4 9" xfId="30688" xr:uid="{EB32C2E7-D22B-4D0B-B9D6-DE218D6077EF}"/>
    <cellStyle name="Notas 4 3 5" xfId="2541" xr:uid="{F0E75AC8-8DE9-4DDA-A943-CDAE2CDD00AE}"/>
    <cellStyle name="Notas 4 3 5 10" xfId="23290" xr:uid="{932365A4-56FE-4BC9-8A87-755D116A4E78}"/>
    <cellStyle name="Notas 4 3 5 2" xfId="6904" xr:uid="{CA401709-379D-4F3F-8740-91E080CC1FBD}"/>
    <cellStyle name="Notas 4 3 5 2 2" xfId="15544" xr:uid="{04185DD3-B482-4E31-9378-53DBB6FE2D79}"/>
    <cellStyle name="Notas 4 3 5 2 2 2" xfId="35195" xr:uid="{CEB7A23E-92ED-49B4-BCE4-BC27D13227C3}"/>
    <cellStyle name="Notas 4 3 5 2 2 3" xfId="27734" xr:uid="{F5C78616-1AD5-4E08-A6A9-443815C55CED}"/>
    <cellStyle name="Notas 4 3 5 2 3" xfId="32807" xr:uid="{350E80F9-B457-494D-BC2D-E4576764A916}"/>
    <cellStyle name="Notas 4 3 5 2 4" xfId="25386" xr:uid="{195DD288-E826-45E8-9B00-BD94AD6E74E6}"/>
    <cellStyle name="Notas 4 3 5 3" xfId="5814" xr:uid="{67C93AA4-EDDF-4676-AE55-72D63112AEA6}"/>
    <cellStyle name="Notas 4 3 5 3 2" xfId="14466" xr:uid="{0A8A2D6A-1E7E-4EDC-85D9-3E9653CD478E}"/>
    <cellStyle name="Notas 4 3 5 3 2 2" xfId="34748" xr:uid="{AFEAA11E-E46B-4D9E-B3C3-75B0196C13E7}"/>
    <cellStyle name="Notas 4 3 5 3 2 3" xfId="27290" xr:uid="{882CEEF3-19B7-4A21-ACE9-4DF1E73836B1}"/>
    <cellStyle name="Notas 4 3 5 3 3" xfId="32356" xr:uid="{4F5FD2BA-68E4-43B5-AE82-C3AC05317670}"/>
    <cellStyle name="Notas 4 3 5 3 4" xfId="24942" xr:uid="{BCCA47C9-9C9A-4514-8314-9EA95CFAB48E}"/>
    <cellStyle name="Notas 4 3 5 4" xfId="4957" xr:uid="{1B56EB4B-5F0E-49F5-9DB6-073F95309D4F}"/>
    <cellStyle name="Notas 4 3 5 4 2" xfId="13616" xr:uid="{68250BC5-7AB8-42F5-A6FD-3DCE0FF870E2}"/>
    <cellStyle name="Notas 4 3 5 4 2 2" xfId="34431" xr:uid="{66FDBC98-FB71-4327-B9D8-42828A05DF3C}"/>
    <cellStyle name="Notas 4 3 5 4 2 3" xfId="26975" xr:uid="{7D368BB9-7137-4130-894B-479C208D1904}"/>
    <cellStyle name="Notas 4 3 5 4 3" xfId="32041" xr:uid="{309E81DC-6D92-4E42-A67E-D7DDDF2414F8}"/>
    <cellStyle name="Notas 4 3 5 4 4" xfId="24627" xr:uid="{2EFCCB38-FA91-46DC-A525-C543F7B87AEC}"/>
    <cellStyle name="Notas 4 3 5 5" xfId="9348" xr:uid="{0087047E-B87A-4504-BD68-37360563A74B}"/>
    <cellStyle name="Notas 4 3 5 5 2" xfId="17976" xr:uid="{E83C00BB-0C94-481B-A6CA-918831217D09}"/>
    <cellStyle name="Notas 4 3 5 5 2 2" xfId="35879" xr:uid="{AD54A004-6426-4158-8A6F-148D04C05CBD}"/>
    <cellStyle name="Notas 4 3 5 5 2 3" xfId="28404" xr:uid="{8D59AAA1-8EC1-41E3-A2A7-B83E6354F734}"/>
    <cellStyle name="Notas 4 3 5 5 3" xfId="33489" xr:uid="{221C1C2B-92C0-4245-BDB3-40AC9A44015E}"/>
    <cellStyle name="Notas 4 3 5 5 4" xfId="26057" xr:uid="{14AA4D26-8F40-4AE7-AE99-F0B0041B806C}"/>
    <cellStyle name="Notas 4 3 5 6" xfId="9165" xr:uid="{6A8FC92F-B413-4E4A-8990-5143A2615EDC}"/>
    <cellStyle name="Notas 4 3 5 6 2" xfId="17793" xr:uid="{32B12279-F646-498E-9656-C3EC64F32D56}"/>
    <cellStyle name="Notas 4 3 5 6 2 2" xfId="35797" xr:uid="{1CAB1386-77A5-4D52-8A4A-68DCF803A98D}"/>
    <cellStyle name="Notas 4 3 5 6 2 3" xfId="28323" xr:uid="{A5F37649-431B-43C3-8E66-FEDA6C9EBDC0}"/>
    <cellStyle name="Notas 4 3 5 6 3" xfId="33407" xr:uid="{08C00B62-5FC5-49CB-BCE4-89FE5267155D}"/>
    <cellStyle name="Notas 4 3 5 6 4" xfId="25976" xr:uid="{05841745-422E-490F-ABAB-E49228E73614}"/>
    <cellStyle name="Notas 4 3 5 7" xfId="11676" xr:uid="{3EFE4F10-34C6-434D-BDFB-D9C5A3DE6503}"/>
    <cellStyle name="Notas 4 3 5 7 2" xfId="20301" xr:uid="{283D93EB-65C1-410B-8EF1-ABBB0241A5DD}"/>
    <cellStyle name="Notas 4 3 5 7 2 2" xfId="36313" xr:uid="{DC78562C-B515-42DA-8B5F-30E55D1A520C}"/>
    <cellStyle name="Notas 4 3 5 7 2 3" xfId="28820" xr:uid="{DBB5DC7F-E8EC-451F-820F-2DFE0EC1ABF7}"/>
    <cellStyle name="Notas 4 3 5 7 3" xfId="33918" xr:uid="{7EE2AFCA-79DF-4E89-8326-A845F28BA556}"/>
    <cellStyle name="Notas 4 3 5 7 4" xfId="26476" xr:uid="{92930B29-8813-412D-9776-078680F7ACD6}"/>
    <cellStyle name="Notas 4 3 5 8" xfId="12237" xr:uid="{3F46D322-406B-4119-B8EE-FC18D4488541}"/>
    <cellStyle name="Notas 4 3 5 8 2" xfId="20861" xr:uid="{0276BE82-9B49-4097-AA8F-ADD9F56B839A}"/>
    <cellStyle name="Notas 4 3 5 8 2 2" xfId="36426" xr:uid="{0904519A-E56A-412B-BC6B-3D38117F76A4}"/>
    <cellStyle name="Notas 4 3 5 8 2 3" xfId="28931" xr:uid="{16FCE8E8-769D-447D-9804-EC36729AA805}"/>
    <cellStyle name="Notas 4 3 5 8 3" xfId="34035" xr:uid="{45A31981-AA5E-4713-9C75-3B98B7BD9EAD}"/>
    <cellStyle name="Notas 4 3 5 8 4" xfId="26588" xr:uid="{A4B841F9-06B8-4E95-87AF-ADE0EB7A2327}"/>
    <cellStyle name="Notas 4 3 5 9" xfId="30689" xr:uid="{E76CB18F-665A-4E0B-8406-656A4838AEAD}"/>
    <cellStyle name="Notas 4 3 6" xfId="2542" xr:uid="{A962B491-F038-4AF5-AD39-25319EDA552B}"/>
    <cellStyle name="Notas 4 3 6 10" xfId="23291" xr:uid="{B861174D-6A8A-4DF9-9C87-C0D3C8EB6574}"/>
    <cellStyle name="Notas 4 3 6 2" xfId="6905" xr:uid="{E5E0BC3A-7BCC-491F-A042-3B819AF0022F}"/>
    <cellStyle name="Notas 4 3 6 2 2" xfId="15545" xr:uid="{D47C0700-AA95-41AB-B435-3D7DAF7D4051}"/>
    <cellStyle name="Notas 4 3 6 2 2 2" xfId="35196" xr:uid="{8CA3C39C-52E9-408B-895D-B610215A041A}"/>
    <cellStyle name="Notas 4 3 6 2 2 3" xfId="27735" xr:uid="{AB416B56-58BA-4B1F-9DFA-8630B6177E54}"/>
    <cellStyle name="Notas 4 3 6 2 3" xfId="32808" xr:uid="{950A52E8-7372-4F90-B920-DFF8F5B9D858}"/>
    <cellStyle name="Notas 4 3 6 2 4" xfId="25387" xr:uid="{8E6CF081-3893-408B-A7A4-4DD964C5B80D}"/>
    <cellStyle name="Notas 4 3 6 3" xfId="4548" xr:uid="{B6D5050D-6AA1-4992-8D1A-12EE0CA84074}"/>
    <cellStyle name="Notas 4 3 6 3 2" xfId="13209" xr:uid="{404743D2-0FC2-4273-B62D-1E501BD45260}"/>
    <cellStyle name="Notas 4 3 6 3 2 2" xfId="34219" xr:uid="{25515336-F9ED-4ECC-83D2-160C84798CED}"/>
    <cellStyle name="Notas 4 3 6 3 2 3" xfId="26765" xr:uid="{3533E7EB-D104-41DC-980C-91700CB4C55A}"/>
    <cellStyle name="Notas 4 3 6 3 3" xfId="31830" xr:uid="{C8AA6DFB-49C4-4ACE-905C-34DADA28B685}"/>
    <cellStyle name="Notas 4 3 6 3 4" xfId="24417" xr:uid="{75820AE1-EC1E-4D20-944E-1653F0E96404}"/>
    <cellStyle name="Notas 4 3 6 4" xfId="4958" xr:uid="{743E4C05-4F25-484D-BACB-8D92821E9D6F}"/>
    <cellStyle name="Notas 4 3 6 4 2" xfId="13617" xr:uid="{6E8C260C-EA62-4CDC-BCCC-DF634AC5F0BD}"/>
    <cellStyle name="Notas 4 3 6 4 2 2" xfId="34432" xr:uid="{2744711F-5A48-48A0-A8F4-8987DC09CA62}"/>
    <cellStyle name="Notas 4 3 6 4 2 3" xfId="26976" xr:uid="{2F350798-92D0-4893-919C-0890FAA35D32}"/>
    <cellStyle name="Notas 4 3 6 4 3" xfId="32042" xr:uid="{64DA50DD-7292-4474-8829-0F5985246D8D}"/>
    <cellStyle name="Notas 4 3 6 4 4" xfId="24628" xr:uid="{1D702E32-162C-4C8A-88CF-138EB0F90E70}"/>
    <cellStyle name="Notas 4 3 6 5" xfId="9349" xr:uid="{1E862139-7BE1-4BCF-A131-3B9EAFD31F21}"/>
    <cellStyle name="Notas 4 3 6 5 2" xfId="17977" xr:uid="{4BD6AEA5-E4D7-406B-AFA5-1C4BA365097B}"/>
    <cellStyle name="Notas 4 3 6 5 2 2" xfId="35880" xr:uid="{AA7027E1-6B4C-461A-8B27-043A363AE72D}"/>
    <cellStyle name="Notas 4 3 6 5 2 3" xfId="28405" xr:uid="{9ACDFC02-F776-46F8-98EE-77FD767FEE50}"/>
    <cellStyle name="Notas 4 3 6 5 3" xfId="33490" xr:uid="{B562A374-1A30-4FB7-B087-CEF87EE99F11}"/>
    <cellStyle name="Notas 4 3 6 5 4" xfId="26058" xr:uid="{5FFC757D-0477-4C03-939B-147237BC476C}"/>
    <cellStyle name="Notas 4 3 6 6" xfId="9950" xr:uid="{4EFC8C68-FBCF-48EA-9D4B-D653C05B0DA0}"/>
    <cellStyle name="Notas 4 3 6 6 2" xfId="18577" xr:uid="{47823297-7234-46EA-A84E-FC894F6BD297}"/>
    <cellStyle name="Notas 4 3 6 6 2 2" xfId="36012" xr:uid="{6B873E92-EEE2-4C91-9434-2AE692554FB4}"/>
    <cellStyle name="Notas 4 3 6 6 2 3" xfId="28529" xr:uid="{92A035F8-A5AA-4B6F-82F3-716CA4CBFC00}"/>
    <cellStyle name="Notas 4 3 6 6 3" xfId="33619" xr:uid="{0A6D43FB-6A75-4A09-A1C3-C5B873764415}"/>
    <cellStyle name="Notas 4 3 6 6 4" xfId="26183" xr:uid="{DB0E04F4-94EA-483A-9FF5-2FC4ADFEF8C3}"/>
    <cellStyle name="Notas 4 3 6 7" xfId="6517" xr:uid="{AD780107-C4AD-4CFC-BCC2-24B140492E96}"/>
    <cellStyle name="Notas 4 3 6 7 2" xfId="15169" xr:uid="{689D3E58-606B-49E1-9890-7F13008821D4}"/>
    <cellStyle name="Notas 4 3 6 7 2 2" xfId="35015" xr:uid="{C9ED9151-87FF-4A14-AA9C-89A801BFF707}"/>
    <cellStyle name="Notas 4 3 6 7 2 3" xfId="27555" xr:uid="{B2DCE39F-B671-4D88-8380-5407B0D1E839}"/>
    <cellStyle name="Notas 4 3 6 7 3" xfId="32626" xr:uid="{AD081E05-FA63-4C82-9CCA-B72767A50C6D}"/>
    <cellStyle name="Notas 4 3 6 7 4" xfId="25207" xr:uid="{44FFB535-632F-4A68-81C1-E9039706BE89}"/>
    <cellStyle name="Notas 4 3 6 8" xfId="12238" xr:uid="{FB572BD2-51FB-4799-B511-C154A66EE234}"/>
    <cellStyle name="Notas 4 3 6 8 2" xfId="20862" xr:uid="{FDFAB16D-2548-4F83-8F2F-9464F50DDEC6}"/>
    <cellStyle name="Notas 4 3 6 8 2 2" xfId="36427" xr:uid="{9321D209-18E8-41BA-98F5-9846669AE5B4}"/>
    <cellStyle name="Notas 4 3 6 8 2 3" xfId="28932" xr:uid="{7852792F-8E01-43B8-B793-2A949929707A}"/>
    <cellStyle name="Notas 4 3 6 8 3" xfId="34036" xr:uid="{C47CB8AE-AED3-45E5-9727-D0629F9ACDE5}"/>
    <cellStyle name="Notas 4 3 6 8 4" xfId="26589" xr:uid="{5887832E-025F-47E1-A259-3CE9CCD652C6}"/>
    <cellStyle name="Notas 4 3 6 9" xfId="30690" xr:uid="{893118AE-E38B-42DC-8AE1-A63FF64B4B41}"/>
    <cellStyle name="Notas 4 3 7" xfId="2543" xr:uid="{B33EE8E9-E611-48EB-8855-589D7F81617E}"/>
    <cellStyle name="Notas 4 3 7 10" xfId="23292" xr:uid="{3DD1F0DF-04C9-4026-A158-F875151CC2C1}"/>
    <cellStyle name="Notas 4 3 7 2" xfId="6906" xr:uid="{1B29A7AD-1916-40A9-9ACC-21EA90DD6246}"/>
    <cellStyle name="Notas 4 3 7 2 2" xfId="15546" xr:uid="{006F4619-45CE-4DFB-8B18-F387E2E029BB}"/>
    <cellStyle name="Notas 4 3 7 2 2 2" xfId="35197" xr:uid="{F36623A6-B520-41B3-90CA-E2F0FB4FE066}"/>
    <cellStyle name="Notas 4 3 7 2 2 3" xfId="27736" xr:uid="{51BB53FC-A65D-4DAA-B2AE-C8220CAA2843}"/>
    <cellStyle name="Notas 4 3 7 2 3" xfId="32809" xr:uid="{2463435A-B52D-4E2B-ACDE-2B5BA11141C5}"/>
    <cellStyle name="Notas 4 3 7 2 4" xfId="25388" xr:uid="{A1AD9BB9-3C69-43B7-AF72-84DE43264BCF}"/>
    <cellStyle name="Notas 4 3 7 3" xfId="4547" xr:uid="{1D5A4921-8929-47E6-B555-990AAF230668}"/>
    <cellStyle name="Notas 4 3 7 3 2" xfId="13208" xr:uid="{89476065-ABE9-41E9-86B5-11C84108E2A2}"/>
    <cellStyle name="Notas 4 3 7 3 2 2" xfId="34218" xr:uid="{147BA84D-DC1A-4E07-B39A-2E32D3F26857}"/>
    <cellStyle name="Notas 4 3 7 3 2 3" xfId="26764" xr:uid="{C86C26FA-02A2-4E08-B399-3DF770940A24}"/>
    <cellStyle name="Notas 4 3 7 3 3" xfId="31829" xr:uid="{F3C8E6B5-FC18-4ABB-B5B8-AC693F6E4EA2}"/>
    <cellStyle name="Notas 4 3 7 3 4" xfId="24416" xr:uid="{B86E887F-F068-491D-B85E-1A3F74BB4951}"/>
    <cellStyle name="Notas 4 3 7 4" xfId="7373" xr:uid="{F62064DD-913B-41E2-AE46-D0750698E869}"/>
    <cellStyle name="Notas 4 3 7 4 2" xfId="16013" xr:uid="{9909DF17-C2BD-40A2-95BF-AC75B2BBC15B}"/>
    <cellStyle name="Notas 4 3 7 4 2 2" xfId="35352" xr:uid="{C659C955-C8E9-439C-AE4C-F2B734B79D58}"/>
    <cellStyle name="Notas 4 3 7 4 2 3" xfId="27890" xr:uid="{DAEA4DD0-2B23-43C7-A8BA-FC44947FE2A5}"/>
    <cellStyle name="Notas 4 3 7 4 3" xfId="32966" xr:uid="{98EA3AAE-4BF7-4C5B-A51B-8DAA162B07E4}"/>
    <cellStyle name="Notas 4 3 7 4 4" xfId="25542" xr:uid="{005FD4E0-9ABA-48ED-AB1C-CDAF60D9B201}"/>
    <cellStyle name="Notas 4 3 7 5" xfId="6344" xr:uid="{D0303F59-6F85-473B-9A13-01E7D14EB16F}"/>
    <cellStyle name="Notas 4 3 7 5 2" xfId="14996" xr:uid="{5C051B44-3038-4BD6-9D64-323DDB009AD8}"/>
    <cellStyle name="Notas 4 3 7 5 2 2" xfId="34930" xr:uid="{0787C015-7943-475B-BB38-FFD47E6F479A}"/>
    <cellStyle name="Notas 4 3 7 5 2 3" xfId="27470" xr:uid="{3499E97E-78F8-4FA0-8FFE-842E92D31135}"/>
    <cellStyle name="Notas 4 3 7 5 3" xfId="32539" xr:uid="{922F7DDB-670F-488F-90B6-37BBB118973D}"/>
    <cellStyle name="Notas 4 3 7 5 4" xfId="25122" xr:uid="{A7294B13-861D-4E95-8E41-A3A6D4363662}"/>
    <cellStyle name="Notas 4 3 7 6" xfId="9951" xr:uid="{5B14AEA7-6065-49A0-BFAB-273280CF3B03}"/>
    <cellStyle name="Notas 4 3 7 6 2" xfId="18578" xr:uid="{536B5D5F-7CCD-463F-A794-DB76C465C6F7}"/>
    <cellStyle name="Notas 4 3 7 6 2 2" xfId="36013" xr:uid="{04ED705B-C1A9-4161-AB2A-6531E6CD6E26}"/>
    <cellStyle name="Notas 4 3 7 6 2 3" xfId="28530" xr:uid="{0128CB39-ECF0-4F6C-98EA-BB30AD373B0C}"/>
    <cellStyle name="Notas 4 3 7 6 3" xfId="33620" xr:uid="{E839E8FB-2E80-49E2-A517-A2B810DBA35F}"/>
    <cellStyle name="Notas 4 3 7 6 4" xfId="26184" xr:uid="{3F3F886C-7213-487B-B698-5CA5A5298A76}"/>
    <cellStyle name="Notas 4 3 7 7" xfId="9289" xr:uid="{E32BBF8B-AF0D-4C4C-80D2-B67AA6412051}"/>
    <cellStyle name="Notas 4 3 7 7 2" xfId="17917" xr:uid="{2F713995-71E3-4DBE-A007-F78804976697}"/>
    <cellStyle name="Notas 4 3 7 7 2 2" xfId="35823" xr:uid="{67851FC6-DDA7-4140-BBE1-F6DAE10655E3}"/>
    <cellStyle name="Notas 4 3 7 7 2 3" xfId="28348" xr:uid="{EF06F038-AB98-4570-84D3-4A2B7E044F30}"/>
    <cellStyle name="Notas 4 3 7 7 3" xfId="33433" xr:uid="{A648CC7D-088F-497D-8BFF-E2DBAB17A4A7}"/>
    <cellStyle name="Notas 4 3 7 7 4" xfId="26001" xr:uid="{BBCF1398-C679-409D-8C69-1254AED69441}"/>
    <cellStyle name="Notas 4 3 7 8" xfId="11603" xr:uid="{5E9E6F3E-80D5-4349-96DA-1CCAA61042F5}"/>
    <cellStyle name="Notas 4 3 7 8 2" xfId="20228" xr:uid="{52936F05-3A17-4663-A0EE-1EA728D4CB5A}"/>
    <cellStyle name="Notas 4 3 7 8 2 2" xfId="36285" xr:uid="{25851EAB-7BCE-4501-8DEE-868404C03B89}"/>
    <cellStyle name="Notas 4 3 7 8 2 3" xfId="28793" xr:uid="{6891F1FF-9F10-45A6-BFFF-2F7E75B2E13B}"/>
    <cellStyle name="Notas 4 3 7 8 3" xfId="33891" xr:uid="{02BFB3A6-DCD3-46F9-AC03-5DB3D6BA8E22}"/>
    <cellStyle name="Notas 4 3 7 8 4" xfId="26449" xr:uid="{E3906F3F-C55E-448B-AE47-5B709C5D04E8}"/>
    <cellStyle name="Notas 4 3 7 9" xfId="30691" xr:uid="{45884EDC-7F3D-48D7-8263-283818400252}"/>
    <cellStyle name="Notas 4 3 8" xfId="6895" xr:uid="{B820543D-7AD9-494A-8825-07DE1675F09F}"/>
    <cellStyle name="Notas 4 3 8 2" xfId="15535" xr:uid="{AF685D4B-01F1-42BA-85CF-93D1308B4B60}"/>
    <cellStyle name="Notas 4 3 8 2 2" xfId="35186" xr:uid="{9C6471F0-6EF8-4D9D-B6FC-32C6895FDB1A}"/>
    <cellStyle name="Notas 4 3 8 2 3" xfId="27725" xr:uid="{905B925B-4E9A-4CEE-99C1-625D0A541E34}"/>
    <cellStyle name="Notas 4 3 8 3" xfId="32798" xr:uid="{D6425036-7FE7-478E-AD9F-C7D73616B038}"/>
    <cellStyle name="Notas 4 3 8 4" xfId="25377" xr:uid="{14AFDABE-37F6-42ED-A050-19F4B73C6E78}"/>
    <cellStyle name="Notas 4 3 9" xfId="4556" xr:uid="{5D6C8492-9DBA-4922-B7FA-10A4971A1312}"/>
    <cellStyle name="Notas 4 3 9 2" xfId="13217" xr:uid="{B31AF897-58C2-40D1-BA7D-8698507620B3}"/>
    <cellStyle name="Notas 4 3 9 2 2" xfId="34227" xr:uid="{FBA2A514-32F1-4268-B33B-CBF0C1DEA04F}"/>
    <cellStyle name="Notas 4 3 9 2 3" xfId="26773" xr:uid="{5FB2FC19-6028-495C-B762-DAD6DAE2E47F}"/>
    <cellStyle name="Notas 4 3 9 3" xfId="31838" xr:uid="{10D49771-58E7-4B11-BB76-C960C3E68D6F}"/>
    <cellStyle name="Notas 4 3 9 4" xfId="24425" xr:uid="{4181059C-77FF-49BD-B1FF-9E1E44F304A6}"/>
    <cellStyle name="Notas 4 4" xfId="2544" xr:uid="{DF038DFA-9019-494D-A7E2-D5459979BDD3}"/>
    <cellStyle name="Notas 4 4 10" xfId="5813" xr:uid="{883E9A80-4531-4304-8ED8-995DBC5F2469}"/>
    <cellStyle name="Notas 4 4 10 2" xfId="14465" xr:uid="{4B68EA6B-15A8-478E-BBD0-1C1ACD6A4F67}"/>
    <cellStyle name="Notas 4 4 10 2 2" xfId="34747" xr:uid="{9ADE8270-0AB0-483D-8052-C9F5B4F037A1}"/>
    <cellStyle name="Notas 4 4 10 2 3" xfId="27289" xr:uid="{CB3F401B-8D94-4282-8DE6-EB3A9388D1E9}"/>
    <cellStyle name="Notas 4 4 10 3" xfId="32355" xr:uid="{262AF626-58F2-4555-B2E8-CD0E7CC409B8}"/>
    <cellStyle name="Notas 4 4 10 4" xfId="24941" xr:uid="{F5194385-0DAD-4713-8DE1-B39883B6CE33}"/>
    <cellStyle name="Notas 4 4 11" xfId="7374" xr:uid="{4D6221ED-9F18-446B-BFD3-CC0E5C39BD76}"/>
    <cellStyle name="Notas 4 4 11 2" xfId="16014" xr:uid="{2DFD53CF-CC9E-4109-9B13-D20C5988373C}"/>
    <cellStyle name="Notas 4 4 11 2 2" xfId="35353" xr:uid="{82AE697C-E2DB-4506-88D3-B7FE8B218460}"/>
    <cellStyle name="Notas 4 4 11 2 3" xfId="27891" xr:uid="{7A80C3AB-5B4E-4544-985C-548B4D4C28E7}"/>
    <cellStyle name="Notas 4 4 11 3" xfId="32967" xr:uid="{70A5BE56-2C10-4BA9-B4AA-B32C698702BF}"/>
    <cellStyle name="Notas 4 4 11 4" xfId="25543" xr:uid="{585690E0-D7BB-4606-A44F-43FB84B4EA06}"/>
    <cellStyle name="Notas 4 4 12" xfId="6343" xr:uid="{3ADA2604-ECDA-42A3-AA95-E7B79871F4CA}"/>
    <cellStyle name="Notas 4 4 12 2" xfId="14995" xr:uid="{AE76E55E-77A0-4CEA-B2A4-5123582D358D}"/>
    <cellStyle name="Notas 4 4 12 2 2" xfId="34929" xr:uid="{BE3C9019-09FE-42E0-8366-16887FFF3FC6}"/>
    <cellStyle name="Notas 4 4 12 2 3" xfId="27469" xr:uid="{C79940C2-37AC-432A-B71E-51E13ED873AD}"/>
    <cellStyle name="Notas 4 4 12 3" xfId="32538" xr:uid="{855C61D5-FE37-46A7-88DD-0F60284B5939}"/>
    <cellStyle name="Notas 4 4 12 4" xfId="25121" xr:uid="{98653422-CF99-4112-9B8E-E7C4AC8A2353}"/>
    <cellStyle name="Notas 4 4 13" xfId="5172" xr:uid="{0E672F6A-DC18-4EBD-9B1F-71DDC3375693}"/>
    <cellStyle name="Notas 4 4 13 2" xfId="13831" xr:uid="{B51EBD8C-0A29-40C8-B3F9-03FE11155812}"/>
    <cellStyle name="Notas 4 4 13 2 2" xfId="34504" xr:uid="{532003C8-6D07-44EA-9FC6-2D2E18A6E25D}"/>
    <cellStyle name="Notas 4 4 13 2 3" xfId="27047" xr:uid="{24E7C2A4-2306-4A93-B6A5-F0B36793BFEE}"/>
    <cellStyle name="Notas 4 4 13 3" xfId="32113" xr:uid="{39BD3147-E00A-41D1-9198-661A85D0CB83}"/>
    <cellStyle name="Notas 4 4 13 4" xfId="24699" xr:uid="{A8C75BC2-E0FD-4731-B52A-E2EC5783487B}"/>
    <cellStyle name="Notas 4 4 14" xfId="7741" xr:uid="{2F94A4B6-2BF3-484B-A5B5-DAAB7B712987}"/>
    <cellStyle name="Notas 4 4 14 2" xfId="16379" xr:uid="{80675F10-6DB0-4144-8E94-792837D06A40}"/>
    <cellStyle name="Notas 4 4 14 2 2" xfId="35463" xr:uid="{786CB17C-E5E3-4F38-B5C6-655DB8A9780C}"/>
    <cellStyle name="Notas 4 4 14 2 3" xfId="28000" xr:uid="{44F27B99-A1B7-4A40-AE91-02A2FA548BD9}"/>
    <cellStyle name="Notas 4 4 14 3" xfId="33077" xr:uid="{81E93D6B-D4F9-4E04-8B15-9C3C9E0CE013}"/>
    <cellStyle name="Notas 4 4 14 4" xfId="25652" xr:uid="{231F4B9B-0BBE-4151-B521-13B6B363A92E}"/>
    <cellStyle name="Notas 4 4 15" xfId="12239" xr:uid="{A15F3024-1889-487B-AD56-8EDCCB53399E}"/>
    <cellStyle name="Notas 4 4 15 2" xfId="20863" xr:uid="{C1EBAA64-E2AF-417E-B434-657D74BD64CD}"/>
    <cellStyle name="Notas 4 4 15 2 2" xfId="36428" xr:uid="{25A7C8E1-6D8B-4AA4-BF88-BAC47D293776}"/>
    <cellStyle name="Notas 4 4 15 2 3" xfId="28933" xr:uid="{C2C68DEF-018F-4C71-85EB-DA7AD907CD50}"/>
    <cellStyle name="Notas 4 4 15 3" xfId="34037" xr:uid="{CE64A5B9-9A5A-493E-8F20-FBBEBB3CE855}"/>
    <cellStyle name="Notas 4 4 15 4" xfId="26590" xr:uid="{01A94E8C-3792-4F99-A829-6E4FD4DB8D15}"/>
    <cellStyle name="Notas 4 4 16" xfId="30692" xr:uid="{E3D6016F-6BF1-44FA-875A-1B16EFDC4E22}"/>
    <cellStyle name="Notas 4 4 17" xfId="23293" xr:uid="{20B74B4D-D004-4EB5-9356-80689FFED1CD}"/>
    <cellStyle name="Notas 4 4 2" xfId="2545" xr:uid="{F1C52CA3-DBB5-4F50-A89D-DDF127196D26}"/>
    <cellStyle name="Notas 4 4 2 10" xfId="23294" xr:uid="{AD89EFDB-7DE3-4B00-B7EC-5F4B0E0ADEDF}"/>
    <cellStyle name="Notas 4 4 2 2" xfId="6908" xr:uid="{61B23C08-BB44-4282-8737-826A91FFB316}"/>
    <cellStyle name="Notas 4 4 2 2 2" xfId="15548" xr:uid="{0EFE14D2-3471-4B44-8B76-3174C297CD3B}"/>
    <cellStyle name="Notas 4 4 2 2 2 2" xfId="35199" xr:uid="{45610D9F-9107-4AED-9AAE-AE895D8ECD4D}"/>
    <cellStyle name="Notas 4 4 2 2 2 3" xfId="27738" xr:uid="{D24489B2-E620-44B5-9084-97FB78F33893}"/>
    <cellStyle name="Notas 4 4 2 2 3" xfId="32811" xr:uid="{D6EA03B5-71DB-409F-84F1-80074958ED50}"/>
    <cellStyle name="Notas 4 4 2 2 4" xfId="25390" xr:uid="{3FAA305E-5FD4-4DA9-9CB5-58E9AE5D3E95}"/>
    <cellStyle name="Notas 4 4 2 3" xfId="4546" xr:uid="{839F0FEB-C646-4746-8840-CE45F72DE752}"/>
    <cellStyle name="Notas 4 4 2 3 2" xfId="13207" xr:uid="{0391CB56-776F-4D95-B545-E0EE07D57E8D}"/>
    <cellStyle name="Notas 4 4 2 3 2 2" xfId="34217" xr:uid="{7FF0244F-10B1-4FA2-83C8-C42E020F9973}"/>
    <cellStyle name="Notas 4 4 2 3 2 3" xfId="26763" xr:uid="{05BA9BE8-E3DE-468D-B528-93618B47C06A}"/>
    <cellStyle name="Notas 4 4 2 3 3" xfId="31828" xr:uid="{370FE716-A1E3-441C-B5A1-5BEAD3AD5803}"/>
    <cellStyle name="Notas 4 4 2 3 4" xfId="24415" xr:uid="{05B55FEC-EBF0-4F48-878F-6388B1132C78}"/>
    <cellStyle name="Notas 4 4 2 4" xfId="4959" xr:uid="{768373A3-9FD3-42C4-AAB6-D60FADE6BA01}"/>
    <cellStyle name="Notas 4 4 2 4 2" xfId="13618" xr:uid="{25916298-6526-40F6-AB20-9D8030F44FB3}"/>
    <cellStyle name="Notas 4 4 2 4 2 2" xfId="34433" xr:uid="{E07CCA80-6076-4644-8C94-003A34F4BAC4}"/>
    <cellStyle name="Notas 4 4 2 4 2 3" xfId="26977" xr:uid="{29816681-FDD7-423D-A784-DF44DD0B376F}"/>
    <cellStyle name="Notas 4 4 2 4 3" xfId="32043" xr:uid="{A7261A4C-E44E-467D-BB98-9566975A8E73}"/>
    <cellStyle name="Notas 4 4 2 4 4" xfId="24629" xr:uid="{6FDFBE3E-6C82-4696-B26F-2182941A8324}"/>
    <cellStyle name="Notas 4 4 2 5" xfId="5142" xr:uid="{75FF3F51-67BD-4417-9D4C-564562403FE2}"/>
    <cellStyle name="Notas 4 4 2 5 2" xfId="13801" xr:uid="{73796823-1DAD-43AF-A795-21F38BC33658}"/>
    <cellStyle name="Notas 4 4 2 5 2 2" xfId="34491" xr:uid="{4ADA178E-D62E-4101-BA7B-6A359A59CACE}"/>
    <cellStyle name="Notas 4 4 2 5 2 3" xfId="27034" xr:uid="{0B405266-A7AE-4BC4-8175-ECF27DDE8CBD}"/>
    <cellStyle name="Notas 4 4 2 5 3" xfId="32100" xr:uid="{3ED177A4-F5EF-4778-ACD6-BEED0B61F5D0}"/>
    <cellStyle name="Notas 4 4 2 5 4" xfId="24686" xr:uid="{BEB6E868-857A-461C-A66C-30B51F59D4CF}"/>
    <cellStyle name="Notas 4 4 2 6" xfId="9952" xr:uid="{7549A86A-1D21-44D2-90C9-455E6AFF6DA9}"/>
    <cellStyle name="Notas 4 4 2 6 2" xfId="18579" xr:uid="{3062AFDC-58EF-4B9D-99B3-FF0339063DDD}"/>
    <cellStyle name="Notas 4 4 2 6 2 2" xfId="36014" xr:uid="{3AD414A1-4C07-4F8F-8CC0-01D06CE9C180}"/>
    <cellStyle name="Notas 4 4 2 6 2 3" xfId="28531" xr:uid="{8D322A15-34B6-4195-8169-5B02FC289629}"/>
    <cellStyle name="Notas 4 4 2 6 3" xfId="33621" xr:uid="{8655B499-BB3F-4396-84A5-BCD432105BC3}"/>
    <cellStyle name="Notas 4 4 2 6 4" xfId="26185" xr:uid="{BE43B816-1441-4987-9946-72AC74519EB3}"/>
    <cellStyle name="Notas 4 4 2 7" xfId="9007" xr:uid="{3C3CCB73-8B9E-4B9D-B034-41E9957E3F60}"/>
    <cellStyle name="Notas 4 4 2 7 2" xfId="17635" xr:uid="{77007B14-2B74-4A75-B2F1-5F164D048FCE}"/>
    <cellStyle name="Notas 4 4 2 7 2 2" xfId="35759" xr:uid="{D7EFD3EA-903B-4EAE-8968-86B4559E7C8B}"/>
    <cellStyle name="Notas 4 4 2 7 2 3" xfId="28287" xr:uid="{EF7B2729-7F7B-476A-9F25-3167E22B501C}"/>
    <cellStyle name="Notas 4 4 2 7 3" xfId="33369" xr:uid="{A9BC4B6C-2056-4F46-9629-806EB894B83E}"/>
    <cellStyle name="Notas 4 4 2 7 4" xfId="25940" xr:uid="{D97E0CC0-88C9-4FF3-850D-506C33A615BE}"/>
    <cellStyle name="Notas 4 4 2 8" xfId="12240" xr:uid="{C0989EBE-3F3F-43D1-BB9D-E2E71D4E670E}"/>
    <cellStyle name="Notas 4 4 2 8 2" xfId="20864" xr:uid="{BD705641-AAA3-4326-AC8D-FB93912EA052}"/>
    <cellStyle name="Notas 4 4 2 8 2 2" xfId="36429" xr:uid="{02BC7BD3-CCEE-48E7-AD42-1936AC713177}"/>
    <cellStyle name="Notas 4 4 2 8 2 3" xfId="28934" xr:uid="{5DF85067-C0B0-41A6-8EAB-DA229477931F}"/>
    <cellStyle name="Notas 4 4 2 8 3" xfId="34038" xr:uid="{0C6C15FA-550B-490A-807A-2A05FD4D77E1}"/>
    <cellStyle name="Notas 4 4 2 8 4" xfId="26591" xr:uid="{6BD72D06-47D5-4BD9-A111-F5F439EE7EA3}"/>
    <cellStyle name="Notas 4 4 2 9" xfId="30693" xr:uid="{868B1E1D-342F-4548-B31B-563E775D11E9}"/>
    <cellStyle name="Notas 4 4 3" xfId="2546" xr:uid="{2A558890-84CD-4F8F-8B35-69A4DA41A4BE}"/>
    <cellStyle name="Notas 4 4 3 10" xfId="23295" xr:uid="{B3064777-C493-4F75-8DD6-CE0A4CB9B3E7}"/>
    <cellStyle name="Notas 4 4 3 2" xfId="6909" xr:uid="{62C64663-9085-4FC6-A36B-99D724044EEC}"/>
    <cellStyle name="Notas 4 4 3 2 2" xfId="15549" xr:uid="{F903DCA9-B637-4E4F-9796-D868323A1ECA}"/>
    <cellStyle name="Notas 4 4 3 2 2 2" xfId="35200" xr:uid="{A7EE96C9-E844-4F5D-AF0D-6217F45DA525}"/>
    <cellStyle name="Notas 4 4 3 2 2 3" xfId="27739" xr:uid="{0F36043D-A9CF-4254-8CAB-C8036392D4B5}"/>
    <cellStyle name="Notas 4 4 3 2 3" xfId="32812" xr:uid="{0A763EBD-A84F-43BA-94AA-09F59A820100}"/>
    <cellStyle name="Notas 4 4 3 2 4" xfId="25391" xr:uid="{D721324F-394D-4583-9B37-31679AA0F743}"/>
    <cellStyle name="Notas 4 4 3 3" xfId="4545" xr:uid="{1B4D8496-556B-4FB4-8990-1F8F795A6266}"/>
    <cellStyle name="Notas 4 4 3 3 2" xfId="13206" xr:uid="{F13C3356-E6F0-4F5C-81AB-86DF0BA97AFA}"/>
    <cellStyle name="Notas 4 4 3 3 2 2" xfId="34216" xr:uid="{FB828283-D5F7-41C6-B617-61E6ED260000}"/>
    <cellStyle name="Notas 4 4 3 3 2 3" xfId="26762" xr:uid="{B07E9907-C995-4194-BCDE-FD7E9172E090}"/>
    <cellStyle name="Notas 4 4 3 3 3" xfId="31827" xr:uid="{2001ED84-E977-4011-8E16-3BEABF6BFF35}"/>
    <cellStyle name="Notas 4 4 3 3 4" xfId="24414" xr:uid="{366636A4-DBC3-4EFC-AB4B-D4216B97DCA5}"/>
    <cellStyle name="Notas 4 4 3 4" xfId="7375" xr:uid="{431C1406-60AF-4205-915D-1FD6E083F666}"/>
    <cellStyle name="Notas 4 4 3 4 2" xfId="16015" xr:uid="{B11C2A17-6DC2-4784-8CE6-1FCC3BE9E9C8}"/>
    <cellStyle name="Notas 4 4 3 4 2 2" xfId="35354" xr:uid="{DF8ADB9D-8DD1-4855-89AC-D8FBA4F27BEB}"/>
    <cellStyle name="Notas 4 4 3 4 2 3" xfId="27892" xr:uid="{2C6C9922-9438-4A33-ABAD-7E887D79BF07}"/>
    <cellStyle name="Notas 4 4 3 4 3" xfId="32968" xr:uid="{54A16B8A-EB44-42FC-AC7F-95A8CD37B81F}"/>
    <cellStyle name="Notas 4 4 3 4 4" xfId="25544" xr:uid="{0788F47C-C060-4247-9B49-0A206E8E7E4A}"/>
    <cellStyle name="Notas 4 4 3 5" xfId="9350" xr:uid="{A38D5F47-F564-4F78-ABB4-AE7AEF69162A}"/>
    <cellStyle name="Notas 4 4 3 5 2" xfId="17978" xr:uid="{C62CC527-B266-4934-B8DA-D73E62B5E961}"/>
    <cellStyle name="Notas 4 4 3 5 2 2" xfId="35881" xr:uid="{87BFB2CF-9AB9-4F88-B974-3EC5CD39B08D}"/>
    <cellStyle name="Notas 4 4 3 5 2 3" xfId="28406" xr:uid="{0D6DE698-59F5-442C-A9A4-65F877B4D0BB}"/>
    <cellStyle name="Notas 4 4 3 5 3" xfId="33491" xr:uid="{73BC6D6D-5979-4BB9-B590-ABB86ADFF6CD}"/>
    <cellStyle name="Notas 4 4 3 5 4" xfId="26059" xr:uid="{40DF4505-2339-4E35-855A-3287699F3AA4}"/>
    <cellStyle name="Notas 4 4 3 6" xfId="9953" xr:uid="{AF946038-CD49-47E6-84B3-258F643177FC}"/>
    <cellStyle name="Notas 4 4 3 6 2" xfId="18580" xr:uid="{D0F1D76B-F692-47F7-9E70-43BF569981C8}"/>
    <cellStyle name="Notas 4 4 3 6 2 2" xfId="36015" xr:uid="{A61EC570-5161-498D-A269-717DC509F83B}"/>
    <cellStyle name="Notas 4 4 3 6 2 3" xfId="28532" xr:uid="{C710DB27-4E35-47A7-81B3-98E2EAF5C08A}"/>
    <cellStyle name="Notas 4 4 3 6 3" xfId="33622" xr:uid="{B1E34ABD-E807-491A-AB36-E6DDE7752C0F}"/>
    <cellStyle name="Notas 4 4 3 6 4" xfId="26186" xr:uid="{CC9954FD-A4E3-425A-A06E-C32F1FE2B548}"/>
    <cellStyle name="Notas 4 4 3 7" xfId="10432" xr:uid="{893D9827-1638-49E6-95F1-85C96CAA07F5}"/>
    <cellStyle name="Notas 4 4 3 7 2" xfId="19059" xr:uid="{E2F213F1-A71C-4D92-8A3F-C625B64541C0}"/>
    <cellStyle name="Notas 4 4 3 7 2 2" xfId="36117" xr:uid="{43853C5F-7392-42D0-A92A-1C45547B725C}"/>
    <cellStyle name="Notas 4 4 3 7 2 3" xfId="28633" xr:uid="{B3E4278F-FD08-4719-A2A3-E809FB7CD28C}"/>
    <cellStyle name="Notas 4 4 3 7 3" xfId="33724" xr:uid="{C350484D-B592-4F98-95C4-A24D6B8ADFAB}"/>
    <cellStyle name="Notas 4 4 3 7 4" xfId="26287" xr:uid="{A2C19FDF-0F9B-4CB2-B476-6DD31D0AE05A}"/>
    <cellStyle name="Notas 4 4 3 8" xfId="11602" xr:uid="{7056F99C-9685-48C3-9375-59E2695D62EC}"/>
    <cellStyle name="Notas 4 4 3 8 2" xfId="20227" xr:uid="{745AE3A3-D0E8-44BA-85F6-4876F1014FF7}"/>
    <cellStyle name="Notas 4 4 3 8 2 2" xfId="36284" xr:uid="{7AD8840B-45FF-4892-BE3F-FCB8CF611CAF}"/>
    <cellStyle name="Notas 4 4 3 8 2 3" xfId="28792" xr:uid="{5164301E-71DB-421C-AE2D-9539C59DE71D}"/>
    <cellStyle name="Notas 4 4 3 8 3" xfId="33890" xr:uid="{005E63B6-58D7-46F4-A9FC-5E7A3B2412C7}"/>
    <cellStyle name="Notas 4 4 3 8 4" xfId="26448" xr:uid="{94AEF0A0-8EA7-4079-9751-A29C493D388F}"/>
    <cellStyle name="Notas 4 4 3 9" xfId="30694" xr:uid="{FDE204A3-7502-42A2-86A3-81B436FB7420}"/>
    <cellStyle name="Notas 4 4 4" xfId="2547" xr:uid="{AE7AC16F-EA88-4D07-A17F-53F3EC965919}"/>
    <cellStyle name="Notas 4 4 4 10" xfId="23296" xr:uid="{7FCCA6C7-B686-4F49-B1D2-B1B22F3121FB}"/>
    <cellStyle name="Notas 4 4 4 2" xfId="6910" xr:uid="{3775BE3F-DBB3-4A51-BF28-F502E196FABC}"/>
    <cellStyle name="Notas 4 4 4 2 2" xfId="15550" xr:uid="{CEB0D45A-084B-40BF-9BA5-9D7FE2307FFD}"/>
    <cellStyle name="Notas 4 4 4 2 2 2" xfId="35201" xr:uid="{86CB9EBF-E90C-4242-A67E-F1C812DAF7A4}"/>
    <cellStyle name="Notas 4 4 4 2 2 3" xfId="27740" xr:uid="{54478851-01E4-43D9-98BC-DF4B4F86D987}"/>
    <cellStyle name="Notas 4 4 4 2 3" xfId="32813" xr:uid="{2D381EAB-E2F3-4288-A7DC-D2578C22091A}"/>
    <cellStyle name="Notas 4 4 4 2 4" xfId="25392" xr:uid="{2111E041-BCEA-434A-BEDB-9AF29ADFD6DD}"/>
    <cellStyle name="Notas 4 4 4 3" xfId="5812" xr:uid="{E3F97202-5FE4-49FD-9113-A88620EB886B}"/>
    <cellStyle name="Notas 4 4 4 3 2" xfId="14464" xr:uid="{C3A37A27-5FD3-4733-A143-136B54AE47BF}"/>
    <cellStyle name="Notas 4 4 4 3 2 2" xfId="34746" xr:uid="{033CEB1C-C0AD-47FD-966D-9773382BDD50}"/>
    <cellStyle name="Notas 4 4 4 3 2 3" xfId="27288" xr:uid="{0E24A65C-E12B-4DC9-BDC5-D5FB09BC069D}"/>
    <cellStyle name="Notas 4 4 4 3 3" xfId="32354" xr:uid="{9D8D05F2-BEA2-4B3E-B2A8-D0D655980CE4}"/>
    <cellStyle name="Notas 4 4 4 3 4" xfId="24940" xr:uid="{F6E5146B-BA0B-4147-BEB7-C71827C0B5A7}"/>
    <cellStyle name="Notas 4 4 4 4" xfId="7376" xr:uid="{28223C85-AFBD-4472-9741-67688B1C2AB0}"/>
    <cellStyle name="Notas 4 4 4 4 2" xfId="16016" xr:uid="{66BB42AF-D910-4A79-A839-67D39A0674E8}"/>
    <cellStyle name="Notas 4 4 4 4 2 2" xfId="35355" xr:uid="{285CCF9C-F207-499E-8341-A9A84D3F7130}"/>
    <cellStyle name="Notas 4 4 4 4 2 3" xfId="27893" xr:uid="{1F805260-EC23-4041-875D-55E981F2243C}"/>
    <cellStyle name="Notas 4 4 4 4 3" xfId="32969" xr:uid="{2A909D9D-5A87-4EA7-820A-737C26D4CFE4}"/>
    <cellStyle name="Notas 4 4 4 4 4" xfId="25545" xr:uid="{61F92F19-81E0-4920-BDFA-0B4063441D76}"/>
    <cellStyle name="Notas 4 4 4 5" xfId="9351" xr:uid="{DF0BB4A6-B37A-47B7-AA69-47A79F29C371}"/>
    <cellStyle name="Notas 4 4 4 5 2" xfId="17979" xr:uid="{55EDCD8C-CA65-4FDC-B9F7-75D83C23486F}"/>
    <cellStyle name="Notas 4 4 4 5 2 2" xfId="35882" xr:uid="{FB1111FE-FC3A-4178-AA7C-D1BE9B6ECFC6}"/>
    <cellStyle name="Notas 4 4 4 5 2 3" xfId="28407" xr:uid="{4D57A580-FDA0-41B4-907A-6C35509ABC90}"/>
    <cellStyle name="Notas 4 4 4 5 3" xfId="33492" xr:uid="{65702C35-C93B-4A70-BF25-6005F07FF731}"/>
    <cellStyle name="Notas 4 4 4 5 4" xfId="26060" xr:uid="{2FC9232D-9EFC-45BC-86BF-390556F56274}"/>
    <cellStyle name="Notas 4 4 4 6" xfId="9164" xr:uid="{C6EEE275-9F3E-46E7-9BC8-027C1D298428}"/>
    <cellStyle name="Notas 4 4 4 6 2" xfId="17792" xr:uid="{3F793272-035E-45FB-8739-69A4752095D5}"/>
    <cellStyle name="Notas 4 4 4 6 2 2" xfId="35796" xr:uid="{37906983-25FC-4A64-8C56-12761E0BCE72}"/>
    <cellStyle name="Notas 4 4 4 6 2 3" xfId="28322" xr:uid="{2FA1278F-52E1-425C-AED4-628742ACE982}"/>
    <cellStyle name="Notas 4 4 4 6 3" xfId="33406" xr:uid="{211CDE7E-5E84-442F-B577-255874EDA6FE}"/>
    <cellStyle name="Notas 4 4 4 6 4" xfId="25975" xr:uid="{7B8B3AFA-FA49-4F0D-AEAD-5EB49287EE89}"/>
    <cellStyle name="Notas 4 4 4 7" xfId="11677" xr:uid="{09D781B5-8416-456A-8AA9-2CD4DEFB4849}"/>
    <cellStyle name="Notas 4 4 4 7 2" xfId="20302" xr:uid="{F58F2D8D-448C-4D9E-97FF-CB063F286D30}"/>
    <cellStyle name="Notas 4 4 4 7 2 2" xfId="36314" xr:uid="{195F0B03-B154-4A74-BF23-C2D84EE4CCF9}"/>
    <cellStyle name="Notas 4 4 4 7 2 3" xfId="28821" xr:uid="{58AFB6BD-EA14-446D-BF4C-4D9179F50398}"/>
    <cellStyle name="Notas 4 4 4 7 3" xfId="33919" xr:uid="{6F7404A9-0CE5-4354-9DCB-2EA344A566DB}"/>
    <cellStyle name="Notas 4 4 4 7 4" xfId="26477" xr:uid="{D42BC8AB-112E-4A5E-84E7-107D42311D99}"/>
    <cellStyle name="Notas 4 4 4 8" xfId="12241" xr:uid="{EB59788B-28C6-46DB-95A1-957335DC23EF}"/>
    <cellStyle name="Notas 4 4 4 8 2" xfId="20865" xr:uid="{60CC4C3C-E297-4668-B281-97EC39C77FC2}"/>
    <cellStyle name="Notas 4 4 4 8 2 2" xfId="36430" xr:uid="{C11FCEB0-834D-40E5-BDC0-4314A48DFFEF}"/>
    <cellStyle name="Notas 4 4 4 8 2 3" xfId="28935" xr:uid="{1BA002C0-BD86-4AAC-8E1C-36AE9ACCFCEC}"/>
    <cellStyle name="Notas 4 4 4 8 3" xfId="34039" xr:uid="{8BD043E8-A653-47EC-BF1A-F48D2948A7AB}"/>
    <cellStyle name="Notas 4 4 4 8 4" xfId="26592" xr:uid="{45DF9015-7CC9-4740-B32D-01B4BD347836}"/>
    <cellStyle name="Notas 4 4 4 9" xfId="30695" xr:uid="{F6A1677C-019D-4256-B28F-6DE9C7834FD6}"/>
    <cellStyle name="Notas 4 4 5" xfId="2548" xr:uid="{1CAAB185-4415-49FE-A50E-83824DE0D223}"/>
    <cellStyle name="Notas 4 4 5 10" xfId="23297" xr:uid="{494B28AF-1564-47DF-ADF6-2C06BBFA2B18}"/>
    <cellStyle name="Notas 4 4 5 2" xfId="6911" xr:uid="{E296514A-E7CC-4BAF-9618-84F699A888E3}"/>
    <cellStyle name="Notas 4 4 5 2 2" xfId="15551" xr:uid="{5D187977-0B7D-4881-95D8-6D1EF2A1F6B0}"/>
    <cellStyle name="Notas 4 4 5 2 2 2" xfId="35202" xr:uid="{B6E596E0-90C8-4EB2-AD86-C960E48B3C79}"/>
    <cellStyle name="Notas 4 4 5 2 2 3" xfId="27741" xr:uid="{3ECD856B-5FAD-488E-82A3-6038F54093CC}"/>
    <cellStyle name="Notas 4 4 5 2 3" xfId="32814" xr:uid="{C6754EDD-7A94-4C1F-92A0-8BFBEABAD2C4}"/>
    <cellStyle name="Notas 4 4 5 2 4" xfId="25393" xr:uid="{4787E1C7-A887-470A-842F-094F72961ABD}"/>
    <cellStyle name="Notas 4 4 5 3" xfId="4544" xr:uid="{FBEE3C45-0E35-40FE-B179-0EA2D1199FBC}"/>
    <cellStyle name="Notas 4 4 5 3 2" xfId="13205" xr:uid="{451A9902-A2AC-4313-AC07-EAB5A6B94A34}"/>
    <cellStyle name="Notas 4 4 5 3 2 2" xfId="34215" xr:uid="{D82DF3BB-9628-4C4F-8CA6-F75ECE487ECF}"/>
    <cellStyle name="Notas 4 4 5 3 2 3" xfId="26761" xr:uid="{201EDEE1-87A9-4B71-94D6-EC597FE0691C}"/>
    <cellStyle name="Notas 4 4 5 3 3" xfId="31826" xr:uid="{B20161FD-F14D-43C2-8528-436627A576E8}"/>
    <cellStyle name="Notas 4 4 5 3 4" xfId="24413" xr:uid="{E93A19D1-A4B0-4AEA-8FFF-A34A55DDF589}"/>
    <cellStyle name="Notas 4 4 5 4" xfId="8295" xr:uid="{4F4A7AE3-7743-4E99-91FC-2E133ECE8A19}"/>
    <cellStyle name="Notas 4 4 5 4 2" xfId="16933" xr:uid="{658116F6-A21D-42BD-A955-8AF87CA2FB10}"/>
    <cellStyle name="Notas 4 4 5 4 2 2" xfId="35694" xr:uid="{C36FFD76-4D4E-401E-A34B-90CEDA104C38}"/>
    <cellStyle name="Notas 4 4 5 4 2 3" xfId="28226" xr:uid="{C17F47CE-5382-4E7D-8DA9-602761F45513}"/>
    <cellStyle name="Notas 4 4 5 4 3" xfId="33304" xr:uid="{2FD786CD-5DAF-4983-93F7-98D418D1AB06}"/>
    <cellStyle name="Notas 4 4 5 4 4" xfId="25878" xr:uid="{70AEFC09-28BC-45E4-A531-A3BB90CC1E76}"/>
    <cellStyle name="Notas 4 4 5 5" xfId="7816" xr:uid="{44B8D3CC-C2BA-487F-A7BC-5B0B301C4E8C}"/>
    <cellStyle name="Notas 4 4 5 5 2" xfId="16454" xr:uid="{FAFBD5EE-EFCF-4641-B467-03D5975D8FE9}"/>
    <cellStyle name="Notas 4 4 5 5 2 2" xfId="35482" xr:uid="{417974CD-5BDF-426C-9C9C-F5D114DC3771}"/>
    <cellStyle name="Notas 4 4 5 5 2 3" xfId="28017" xr:uid="{CF92D566-05E5-41A5-8BB8-BD6EB5F5DBB7}"/>
    <cellStyle name="Notas 4 4 5 5 3" xfId="33094" xr:uid="{AA98B934-686B-426F-AE05-ED4BF8760F65}"/>
    <cellStyle name="Notas 4 4 5 5 4" xfId="25669" xr:uid="{9B423922-9DAA-4683-AB11-4E4AB1B7D66D}"/>
    <cellStyle name="Notas 4 4 5 6" xfId="5206" xr:uid="{9C97E754-2AE8-44B6-9313-A45DDBB1DFFD}"/>
    <cellStyle name="Notas 4 4 5 6 2" xfId="13865" xr:uid="{1C7267D4-3D31-493C-AE2E-5C5AF43470A5}"/>
    <cellStyle name="Notas 4 4 5 6 2 2" xfId="34511" xr:uid="{BEEE8F7E-841C-45A4-BCE5-58ADE18EA1C0}"/>
    <cellStyle name="Notas 4 4 5 6 2 3" xfId="27054" xr:uid="{BC5D0603-90F2-430F-B9F6-07B1084EB1FF}"/>
    <cellStyle name="Notas 4 4 5 6 3" xfId="32120" xr:uid="{C3293919-8103-414C-9758-EE8FAE8337C8}"/>
    <cellStyle name="Notas 4 4 5 6 4" xfId="24706" xr:uid="{AE4A9E4E-75A5-4B5A-9872-126A15CBD6F4}"/>
    <cellStyle name="Notas 4 4 5 7" xfId="6518" xr:uid="{DC7155E2-AB21-4B0C-BA59-022F6DFF498C}"/>
    <cellStyle name="Notas 4 4 5 7 2" xfId="15170" xr:uid="{914891F6-94C5-4728-86DE-8C32278DF2E8}"/>
    <cellStyle name="Notas 4 4 5 7 2 2" xfId="35016" xr:uid="{595A3793-80A1-4449-8A0F-2B92F043D0F9}"/>
    <cellStyle name="Notas 4 4 5 7 2 3" xfId="27556" xr:uid="{D070494B-4EDA-4757-85AD-565BCF05BB6E}"/>
    <cellStyle name="Notas 4 4 5 7 3" xfId="32627" xr:uid="{08BDEF7D-CC7D-46CB-869B-0B282DEF3B33}"/>
    <cellStyle name="Notas 4 4 5 7 4" xfId="25208" xr:uid="{8F4EF46D-F6D3-41A7-A483-48D9F0EE8CCD}"/>
    <cellStyle name="Notas 4 4 5 8" xfId="12242" xr:uid="{2E23B986-E6B6-40E6-AD11-B65CACE35D81}"/>
    <cellStyle name="Notas 4 4 5 8 2" xfId="20866" xr:uid="{5B238869-EF01-41D1-9C5D-7348D36B2E0B}"/>
    <cellStyle name="Notas 4 4 5 8 2 2" xfId="36431" xr:uid="{B2F0753B-59B7-4CCC-BCB7-620D98FCD427}"/>
    <cellStyle name="Notas 4 4 5 8 2 3" xfId="28936" xr:uid="{3DEDC966-BD6B-496D-ACDC-2075E577261B}"/>
    <cellStyle name="Notas 4 4 5 8 3" xfId="34040" xr:uid="{A13D7A1D-A656-45AB-94D5-1F3687ACEC20}"/>
    <cellStyle name="Notas 4 4 5 8 4" xfId="26593" xr:uid="{A9840C76-E260-4CEA-9ADF-DA77747AA39A}"/>
    <cellStyle name="Notas 4 4 5 9" xfId="30696" xr:uid="{3D6E0724-57CC-42DA-A2B1-9A2A21C11476}"/>
    <cellStyle name="Notas 4 4 6" xfId="2549" xr:uid="{86F477E1-2EA7-44B7-8346-16F4FCB25D7E}"/>
    <cellStyle name="Notas 4 4 6 10" xfId="23298" xr:uid="{C945157B-7274-486D-94F3-75015CCB46CB}"/>
    <cellStyle name="Notas 4 4 6 2" xfId="6912" xr:uid="{D7CB3435-6B4B-4792-9BCB-9FACF567B90D}"/>
    <cellStyle name="Notas 4 4 6 2 2" xfId="15552" xr:uid="{27D2857C-CD79-46CA-A70E-C9A60611F99A}"/>
    <cellStyle name="Notas 4 4 6 2 2 2" xfId="35203" xr:uid="{EF6CFE62-1FA6-49D3-B194-38367E32297D}"/>
    <cellStyle name="Notas 4 4 6 2 2 3" xfId="27742" xr:uid="{7A8336A9-3260-4578-85C9-8FB3AB61AA3C}"/>
    <cellStyle name="Notas 4 4 6 2 3" xfId="32815" xr:uid="{120BA2EC-7A44-40C5-9A8F-07B2D71695E8}"/>
    <cellStyle name="Notas 4 4 6 2 4" xfId="25394" xr:uid="{BAA6EA90-F15D-4857-8347-33A5D739124C}"/>
    <cellStyle name="Notas 4 4 6 3" xfId="4543" xr:uid="{6E4BFE41-7197-409D-BBFC-E2BE323021EF}"/>
    <cellStyle name="Notas 4 4 6 3 2" xfId="13204" xr:uid="{F5538C83-CE3C-4D42-9EAA-BC9D079D0AAB}"/>
    <cellStyle name="Notas 4 4 6 3 2 2" xfId="34214" xr:uid="{58990E5B-FF05-4E42-AD31-2CA86BAB6AF9}"/>
    <cellStyle name="Notas 4 4 6 3 2 3" xfId="26760" xr:uid="{FA0BEFD9-56ED-4D5C-98FA-D250A27035CC}"/>
    <cellStyle name="Notas 4 4 6 3 3" xfId="31825" xr:uid="{BE4F857F-1E0F-4A15-A040-E94C62EA45CC}"/>
    <cellStyle name="Notas 4 4 6 3 4" xfId="24412" xr:uid="{FA6E823A-E93D-4CCA-941D-F57CB45294ED}"/>
    <cellStyle name="Notas 4 4 6 4" xfId="8296" xr:uid="{79672E09-F650-4847-8CDB-342F0BF64850}"/>
    <cellStyle name="Notas 4 4 6 4 2" xfId="16934" xr:uid="{15197F35-9651-4EB2-9764-BFD718D65750}"/>
    <cellStyle name="Notas 4 4 6 4 2 2" xfId="35695" xr:uid="{34E96C5B-DFEC-4839-AC76-0DDAAFB6C723}"/>
    <cellStyle name="Notas 4 4 6 4 2 3" xfId="28227" xr:uid="{957E61AD-7F6D-43B3-B0BD-393E1946DEA8}"/>
    <cellStyle name="Notas 4 4 6 4 3" xfId="33305" xr:uid="{76AAE207-C30F-4B27-BB7D-33A4DFA7F29B}"/>
    <cellStyle name="Notas 4 4 6 4 4" xfId="25879" xr:uid="{385C18C5-0E6A-4E26-978E-0FA7E1033DAA}"/>
    <cellStyle name="Notas 4 4 6 5" xfId="9352" xr:uid="{D8048242-6D2F-491C-9A03-BF84891177A1}"/>
    <cellStyle name="Notas 4 4 6 5 2" xfId="17980" xr:uid="{4F307492-94B4-4A88-8CF6-4127AB4872A7}"/>
    <cellStyle name="Notas 4 4 6 5 2 2" xfId="35883" xr:uid="{061E8D0A-385A-487B-98C2-828175EC093D}"/>
    <cellStyle name="Notas 4 4 6 5 2 3" xfId="28408" xr:uid="{DEF56B21-D228-4E7F-94A0-EB954EE98080}"/>
    <cellStyle name="Notas 4 4 6 5 3" xfId="33493" xr:uid="{AFCFD1DF-92A9-4D18-AEB9-35ED17B355CE}"/>
    <cellStyle name="Notas 4 4 6 5 4" xfId="26061" xr:uid="{7111AFE5-2C3A-4F8A-BF18-BA4E698FF645}"/>
    <cellStyle name="Notas 4 4 6 6" xfId="10607" xr:uid="{2BF83256-084A-499F-9615-DDE0E03B9ADF}"/>
    <cellStyle name="Notas 4 4 6 6 2" xfId="19234" xr:uid="{A4CAB299-E101-4FED-B31C-F1D0F058691E}"/>
    <cellStyle name="Notas 4 4 6 6 2 2" xfId="36152" xr:uid="{47E09103-8A5F-4DC8-97DC-311D378EDB70}"/>
    <cellStyle name="Notas 4 4 6 6 2 3" xfId="28668" xr:uid="{AEF88A3D-1D7D-4402-AAB7-F20DD31187F8}"/>
    <cellStyle name="Notas 4 4 6 6 3" xfId="33759" xr:uid="{7CCB45F9-A3F5-4AC4-9533-227ADC03FD63}"/>
    <cellStyle name="Notas 4 4 6 6 4" xfId="26322" xr:uid="{4B77F46F-A426-45AB-8240-CDB325424FCE}"/>
    <cellStyle name="Notas 4 4 6 7" xfId="8229" xr:uid="{4BE0BA0E-D6B6-4660-92C5-D01F0A9AB355}"/>
    <cellStyle name="Notas 4 4 6 7 2" xfId="16867" xr:uid="{6188DEC8-8190-49A7-BF5C-92E709BE90C0}"/>
    <cellStyle name="Notas 4 4 6 7 2 2" xfId="35668" xr:uid="{B0617730-41E0-4D10-BE1A-730A2F0BB0F2}"/>
    <cellStyle name="Notas 4 4 6 7 2 3" xfId="28201" xr:uid="{61948B39-50C4-4EB5-B3D9-EA78D4FBC574}"/>
    <cellStyle name="Notas 4 4 6 7 3" xfId="33279" xr:uid="{875B2786-8EF1-426E-8922-EE525B1F96BE}"/>
    <cellStyle name="Notas 4 4 6 7 4" xfId="25853" xr:uid="{B68CD10E-89CD-4F0F-B68B-07554DDEED2A}"/>
    <cellStyle name="Notas 4 4 6 8" xfId="12547" xr:uid="{FE500D0B-E021-4C67-98F4-B55A209D00DB}"/>
    <cellStyle name="Notas 4 4 6 8 2" xfId="21171" xr:uid="{56564659-F5FC-4A20-942B-7D5AC97BB609}"/>
    <cellStyle name="Notas 4 4 6 8 2 2" xfId="36502" xr:uid="{4E0335EA-B410-485D-BB10-93C8B50A13B6}"/>
    <cellStyle name="Notas 4 4 6 8 2 3" xfId="29007" xr:uid="{3A2DE94B-F646-4D7E-9E10-4F66C8653974}"/>
    <cellStyle name="Notas 4 4 6 8 3" xfId="34113" xr:uid="{A04361AD-CAAD-471F-8455-291FBA29B21B}"/>
    <cellStyle name="Notas 4 4 6 8 4" xfId="26664" xr:uid="{185EC852-84E1-4206-A3FF-0E9C161B9777}"/>
    <cellStyle name="Notas 4 4 6 9" xfId="30697" xr:uid="{A6C4A584-8A1A-4BAB-8ED1-63AB992917B7}"/>
    <cellStyle name="Notas 4 4 7" xfId="2550" xr:uid="{988161ED-ED20-4126-AA49-0A464929709F}"/>
    <cellStyle name="Notas 4 4 7 10" xfId="23299" xr:uid="{6BB3698E-640F-426E-A1D0-140859955B27}"/>
    <cellStyle name="Notas 4 4 7 2" xfId="6913" xr:uid="{761789EA-B53B-4253-A9DC-718ED4DC81AE}"/>
    <cellStyle name="Notas 4 4 7 2 2" xfId="15553" xr:uid="{2D3879E5-9340-4372-B6B3-4228B0F1DD99}"/>
    <cellStyle name="Notas 4 4 7 2 2 2" xfId="35204" xr:uid="{1E31A5FF-0B50-41C1-9382-8724707CC0CC}"/>
    <cellStyle name="Notas 4 4 7 2 2 3" xfId="27743" xr:uid="{4162F69A-74DD-4A83-8571-447CE372CF12}"/>
    <cellStyle name="Notas 4 4 7 2 3" xfId="32816" xr:uid="{3D3B18BD-E5F6-4FE5-8477-47532328D24E}"/>
    <cellStyle name="Notas 4 4 7 2 4" xfId="25395" xr:uid="{24DD9B14-24F2-486B-8D31-6FEB02FFF221}"/>
    <cellStyle name="Notas 4 4 7 3" xfId="5811" xr:uid="{6EE06633-397E-4BA6-8660-A6F75844CD82}"/>
    <cellStyle name="Notas 4 4 7 3 2" xfId="14463" xr:uid="{07790813-675F-487D-B63C-2687AD1BB78A}"/>
    <cellStyle name="Notas 4 4 7 3 2 2" xfId="34745" xr:uid="{8F1EA00B-FD7C-4AE3-873C-64458A5166C5}"/>
    <cellStyle name="Notas 4 4 7 3 2 3" xfId="27287" xr:uid="{85CDAB5B-8E76-449E-B319-CC077BD81084}"/>
    <cellStyle name="Notas 4 4 7 3 3" xfId="32353" xr:uid="{A7501409-7F67-49E1-B9BF-C26D994115D1}"/>
    <cellStyle name="Notas 4 4 7 3 4" xfId="24939" xr:uid="{012A0DD0-FEE8-46B9-9617-8E2B421D4AF1}"/>
    <cellStyle name="Notas 4 4 7 4" xfId="5378" xr:uid="{AE60CE91-C82E-455F-8273-97D9F5893B12}"/>
    <cellStyle name="Notas 4 4 7 4 2" xfId="14037" xr:uid="{0C52483D-B0F6-4C7E-B04F-7F938D0067BB}"/>
    <cellStyle name="Notas 4 4 7 4 2 2" xfId="34593" xr:uid="{CA1283BE-725D-4043-9341-29EB16AA6520}"/>
    <cellStyle name="Notas 4 4 7 4 2 3" xfId="27136" xr:uid="{2F5ED832-9FEB-4D11-8547-82F78022C690}"/>
    <cellStyle name="Notas 4 4 7 4 3" xfId="32202" xr:uid="{00D13771-06E8-4DB9-8B0D-57C19F1EEF81}"/>
    <cellStyle name="Notas 4 4 7 4 4" xfId="24788" xr:uid="{66D7BCC5-E42A-464B-BE56-7ED33119F39D}"/>
    <cellStyle name="Notas 4 4 7 5" xfId="9353" xr:uid="{5D872343-D0DF-479F-A958-652394B97587}"/>
    <cellStyle name="Notas 4 4 7 5 2" xfId="17981" xr:uid="{CBD6987B-1AFF-44C5-A8C8-60AD2EAA4BCB}"/>
    <cellStyle name="Notas 4 4 7 5 2 2" xfId="35884" xr:uid="{252F254B-35BC-4AC0-942C-F58F0628580A}"/>
    <cellStyle name="Notas 4 4 7 5 2 3" xfId="28409" xr:uid="{9E608EFE-073E-4FD1-A42C-F8509AD7393B}"/>
    <cellStyle name="Notas 4 4 7 5 3" xfId="33494" xr:uid="{F92E40E5-B729-4A84-B3B7-825DD2633999}"/>
    <cellStyle name="Notas 4 4 7 5 4" xfId="26062" xr:uid="{2E5EEC73-1874-440D-BC07-6C66E7985128}"/>
    <cellStyle name="Notas 4 4 7 6" xfId="10608" xr:uid="{13A94C7B-ED80-4F14-89B1-22164992D666}"/>
    <cellStyle name="Notas 4 4 7 6 2" xfId="19235" xr:uid="{6E18FDE2-50E4-4874-9F30-F8F599DE4205}"/>
    <cellStyle name="Notas 4 4 7 6 2 2" xfId="36153" xr:uid="{EFA61219-47AD-4AB0-A088-F005A1ACBE80}"/>
    <cellStyle name="Notas 4 4 7 6 2 3" xfId="28669" xr:uid="{EC28BF69-50B8-4ADF-A312-2D367A7EF5C4}"/>
    <cellStyle name="Notas 4 4 7 6 3" xfId="33760" xr:uid="{ED0403D0-564E-4033-91F0-294B06142714}"/>
    <cellStyle name="Notas 4 4 7 6 4" xfId="26323" xr:uid="{2680FBCB-9A0E-4F75-A90E-0EDB75A273C7}"/>
    <cellStyle name="Notas 4 4 7 7" xfId="11678" xr:uid="{168EDC01-0979-49DB-86C8-DF8134A848A3}"/>
    <cellStyle name="Notas 4 4 7 7 2" xfId="20303" xr:uid="{331C7B42-66D4-4FF6-95F5-DFED650A19EB}"/>
    <cellStyle name="Notas 4 4 7 7 2 2" xfId="36315" xr:uid="{0471D4DE-845D-4108-A597-565A99F0118D}"/>
    <cellStyle name="Notas 4 4 7 7 2 3" xfId="28822" xr:uid="{853EA474-4B27-4C42-ACBA-64ED92D25760}"/>
    <cellStyle name="Notas 4 4 7 7 3" xfId="33920" xr:uid="{A43A0B47-231C-4AB3-82CF-68A626A0EECD}"/>
    <cellStyle name="Notas 4 4 7 7 4" xfId="26478" xr:uid="{DB8CA545-825F-4BB9-9B4E-692DFECC0288}"/>
    <cellStyle name="Notas 4 4 7 8" xfId="12548" xr:uid="{ADE25840-46AB-421D-861C-87B5E92DF609}"/>
    <cellStyle name="Notas 4 4 7 8 2" xfId="21172" xr:uid="{564B9F90-4E92-4A1E-AD69-4F11BEC01490}"/>
    <cellStyle name="Notas 4 4 7 8 2 2" xfId="36503" xr:uid="{0187C787-ECBE-4EE2-8975-CB4EB0BAB53C}"/>
    <cellStyle name="Notas 4 4 7 8 2 3" xfId="29008" xr:uid="{471E6257-FAF3-4C93-9507-C4F4DE9C5BB4}"/>
    <cellStyle name="Notas 4 4 7 8 3" xfId="34114" xr:uid="{355C3EA1-0114-47CE-97D5-AE948D9634F0}"/>
    <cellStyle name="Notas 4 4 7 8 4" xfId="26665" xr:uid="{7D907783-D1DD-45DF-8F84-33EBCECD3780}"/>
    <cellStyle name="Notas 4 4 7 9" xfId="30698" xr:uid="{F3CB770C-11A3-4B97-A148-141CA8DC0BCC}"/>
    <cellStyle name="Notas 4 4 8" xfId="2551" xr:uid="{1A0C8E1B-ADAC-45C4-BA24-5EF8C4C5ECB0}"/>
    <cellStyle name="Notas 4 4 8 10" xfId="23300" xr:uid="{00073C2E-EFB6-4834-A917-9759195ECE74}"/>
    <cellStyle name="Notas 4 4 8 2" xfId="6914" xr:uid="{5EE2C47E-BBAE-4F58-A4F1-133EE8C3E03E}"/>
    <cellStyle name="Notas 4 4 8 2 2" xfId="15554" xr:uid="{4445A537-645E-4BDA-B89A-C836738999A9}"/>
    <cellStyle name="Notas 4 4 8 2 2 2" xfId="35205" xr:uid="{B32A515F-7D10-4850-9F5A-10880F11F112}"/>
    <cellStyle name="Notas 4 4 8 2 2 3" xfId="27744" xr:uid="{F249576E-B6E1-4E92-BE52-F3E4F4BDAAB2}"/>
    <cellStyle name="Notas 4 4 8 2 3" xfId="32817" xr:uid="{BA15A289-529E-4E53-9DE4-58D2C628826E}"/>
    <cellStyle name="Notas 4 4 8 2 4" xfId="25396" xr:uid="{C56B3E48-2A43-4264-8697-68A5831E140D}"/>
    <cellStyle name="Notas 4 4 8 3" xfId="4542" xr:uid="{C3328A97-BEB6-491B-A5C3-510C7F72319D}"/>
    <cellStyle name="Notas 4 4 8 3 2" xfId="13203" xr:uid="{B241E08B-6F82-4672-B87A-190DBEF93293}"/>
    <cellStyle name="Notas 4 4 8 3 2 2" xfId="34213" xr:uid="{397C8D54-86CA-4B96-9449-A0ECD278FFFB}"/>
    <cellStyle name="Notas 4 4 8 3 2 3" xfId="26759" xr:uid="{8B7F1DA2-AD47-4B03-9AEC-8F25317C9C49}"/>
    <cellStyle name="Notas 4 4 8 3 3" xfId="31824" xr:uid="{097A7927-F198-44D5-9A23-889E5E2151F5}"/>
    <cellStyle name="Notas 4 4 8 3 4" xfId="24411" xr:uid="{2A84F2EE-1B21-4790-BCEA-703A4967E68E}"/>
    <cellStyle name="Notas 4 4 8 4" xfId="4960" xr:uid="{42DE70B8-1447-4B98-8C4E-9BA6DE5DD10D}"/>
    <cellStyle name="Notas 4 4 8 4 2" xfId="13619" xr:uid="{708362E6-DACF-4AD2-82BE-EE2701F597B9}"/>
    <cellStyle name="Notas 4 4 8 4 2 2" xfId="34434" xr:uid="{38A936F8-BD18-49D2-B1B2-4585E07C4BCD}"/>
    <cellStyle name="Notas 4 4 8 4 2 3" xfId="26978" xr:uid="{03D1729C-CE18-451E-A38D-82C57F98E734}"/>
    <cellStyle name="Notas 4 4 8 4 3" xfId="32044" xr:uid="{A01A76C4-E426-41C3-BEB6-5085DD9A948D}"/>
    <cellStyle name="Notas 4 4 8 4 4" xfId="24630" xr:uid="{EB758467-72D4-4A87-9C82-92DEB1CD84F0}"/>
    <cellStyle name="Notas 4 4 8 5" xfId="7815" xr:uid="{8C8DF995-D980-49EE-9E98-9AFF182EE682}"/>
    <cellStyle name="Notas 4 4 8 5 2" xfId="16453" xr:uid="{81361BC5-809E-41E6-9961-D4273AADE8DF}"/>
    <cellStyle name="Notas 4 4 8 5 2 2" xfId="35481" xr:uid="{BEBAB5FA-0F87-4444-8D19-BB77290B9705}"/>
    <cellStyle name="Notas 4 4 8 5 2 3" xfId="28016" xr:uid="{354FE95A-B6B4-4546-9252-C3A15972FBE2}"/>
    <cellStyle name="Notas 4 4 8 5 3" xfId="33093" xr:uid="{2AB6D218-96D0-4F4B-9E9D-ECDC05557D6A}"/>
    <cellStyle name="Notas 4 4 8 5 4" xfId="25668" xr:uid="{143A277E-8215-4C6F-89F1-D0F482773780}"/>
    <cellStyle name="Notas 4 4 8 6" xfId="9954" xr:uid="{22C34538-00D9-420B-98D6-1E88497C6C12}"/>
    <cellStyle name="Notas 4 4 8 6 2" xfId="18581" xr:uid="{4ABA848A-E868-4A72-880E-45186ED88017}"/>
    <cellStyle name="Notas 4 4 8 6 2 2" xfId="36016" xr:uid="{6D60B369-BD5C-4635-A750-BBE27A2188BE}"/>
    <cellStyle name="Notas 4 4 8 6 2 3" xfId="28533" xr:uid="{FCB374EE-1064-4542-A2A6-8F0106E075FF}"/>
    <cellStyle name="Notas 4 4 8 6 3" xfId="33623" xr:uid="{FE31A048-46E5-4251-B56F-177CA8715533}"/>
    <cellStyle name="Notas 4 4 8 6 4" xfId="26187" xr:uid="{E5E5E8B3-B87C-429B-901F-12B67D9C1EBE}"/>
    <cellStyle name="Notas 4 4 8 7" xfId="10433" xr:uid="{2763603F-BAC8-4F90-B8A3-580F762361DA}"/>
    <cellStyle name="Notas 4 4 8 7 2" xfId="19060" xr:uid="{A2CD1576-2342-4199-8096-51749D95472C}"/>
    <cellStyle name="Notas 4 4 8 7 2 2" xfId="36118" xr:uid="{5DFD30C7-15D9-4B84-BDD3-281DF1363E69}"/>
    <cellStyle name="Notas 4 4 8 7 2 3" xfId="28634" xr:uid="{98F7D491-7F09-4026-B53B-93091DDE6280}"/>
    <cellStyle name="Notas 4 4 8 7 3" xfId="33725" xr:uid="{3CAE6EBD-8FA7-4E07-B5AB-F03637825350}"/>
    <cellStyle name="Notas 4 4 8 7 4" xfId="26288" xr:uid="{C031B771-61CC-412F-8744-827ADBC52A07}"/>
    <cellStyle name="Notas 4 4 8 8" xfId="11517" xr:uid="{95475060-73FA-4BFF-8F9F-8E7C70CB883F}"/>
    <cellStyle name="Notas 4 4 8 8 2" xfId="20142" xr:uid="{56A0C5DD-F9B6-455B-9EA1-67C32907753C}"/>
    <cellStyle name="Notas 4 4 8 8 2 2" xfId="36260" xr:uid="{FCAF9E6A-BED8-4170-9BD2-D4E12BAB4DC6}"/>
    <cellStyle name="Notas 4 4 8 8 2 3" xfId="28770" xr:uid="{82D8FA6F-2234-46DD-910D-190AF0EDAB5F}"/>
    <cellStyle name="Notas 4 4 8 8 3" xfId="33868" xr:uid="{85D2CF23-B8A6-44D0-96A8-97D5BA9F4ABE}"/>
    <cellStyle name="Notas 4 4 8 8 4" xfId="26426" xr:uid="{BE9677A0-5611-4B44-81F9-20C32915C9B5}"/>
    <cellStyle name="Notas 4 4 8 9" xfId="30699" xr:uid="{EE4E09B5-51F2-4F3F-A864-7DC55C18D63A}"/>
    <cellStyle name="Notas 4 4 9" xfId="6907" xr:uid="{2BBC414E-4D9A-4766-8D26-B6E07D4DD6F9}"/>
    <cellStyle name="Notas 4 4 9 2" xfId="15547" xr:uid="{11280EE0-03F2-4305-8E8F-ED1D813D3950}"/>
    <cellStyle name="Notas 4 4 9 2 2" xfId="35198" xr:uid="{163563FE-BB1F-4192-A65F-CFF01EA2A8E3}"/>
    <cellStyle name="Notas 4 4 9 2 3" xfId="27737" xr:uid="{8CB560B7-5BD4-416D-9805-A5CD0F81497E}"/>
    <cellStyle name="Notas 4 4 9 3" xfId="32810" xr:uid="{E0A2246F-FAC4-4878-84FA-17C11A032D76}"/>
    <cellStyle name="Notas 4 4 9 4" xfId="25389" xr:uid="{9424DA06-C5F5-4BF4-B7EE-A63FA2DF218C}"/>
    <cellStyle name="Notas 4 5" xfId="2552" xr:uid="{73C96D0B-0A84-4B92-A690-A5A6EB35B2DE}"/>
    <cellStyle name="Notas 4 5 10" xfId="23301" xr:uid="{74255C95-AD75-4043-8E8F-0D79880D1B73}"/>
    <cellStyle name="Notas 4 5 2" xfId="6915" xr:uid="{569A3B77-DE18-4BF4-B686-A7836613D378}"/>
    <cellStyle name="Notas 4 5 2 2" xfId="15555" xr:uid="{A6ACBE57-B1E0-4A4D-92AA-6F8D58DC077E}"/>
    <cellStyle name="Notas 4 5 2 2 2" xfId="35206" xr:uid="{74D6BCDC-4605-4A1F-BE50-F1DF556BDF65}"/>
    <cellStyle name="Notas 4 5 2 2 3" xfId="27745" xr:uid="{45EFB0BA-E9E6-4859-9B36-45F89F8BD904}"/>
    <cellStyle name="Notas 4 5 2 3" xfId="32818" xr:uid="{00BFAA36-5354-4319-8983-AFDF3F366540}"/>
    <cellStyle name="Notas 4 5 2 4" xfId="25397" xr:uid="{883C1617-F66E-420C-B63C-2DB39839D67E}"/>
    <cellStyle name="Notas 4 5 3" xfId="4541" xr:uid="{5787160A-8860-42FA-A8C9-4FA4F58D9683}"/>
    <cellStyle name="Notas 4 5 3 2" xfId="13202" xr:uid="{49303F47-4867-4D0A-A1CD-F0C48580F5C1}"/>
    <cellStyle name="Notas 4 5 3 2 2" xfId="34212" xr:uid="{C0A6CEF2-125F-4B8B-B2F6-5B66E9D956BC}"/>
    <cellStyle name="Notas 4 5 3 2 3" xfId="26758" xr:uid="{792CB0E6-2B60-4E42-9EF0-436723EF4609}"/>
    <cellStyle name="Notas 4 5 3 3" xfId="31823" xr:uid="{4CB6C394-201E-4777-9577-0C3F284FD8CA}"/>
    <cellStyle name="Notas 4 5 3 4" xfId="24410" xr:uid="{69BF04DF-5AE5-43EE-A56D-47116F49E825}"/>
    <cellStyle name="Notas 4 5 4" xfId="7377" xr:uid="{1167795D-CA70-44E7-AB06-7BDE82FCF1E3}"/>
    <cellStyle name="Notas 4 5 4 2" xfId="16017" xr:uid="{A436A50F-1EF4-47B4-A507-F0C798C99250}"/>
    <cellStyle name="Notas 4 5 4 2 2" xfId="35356" xr:uid="{42B00D3E-72AE-49AF-B913-EB03AE3456ED}"/>
    <cellStyle name="Notas 4 5 4 2 3" xfId="27894" xr:uid="{9C4AD917-FA8B-49D8-8538-2EA648CF7574}"/>
    <cellStyle name="Notas 4 5 4 3" xfId="32970" xr:uid="{6A220353-7A78-429F-8F1E-147362D86262}"/>
    <cellStyle name="Notas 4 5 4 4" xfId="25546" xr:uid="{1B75FDCD-965F-49EF-8E46-94A485B455BC}"/>
    <cellStyle name="Notas 4 5 5" xfId="4734" xr:uid="{971A7078-8D7E-4392-8575-428AD31336BF}"/>
    <cellStyle name="Notas 4 5 5 2" xfId="13395" xr:uid="{B4BBF5E6-A6F3-4EF1-AE9C-DDB6F7300D52}"/>
    <cellStyle name="Notas 4 5 5 2 2" xfId="34319" xr:uid="{DCD5B9F7-E108-41B4-B128-9CC0A753BF23}"/>
    <cellStyle name="Notas 4 5 5 2 3" xfId="26864" xr:uid="{496D0D3B-0F6F-46E7-AFB5-2E667A67D045}"/>
    <cellStyle name="Notas 4 5 5 3" xfId="31930" xr:uid="{E9E90A40-F5E2-46EC-9993-7E47602FBDC2}"/>
    <cellStyle name="Notas 4 5 5 4" xfId="24516" xr:uid="{4AB3E745-6679-4CFF-9326-B356C84309CC}"/>
    <cellStyle name="Notas 4 5 6" xfId="9955" xr:uid="{A6B3E088-6D89-4C74-AFB7-1C6B19EC8FD7}"/>
    <cellStyle name="Notas 4 5 6 2" xfId="18582" xr:uid="{8B46A811-72A0-47DA-830C-543AA497778A}"/>
    <cellStyle name="Notas 4 5 6 2 2" xfId="36017" xr:uid="{6F127A39-3226-4F39-84AA-875D1DAA98D8}"/>
    <cellStyle name="Notas 4 5 6 2 3" xfId="28534" xr:uid="{157C588B-7C10-4C1B-AE6C-2E0EC18D5F26}"/>
    <cellStyle name="Notas 4 5 6 3" xfId="33624" xr:uid="{44F7176F-E63C-4A11-A84E-7F122DDEFC68}"/>
    <cellStyle name="Notas 4 5 6 4" xfId="26188" xr:uid="{ED720116-F17F-4757-A796-FE9F73A2AE84}"/>
    <cellStyle name="Notas 4 5 7" xfId="10213" xr:uid="{1F74FECD-3259-4B5A-84DD-9D63670739A7}"/>
    <cellStyle name="Notas 4 5 7 2" xfId="18840" xr:uid="{FA2CFA07-30AA-40BE-BA5C-8FC45229A9D2}"/>
    <cellStyle name="Notas 4 5 7 2 2" xfId="36064" xr:uid="{123D475B-048E-41C6-B1F7-9D7C6E215CA4}"/>
    <cellStyle name="Notas 4 5 7 2 3" xfId="28580" xr:uid="{5FE79FF3-1C96-4F14-8148-965EBB4DC35B}"/>
    <cellStyle name="Notas 4 5 7 3" xfId="33671" xr:uid="{58F01CAD-01AB-47CA-B95E-F141C6151AF5}"/>
    <cellStyle name="Notas 4 5 7 4" xfId="26234" xr:uid="{9E7D1957-AAA5-4064-B5AC-0E6688CC6CE2}"/>
    <cellStyle name="Notas 4 5 8" xfId="8875" xr:uid="{3B8ADDD7-C348-4025-BE53-DDE0862A7A3A}"/>
    <cellStyle name="Notas 4 5 8 2" xfId="17503" xr:uid="{5C6A5D5E-6B54-43D9-BDD9-E34A1A87DC71}"/>
    <cellStyle name="Notas 4 5 8 2 2" xfId="35745" xr:uid="{DE1DF03D-BC1B-48C2-B58F-F8F00FA19EBC}"/>
    <cellStyle name="Notas 4 5 8 2 3" xfId="28274" xr:uid="{EFFA4492-2FA8-46A4-B2BD-6F8CD196A22C}"/>
    <cellStyle name="Notas 4 5 8 3" xfId="33356" xr:uid="{21F96B6D-DE40-40E8-A85B-4C35A474EF00}"/>
    <cellStyle name="Notas 4 5 8 4" xfId="25927" xr:uid="{1676C244-A60E-462E-B346-52978ECBF919}"/>
    <cellStyle name="Notas 4 5 9" xfId="30700" xr:uid="{ED741D37-19DD-4DDE-A1BB-2FC8BD8AA6CE}"/>
    <cellStyle name="Notas 4 6" xfId="2553" xr:uid="{14FAC457-7566-4D70-BBC2-79312083A3CF}"/>
    <cellStyle name="Notas 4 6 10" xfId="23302" xr:uid="{F4E9A857-95DA-4DE9-9EC3-443548C93BCE}"/>
    <cellStyle name="Notas 4 6 2" xfId="6916" xr:uid="{8D6018D6-6DAC-487F-9196-3633376FD341}"/>
    <cellStyle name="Notas 4 6 2 2" xfId="15556" xr:uid="{FD8E2B5C-5EB7-4619-A7B5-35909E8332FA}"/>
    <cellStyle name="Notas 4 6 2 2 2" xfId="35207" xr:uid="{09FAAD70-0628-4AA9-95BF-3D07F6586E10}"/>
    <cellStyle name="Notas 4 6 2 2 3" xfId="27746" xr:uid="{F3E1A211-2951-4C2D-AF97-74BE4FDB3E23}"/>
    <cellStyle name="Notas 4 6 2 3" xfId="32819" xr:uid="{1F186B3C-E1D9-4EFA-AB09-6C4896DB9FE8}"/>
    <cellStyle name="Notas 4 6 2 4" xfId="25398" xr:uid="{F9AA4716-C41A-4E33-A8F9-5C2CE32E6A84}"/>
    <cellStyle name="Notas 4 6 3" xfId="5810" xr:uid="{F21DF2C2-1C55-4F76-B8EC-A8BCCCFD666C}"/>
    <cellStyle name="Notas 4 6 3 2" xfId="14462" xr:uid="{7EA40B48-46D2-48B1-82B2-83AB5C9EEA25}"/>
    <cellStyle name="Notas 4 6 3 2 2" xfId="34744" xr:uid="{AB5FE635-EB01-4142-BDAD-0DE7067FB523}"/>
    <cellStyle name="Notas 4 6 3 2 3" xfId="27286" xr:uid="{5B24FBB3-1CE0-48DD-93F7-5C1711C8FFB8}"/>
    <cellStyle name="Notas 4 6 3 3" xfId="32352" xr:uid="{6A362C0F-EF0F-408C-B6F9-39DA5739FE76}"/>
    <cellStyle name="Notas 4 6 3 4" xfId="24938" xr:uid="{20505250-6081-41F1-BA1D-20DE312FB9FB}"/>
    <cellStyle name="Notas 4 6 4" xfId="7378" xr:uid="{A30188E0-CD43-44FA-AE11-18377FD6174C}"/>
    <cellStyle name="Notas 4 6 4 2" xfId="16018" xr:uid="{911D1645-6702-4E32-9715-8B5238AF5D2E}"/>
    <cellStyle name="Notas 4 6 4 2 2" xfId="35357" xr:uid="{BC44882C-B434-4CE9-AE93-D021947454CF}"/>
    <cellStyle name="Notas 4 6 4 2 3" xfId="27895" xr:uid="{B5B3582E-2B9B-416E-A3FD-4C39E56308A6}"/>
    <cellStyle name="Notas 4 6 4 3" xfId="32971" xr:uid="{EA72F739-AE72-4E0E-B15E-1B4194A317F1}"/>
    <cellStyle name="Notas 4 6 4 4" xfId="25547" xr:uid="{28C22FED-2E21-4272-8B3C-41F118ABC49D}"/>
    <cellStyle name="Notas 4 6 5" xfId="6342" xr:uid="{A06B75E7-EA31-4EDE-B0CD-8BB98C905406}"/>
    <cellStyle name="Notas 4 6 5 2" xfId="14994" xr:uid="{8541B0FF-5832-4874-95C3-B9557AA612E6}"/>
    <cellStyle name="Notas 4 6 5 2 2" xfId="34928" xr:uid="{F4D3E29A-C695-4C3D-9F47-B2230EF2B0E0}"/>
    <cellStyle name="Notas 4 6 5 2 3" xfId="27468" xr:uid="{E18234FC-58BF-4BC7-A892-5AFFC0DDC75E}"/>
    <cellStyle name="Notas 4 6 5 3" xfId="32537" xr:uid="{40DE0B9E-0CB5-4267-8590-88F5A917F94C}"/>
    <cellStyle name="Notas 4 6 5 4" xfId="25120" xr:uid="{D3DB5790-5D16-49D7-88A7-C06C39FE02AA}"/>
    <cellStyle name="Notas 4 6 6" xfId="9163" xr:uid="{075D8A5B-9157-4D4A-A9A2-AA39CFCDC027}"/>
    <cellStyle name="Notas 4 6 6 2" xfId="17791" xr:uid="{6821BE8A-4208-479F-A362-ADA74EFFAFB8}"/>
    <cellStyle name="Notas 4 6 6 2 2" xfId="35795" xr:uid="{31ABB501-B65B-4784-B11D-26110E2225FF}"/>
    <cellStyle name="Notas 4 6 6 2 3" xfId="28321" xr:uid="{A0EC779F-C355-4B8E-83C5-86493D567419}"/>
    <cellStyle name="Notas 4 6 6 3" xfId="33405" xr:uid="{47D9AC34-AF52-4DF8-9D3A-3C1A5FD26106}"/>
    <cellStyle name="Notas 4 6 6 4" xfId="25974" xr:uid="{93CFE6EC-B8EB-4000-9ED0-85AC1A7C99F0}"/>
    <cellStyle name="Notas 4 6 7" xfId="11679" xr:uid="{D3999F81-C842-44EB-91E1-5B2804DDFF2E}"/>
    <cellStyle name="Notas 4 6 7 2" xfId="20304" xr:uid="{97A81841-DDA8-4716-A607-3A99A1636CDD}"/>
    <cellStyle name="Notas 4 6 7 2 2" xfId="36316" xr:uid="{4DEFD830-EFBC-406B-9D67-467421F2D4B2}"/>
    <cellStyle name="Notas 4 6 7 2 3" xfId="28823" xr:uid="{C7049467-92BB-4DF8-BD9D-BF11649FE3EC}"/>
    <cellStyle name="Notas 4 6 7 3" xfId="33921" xr:uid="{B9367222-3E25-4C89-847A-5E992F2327A5}"/>
    <cellStyle name="Notas 4 6 7 4" xfId="26479" xr:uid="{3E372629-2EE1-4CB2-8BBD-9C6621ED7F47}"/>
    <cellStyle name="Notas 4 6 8" xfId="12243" xr:uid="{30434B47-3B69-41B7-A578-C5B1F47F432E}"/>
    <cellStyle name="Notas 4 6 8 2" xfId="20867" xr:uid="{3FCD9FDF-3F0C-4651-9E44-1E3102FA5BB0}"/>
    <cellStyle name="Notas 4 6 8 2 2" xfId="36432" xr:uid="{F92706DA-DD89-44A9-82B8-E8CF8AF4E902}"/>
    <cellStyle name="Notas 4 6 8 2 3" xfId="28937" xr:uid="{B3D1BB25-E0C1-4EE4-8F74-121A3D6D5BE8}"/>
    <cellStyle name="Notas 4 6 8 3" xfId="34041" xr:uid="{521B235E-1D21-4EC6-9E73-0CAB50834F94}"/>
    <cellStyle name="Notas 4 6 8 4" xfId="26594" xr:uid="{C3909977-0B6D-4A54-8983-59C1F862CFA2}"/>
    <cellStyle name="Notas 4 6 9" xfId="30701" xr:uid="{A9349D39-447B-42A1-B454-E2FB8FDB36E0}"/>
    <cellStyle name="Notas 4 7" xfId="2554" xr:uid="{4C75D11E-D538-4469-B12E-33AA42533915}"/>
    <cellStyle name="Notas 4 7 10" xfId="23303" xr:uid="{83130AC5-6993-430F-8D7A-F5D82EDB0B8A}"/>
    <cellStyle name="Notas 4 7 2" xfId="6917" xr:uid="{87E657D0-2349-4842-B27E-132C93E762F4}"/>
    <cellStyle name="Notas 4 7 2 2" xfId="15557" xr:uid="{6A9F0247-F597-4E49-A10D-5192CC58CB81}"/>
    <cellStyle name="Notas 4 7 2 2 2" xfId="35208" xr:uid="{BFCED2D2-1CDA-4FE4-889B-CD4003D07CCB}"/>
    <cellStyle name="Notas 4 7 2 2 3" xfId="27747" xr:uid="{439D5E4C-011D-4B4C-9462-2B9D037479AF}"/>
    <cellStyle name="Notas 4 7 2 3" xfId="32820" xr:uid="{7CEA4FDB-45A5-497D-AA08-C8A99B3D3D47}"/>
    <cellStyle name="Notas 4 7 2 4" xfId="25399" xr:uid="{81DD11B5-07DD-4442-B66F-E346B49180AD}"/>
    <cellStyle name="Notas 4 7 3" xfId="4540" xr:uid="{8BA3AAFA-7E36-4A91-A525-6CAB0D4CB8E1}"/>
    <cellStyle name="Notas 4 7 3 2" xfId="13201" xr:uid="{6C511160-C891-42E0-A842-7A3AA2578170}"/>
    <cellStyle name="Notas 4 7 3 2 2" xfId="34211" xr:uid="{52EF9381-5DA9-4420-A17C-18A2C2DB1591}"/>
    <cellStyle name="Notas 4 7 3 2 3" xfId="26757" xr:uid="{4EBE6806-010D-4741-A4FC-B68E3FECCB84}"/>
    <cellStyle name="Notas 4 7 3 3" xfId="31822" xr:uid="{935E07D6-661C-446A-9B6E-29712AAEBB03}"/>
    <cellStyle name="Notas 4 7 3 4" xfId="24409" xr:uid="{C8F38BB8-BBE1-49D5-A492-F9821757027D}"/>
    <cellStyle name="Notas 4 7 4" xfId="4961" xr:uid="{A5C24315-07E9-4B21-96C9-8A0CB2EF7A88}"/>
    <cellStyle name="Notas 4 7 4 2" xfId="13620" xr:uid="{72444FCB-1410-4531-B771-99234E97BFCB}"/>
    <cellStyle name="Notas 4 7 4 2 2" xfId="34435" xr:uid="{B199F268-47B1-42A7-B635-8F071208779F}"/>
    <cellStyle name="Notas 4 7 4 2 3" xfId="26979" xr:uid="{63A27441-6C66-4302-B88A-DF445B60802B}"/>
    <cellStyle name="Notas 4 7 4 3" xfId="32045" xr:uid="{27EE8776-0FCA-4F8D-8866-7D9E661C2062}"/>
    <cellStyle name="Notas 4 7 4 4" xfId="24631" xr:uid="{B4108C90-A3CB-4001-9889-4910BF5FFD6C}"/>
    <cellStyle name="Notas 4 7 5" xfId="9354" xr:uid="{D1961E06-7146-49E2-AB8E-B387D0F2684E}"/>
    <cellStyle name="Notas 4 7 5 2" xfId="17982" xr:uid="{8D98879F-A1C6-406A-82B4-5D41F7613BA8}"/>
    <cellStyle name="Notas 4 7 5 2 2" xfId="35885" xr:uid="{0FD7692D-43F4-4F2A-A600-A0ECCE8FEC24}"/>
    <cellStyle name="Notas 4 7 5 2 3" xfId="28410" xr:uid="{7168E3AB-19B9-41F3-B15A-667926608FDB}"/>
    <cellStyle name="Notas 4 7 5 3" xfId="33495" xr:uid="{57647349-692D-4C02-BA3B-5787E1674CE5}"/>
    <cellStyle name="Notas 4 7 5 4" xfId="26063" xr:uid="{4C613743-BA7A-44A4-AA65-DE005CFC5010}"/>
    <cellStyle name="Notas 4 7 6" xfId="9956" xr:uid="{218A143C-14B5-4BBD-8C0A-8042CF4F042A}"/>
    <cellStyle name="Notas 4 7 6 2" xfId="18583" xr:uid="{A92FDAF4-AA5B-4F93-AF6C-A8687210355E}"/>
    <cellStyle name="Notas 4 7 6 2 2" xfId="36018" xr:uid="{CC6664C3-D5B4-474B-B45B-9E7863FF1E40}"/>
    <cellStyle name="Notas 4 7 6 2 3" xfId="28535" xr:uid="{F4DD6AD2-44AA-4689-9C70-7E818B0562B6}"/>
    <cellStyle name="Notas 4 7 6 3" xfId="33625" xr:uid="{DBC06240-E89C-4BFB-85DC-1EB9936306C7}"/>
    <cellStyle name="Notas 4 7 6 4" xfId="26189" xr:uid="{75F7F7AB-920E-431A-BBD1-8BD22E3FC0AF}"/>
    <cellStyle name="Notas 4 7 7" xfId="10894" xr:uid="{959011FA-D2FA-4CEA-B748-581B9E94DCBC}"/>
    <cellStyle name="Notas 4 7 7 2" xfId="19520" xr:uid="{75F8C5B7-BF84-45C1-A430-5890BB2BC407}"/>
    <cellStyle name="Notas 4 7 7 2 2" xfId="36232" xr:uid="{4D021EE9-60BF-42BA-9F8E-8772BFF4F1B1}"/>
    <cellStyle name="Notas 4 7 7 2 3" xfId="28746" xr:uid="{004BE46F-3617-4022-98D4-782975EF5BA5}"/>
    <cellStyle name="Notas 4 7 7 3" xfId="33838" xr:uid="{DB81CDEF-B0DA-4233-9B0F-535076562C57}"/>
    <cellStyle name="Notas 4 7 7 4" xfId="26401" xr:uid="{057A9F70-880A-479D-9CCA-7C5AFA68297C}"/>
    <cellStyle name="Notas 4 7 8" xfId="12244" xr:uid="{8FE45C47-544C-46DE-9B07-8E8A69A4BE3B}"/>
    <cellStyle name="Notas 4 7 8 2" xfId="20868" xr:uid="{AE216DA6-EBC1-4BEB-A0A7-AE95B2A3CFBE}"/>
    <cellStyle name="Notas 4 7 8 2 2" xfId="36433" xr:uid="{32024EAB-8401-4825-87B0-044169BCBBCD}"/>
    <cellStyle name="Notas 4 7 8 2 3" xfId="28938" xr:uid="{AC805747-4280-4CD0-BC3F-F733F3DEE934}"/>
    <cellStyle name="Notas 4 7 8 3" xfId="34042" xr:uid="{12A50914-2B7C-45CB-AFAE-7ED9812BC315}"/>
    <cellStyle name="Notas 4 7 8 4" xfId="26595" xr:uid="{44CB59B2-8B34-4664-A5C8-73F782067559}"/>
    <cellStyle name="Notas 4 7 9" xfId="30702" xr:uid="{0F6239BC-08EC-4C10-AF95-F8D14EFB2588}"/>
    <cellStyle name="Notas 4 8" xfId="2555" xr:uid="{07EC6A3D-55DD-4CA6-AA27-D0A565C47428}"/>
    <cellStyle name="Notas 4 8 10" xfId="23304" xr:uid="{A203B97E-E74C-470D-9087-54FD4DB23A5C}"/>
    <cellStyle name="Notas 4 8 2" xfId="6918" xr:uid="{844CA594-4304-43D8-BBC6-D18634996E17}"/>
    <cellStyle name="Notas 4 8 2 2" xfId="15558" xr:uid="{4A1BD726-14C4-407B-A9B8-2B17883E2B6A}"/>
    <cellStyle name="Notas 4 8 2 2 2" xfId="35209" xr:uid="{E179E0B2-9D88-4A82-BF24-DED276E17AB0}"/>
    <cellStyle name="Notas 4 8 2 2 3" xfId="27748" xr:uid="{F402571E-A100-4C31-BF90-151E7763280A}"/>
    <cellStyle name="Notas 4 8 2 3" xfId="32821" xr:uid="{D22DE28B-304B-43A7-8E5B-E944C66F5151}"/>
    <cellStyle name="Notas 4 8 2 4" xfId="25400" xr:uid="{36107F4B-2D34-4689-9C39-BD96F4B3A089}"/>
    <cellStyle name="Notas 4 8 3" xfId="4539" xr:uid="{73A51287-8CC3-4FA6-8205-0A9C6ABDAB32}"/>
    <cellStyle name="Notas 4 8 3 2" xfId="13200" xr:uid="{13DA63DB-CBE3-4BB4-A26B-F8BFA23E244D}"/>
    <cellStyle name="Notas 4 8 3 2 2" xfId="34210" xr:uid="{8EFB37A6-9E1C-4550-AD42-981C1B19C89B}"/>
    <cellStyle name="Notas 4 8 3 2 3" xfId="26756" xr:uid="{63C3DD36-67BA-4BCE-A8AC-0988A35943D9}"/>
    <cellStyle name="Notas 4 8 3 3" xfId="31821" xr:uid="{BF1B6613-6A66-406A-9400-0DDE7CB13A82}"/>
    <cellStyle name="Notas 4 8 3 4" xfId="24408" xr:uid="{2D055D30-D50C-47F1-BE15-205438FFB2C7}"/>
    <cellStyle name="Notas 4 8 4" xfId="7379" xr:uid="{82FFBA53-8A6B-4DA3-8274-794519669BEC}"/>
    <cellStyle name="Notas 4 8 4 2" xfId="16019" xr:uid="{FE798B34-CD61-4EC2-A8F3-48F3BB7EC015}"/>
    <cellStyle name="Notas 4 8 4 2 2" xfId="35358" xr:uid="{3AFF9B78-D9A5-4B29-950B-E5BFF5BC116B}"/>
    <cellStyle name="Notas 4 8 4 2 3" xfId="27896" xr:uid="{E46A51F4-02FA-4047-8384-0754C5427CF3}"/>
    <cellStyle name="Notas 4 8 4 3" xfId="32972" xr:uid="{15169835-75F4-4418-8FBE-EADE032BE9EF}"/>
    <cellStyle name="Notas 4 8 4 4" xfId="25548" xr:uid="{B13257D3-B2FA-4E9A-9053-81D9473A01EB}"/>
    <cellStyle name="Notas 4 8 5" xfId="9355" xr:uid="{8F868D6D-4633-4742-97A7-E3F2A46A966C}"/>
    <cellStyle name="Notas 4 8 5 2" xfId="17983" xr:uid="{B4DBBBA5-7561-449B-BD98-2B13AF0D2F10}"/>
    <cellStyle name="Notas 4 8 5 2 2" xfId="35886" xr:uid="{9C53A83B-54AD-4742-9EE3-2B35DA310EDA}"/>
    <cellStyle name="Notas 4 8 5 2 3" xfId="28411" xr:uid="{79B03CDD-38EE-47C0-B94A-1589BB754DCC}"/>
    <cellStyle name="Notas 4 8 5 3" xfId="33496" xr:uid="{244D1E3B-BEEC-49C2-AF3F-0E1C6B4A3A2D}"/>
    <cellStyle name="Notas 4 8 5 4" xfId="26064" xr:uid="{B10C5741-14C6-49F3-89A4-CA4AABCAB3FA}"/>
    <cellStyle name="Notas 4 8 6" xfId="9957" xr:uid="{4C505BA5-9A6E-48DE-AA12-686B14B57D45}"/>
    <cellStyle name="Notas 4 8 6 2" xfId="18584" xr:uid="{294FC731-D8BF-4E1C-B6F5-9BBFD7BEF307}"/>
    <cellStyle name="Notas 4 8 6 2 2" xfId="36019" xr:uid="{108A34E8-B218-4287-B248-2829A5AF2233}"/>
    <cellStyle name="Notas 4 8 6 2 3" xfId="28536" xr:uid="{2105DF00-F582-4166-BAE5-27B0723CFF63}"/>
    <cellStyle name="Notas 4 8 6 3" xfId="33626" xr:uid="{FF6794AE-C997-4BBD-9610-AA5133940D5E}"/>
    <cellStyle name="Notas 4 8 6 4" xfId="26190" xr:uid="{57A37A55-12C9-4F50-9DD6-62022B7FEE8D}"/>
    <cellStyle name="Notas 4 8 7" xfId="10893" xr:uid="{5B41EEBF-FE8A-480C-AAA4-7825853CD75C}"/>
    <cellStyle name="Notas 4 8 7 2" xfId="19519" xr:uid="{BD38C4A2-C873-49D0-A846-68EC1D05517B}"/>
    <cellStyle name="Notas 4 8 7 2 2" xfId="36231" xr:uid="{AD4BF02A-93E6-4DA3-8A40-BE210E488FC7}"/>
    <cellStyle name="Notas 4 8 7 2 3" xfId="28745" xr:uid="{26224BD5-EA4D-40B3-9366-957CCA05E40B}"/>
    <cellStyle name="Notas 4 8 7 3" xfId="33837" xr:uid="{44A99A5A-A9AC-4976-88EB-F568D3B8EC54}"/>
    <cellStyle name="Notas 4 8 7 4" xfId="26400" xr:uid="{AB8BB53A-64E5-4FD2-9C96-57826043E220}"/>
    <cellStyle name="Notas 4 8 8" xfId="11601" xr:uid="{CB86870C-76B6-4198-9BEA-3AB6282AA365}"/>
    <cellStyle name="Notas 4 8 8 2" xfId="20226" xr:uid="{F4F42437-E72D-4170-AE13-368D1D784F65}"/>
    <cellStyle name="Notas 4 8 8 2 2" xfId="36283" xr:uid="{00123E1E-4416-44E7-82FB-956B69EBFF28}"/>
    <cellStyle name="Notas 4 8 8 2 3" xfId="28791" xr:uid="{AF68E1B6-7BC3-44F7-838C-A3F81D22149A}"/>
    <cellStyle name="Notas 4 8 8 3" xfId="33889" xr:uid="{ADC4436F-C38C-430B-9A99-B643CDD1DFC0}"/>
    <cellStyle name="Notas 4 8 8 4" xfId="26447" xr:uid="{2A56F0F1-7A14-4656-83BA-AFAED6311300}"/>
    <cellStyle name="Notas 4 8 9" xfId="30703" xr:uid="{8C2F5CD3-E45F-4A66-982A-E8F174CB824C}"/>
    <cellStyle name="Notas 4 9" xfId="2556" xr:uid="{627754A0-8A56-4FAC-9124-DC4362B74F02}"/>
    <cellStyle name="Notas 4 9 10" xfId="23305" xr:uid="{7B77E501-2E47-4691-8A01-8D8E0DF48529}"/>
    <cellStyle name="Notas 4 9 2" xfId="6919" xr:uid="{464152C2-F566-4EDD-8646-51D485CEA973}"/>
    <cellStyle name="Notas 4 9 2 2" xfId="15559" xr:uid="{B65538F1-E051-480E-9A89-9398BAEFF178}"/>
    <cellStyle name="Notas 4 9 2 2 2" xfId="35210" xr:uid="{9AC27F66-1E8C-4DC3-A580-849042F9A63C}"/>
    <cellStyle name="Notas 4 9 2 2 3" xfId="27749" xr:uid="{0CE921DE-30BB-4AB8-B168-5D3B0953A5BF}"/>
    <cellStyle name="Notas 4 9 2 3" xfId="32822" xr:uid="{A35930C8-9D52-4AB6-B46F-EC3F2E9FDDF6}"/>
    <cellStyle name="Notas 4 9 2 4" xfId="25401" xr:uid="{C9186E00-286C-40E6-AA7F-25A073A2D674}"/>
    <cellStyle name="Notas 4 9 3" xfId="5809" xr:uid="{9CA08A3B-1913-4711-A4EB-72CE032D299A}"/>
    <cellStyle name="Notas 4 9 3 2" xfId="14461" xr:uid="{E43C626A-8B64-472C-9DC0-32858726525F}"/>
    <cellStyle name="Notas 4 9 3 2 2" xfId="34743" xr:uid="{BF536EC4-AE35-481B-9522-A7AC89199FE0}"/>
    <cellStyle name="Notas 4 9 3 2 3" xfId="27285" xr:uid="{652A5F40-11A2-43B3-960F-5D7FE2FF76FE}"/>
    <cellStyle name="Notas 4 9 3 3" xfId="32351" xr:uid="{A7BAAD80-4D5F-431E-BF36-3F15B8AA2117}"/>
    <cellStyle name="Notas 4 9 3 4" xfId="24937" xr:uid="{F8B9E43B-17D7-4069-B3B7-6F364CFA3C20}"/>
    <cellStyle name="Notas 4 9 4" xfId="7380" xr:uid="{3C78A161-4C5C-4C24-8078-6E3B14E508B5}"/>
    <cellStyle name="Notas 4 9 4 2" xfId="16020" xr:uid="{F66BCD28-B99A-4754-B9F4-D087E6A1322E}"/>
    <cellStyle name="Notas 4 9 4 2 2" xfId="35359" xr:uid="{C65128A1-C4DA-4528-9997-B33733ABBF0D}"/>
    <cellStyle name="Notas 4 9 4 2 3" xfId="27897" xr:uid="{2B322D6D-60B4-4588-89A7-D1711A03C732}"/>
    <cellStyle name="Notas 4 9 4 3" xfId="32973" xr:uid="{A43A8D5A-AC53-48BA-9B94-015E23FC552A}"/>
    <cellStyle name="Notas 4 9 4 4" xfId="25549" xr:uid="{AFEF3EC5-AF73-4B5A-9FAB-C43A17AB5B98}"/>
    <cellStyle name="Notas 4 9 5" xfId="6341" xr:uid="{B3F06B0B-4B0E-4C22-B871-98C9E2A81258}"/>
    <cellStyle name="Notas 4 9 5 2" xfId="14993" xr:uid="{600968F6-8E41-4A8A-8205-E9D78DFC2860}"/>
    <cellStyle name="Notas 4 9 5 2 2" xfId="34927" xr:uid="{9B45C860-0A54-4D44-8A45-700A7ED39F3C}"/>
    <cellStyle name="Notas 4 9 5 2 3" xfId="27467" xr:uid="{B71D0CCB-478D-4525-9649-0ED1A1869DA9}"/>
    <cellStyle name="Notas 4 9 5 3" xfId="32536" xr:uid="{846472A6-9D3A-4EB6-B3C7-EE10046F13BE}"/>
    <cellStyle name="Notas 4 9 5 4" xfId="25119" xr:uid="{140019EB-B450-4841-87FB-72E142CD3ACF}"/>
    <cellStyle name="Notas 4 9 6" xfId="7880" xr:uid="{AD3EAC4D-EA32-4416-AAE9-6B32CD4A82CE}"/>
    <cellStyle name="Notas 4 9 6 2" xfId="16518" xr:uid="{01D42E4C-1C46-42B4-AE28-05F6E82F45F5}"/>
    <cellStyle name="Notas 4 9 6 2 2" xfId="35513" xr:uid="{EC0D53CB-B4B1-4741-9DC3-C9A8ECD226F0}"/>
    <cellStyle name="Notas 4 9 6 2 3" xfId="28047" xr:uid="{FC03174E-67B0-4154-9B31-8C5E0174292F}"/>
    <cellStyle name="Notas 4 9 6 3" xfId="33124" xr:uid="{5D7C913F-8279-4783-860A-A85C811804ED}"/>
    <cellStyle name="Notas 4 9 6 4" xfId="25699" xr:uid="{BC628AE0-A976-4DBA-978D-CBC32B1DC9F1}"/>
    <cellStyle name="Notas 4 9 7" xfId="11680" xr:uid="{82E1A03D-8126-4786-ACD0-C149B1455855}"/>
    <cellStyle name="Notas 4 9 7 2" xfId="20305" xr:uid="{9AEF1A36-9D27-4CAB-8246-76582ED9DB08}"/>
    <cellStyle name="Notas 4 9 7 2 2" xfId="36317" xr:uid="{0E46FB41-6AB1-46D9-8FCB-549FF19ECEE3}"/>
    <cellStyle name="Notas 4 9 7 2 3" xfId="28824" xr:uid="{2FB14202-33FD-4B2C-834F-D3602807B7F5}"/>
    <cellStyle name="Notas 4 9 7 3" xfId="33922" xr:uid="{0F2EEA4F-2B49-4ADD-9E7A-DAA91F27562E}"/>
    <cellStyle name="Notas 4 9 7 4" xfId="26480" xr:uid="{65A55C2A-43DD-4722-AF24-B8691BC97BEC}"/>
    <cellStyle name="Notas 4 9 8" xfId="12245" xr:uid="{681DA6AE-8C30-4B26-8C96-527CCC604599}"/>
    <cellStyle name="Notas 4 9 8 2" xfId="20869" xr:uid="{50F5CE2C-9692-4220-85FB-DAF5B34FC3BB}"/>
    <cellStyle name="Notas 4 9 8 2 2" xfId="36434" xr:uid="{3CA71990-BD4A-44E2-8AD5-637CD5257A11}"/>
    <cellStyle name="Notas 4 9 8 2 3" xfId="28939" xr:uid="{82E03B83-6FE0-4679-AC2C-87F68FAD5894}"/>
    <cellStyle name="Notas 4 9 8 3" xfId="34043" xr:uid="{508201CF-733B-4C70-A368-4FBA21C45AC7}"/>
    <cellStyle name="Notas 4 9 8 4" xfId="26596" xr:uid="{6D0D1829-7684-44B2-BA2A-5C43C01D33C7}"/>
    <cellStyle name="Notas 4 9 9" xfId="30704" xr:uid="{5777CD01-3E5E-4437-9761-4A38B7CD94CE}"/>
    <cellStyle name="Notas 5" xfId="589" xr:uid="{1F89DEAC-F649-406C-A8AB-EB0109F5825B}"/>
    <cellStyle name="Notas 5 10" xfId="2557" xr:uid="{CEB4B7F0-6B36-46EF-9C56-E2F6DFBB0BBA}"/>
    <cellStyle name="Notas 5 10 10" xfId="23306" xr:uid="{71A0D6D1-1414-446E-8E11-A795D619B89C}"/>
    <cellStyle name="Notas 5 10 2" xfId="6920" xr:uid="{ABC343DE-9AAB-4484-BA52-8E40BF7F3C10}"/>
    <cellStyle name="Notas 5 10 2 2" xfId="15560" xr:uid="{8E24DD59-39B2-4DB3-9400-38545A960772}"/>
    <cellStyle name="Notas 5 10 2 2 2" xfId="35211" xr:uid="{A51229E8-C140-4CBD-85C6-5897E88C36BA}"/>
    <cellStyle name="Notas 5 10 2 2 3" xfId="27750" xr:uid="{6D9F0041-8750-4D6A-9EFA-3E2907B08791}"/>
    <cellStyle name="Notas 5 10 2 3" xfId="32823" xr:uid="{32774F58-A52F-452B-A3F1-E07EA371EC1B}"/>
    <cellStyle name="Notas 5 10 2 4" xfId="25402" xr:uid="{B9DA41BE-A93C-4F08-82B3-AE225D9E1811}"/>
    <cellStyle name="Notas 5 10 3" xfId="5808" xr:uid="{1AA9B61D-A173-45D0-8DBD-5C1683B76369}"/>
    <cellStyle name="Notas 5 10 3 2" xfId="14460" xr:uid="{2E5E1807-90CC-42FA-9C44-CD7824F08767}"/>
    <cellStyle name="Notas 5 10 3 2 2" xfId="34742" xr:uid="{83437E93-E80B-445C-A2A7-3AC1F7AF02BA}"/>
    <cellStyle name="Notas 5 10 3 2 3" xfId="27284" xr:uid="{8B43D51D-2541-4AFE-9600-C47B2B1BF018}"/>
    <cellStyle name="Notas 5 10 3 3" xfId="32350" xr:uid="{3395EC4C-A508-442A-BC2E-2EFAE3912902}"/>
    <cellStyle name="Notas 5 10 3 4" xfId="24936" xr:uid="{05F16AF6-D4DE-4800-9BAE-88F5E4968048}"/>
    <cellStyle name="Notas 5 10 4" xfId="4962" xr:uid="{C97D146B-ED8D-4560-8D60-B53BEBB8F7EB}"/>
    <cellStyle name="Notas 5 10 4 2" xfId="13621" xr:uid="{C2F4416C-270C-4D72-92C9-DDF2EB7444A3}"/>
    <cellStyle name="Notas 5 10 4 2 2" xfId="34436" xr:uid="{36AD9329-F227-4D08-BE97-B86D76F1EF75}"/>
    <cellStyle name="Notas 5 10 4 2 3" xfId="26980" xr:uid="{5A97A6FF-C58B-4F52-BE35-483AB2098A8B}"/>
    <cellStyle name="Notas 5 10 4 3" xfId="32046" xr:uid="{8F10AAD8-143D-43D1-B3AA-6910AE044C47}"/>
    <cellStyle name="Notas 5 10 4 4" xfId="24632" xr:uid="{2FD0F717-10A4-45E6-9C46-036F4CC2A67A}"/>
    <cellStyle name="Notas 5 10 5" xfId="5321" xr:uid="{F2DA949C-CC5B-433C-A374-EF4D93128E23}"/>
    <cellStyle name="Notas 5 10 5 2" xfId="13980" xr:uid="{A1BADD15-62C1-4B04-AC67-CB10FAF339D0}"/>
    <cellStyle name="Notas 5 10 5 2 2" xfId="34558" xr:uid="{5DCB008B-67A7-4DA5-BE0C-8547FCB68F1D}"/>
    <cellStyle name="Notas 5 10 5 2 3" xfId="27101" xr:uid="{0663C4CD-40A1-46DB-AD17-DC5366C611F1}"/>
    <cellStyle name="Notas 5 10 5 3" xfId="32167" xr:uid="{A6C46ED5-E201-4C80-9E9E-90A836C13197}"/>
    <cellStyle name="Notas 5 10 5 4" xfId="24753" xr:uid="{CA5391F1-35DF-4EF3-B03F-E452F8E8E779}"/>
    <cellStyle name="Notas 5 10 6" xfId="9958" xr:uid="{097F7F3F-FBDD-4BBA-A4E0-C1C9A0D3393E}"/>
    <cellStyle name="Notas 5 10 6 2" xfId="18585" xr:uid="{F53DA57E-71F4-475C-903B-760557DB314A}"/>
    <cellStyle name="Notas 5 10 6 2 2" xfId="36020" xr:uid="{81F929A8-F8C7-4ED5-8881-8D4936A8F4FE}"/>
    <cellStyle name="Notas 5 10 6 2 3" xfId="28537" xr:uid="{B57EB9A5-9E4C-4670-9383-8206D2FC05A7}"/>
    <cellStyle name="Notas 5 10 6 3" xfId="33627" xr:uid="{6E1AA36D-3FE8-4E51-BDBD-5D6079F7B1EA}"/>
    <cellStyle name="Notas 5 10 6 4" xfId="26191" xr:uid="{59D11C5D-527A-4F2E-8C57-FEF0A529C583}"/>
    <cellStyle name="Notas 5 10 7" xfId="7923" xr:uid="{B5AFA22A-B4EF-4B27-846A-564AF172D0E1}"/>
    <cellStyle name="Notas 5 10 7 2" xfId="16561" xr:uid="{16CEDBBB-95AC-4D17-94F2-8A6D23ECD323}"/>
    <cellStyle name="Notas 5 10 7 2 2" xfId="35527" xr:uid="{56D3445C-96C9-49C4-8C9A-6BD00BA4FFAC}"/>
    <cellStyle name="Notas 5 10 7 2 3" xfId="28061" xr:uid="{77CCC295-BA7F-4D1B-B157-1A2B1F5FFB2A}"/>
    <cellStyle name="Notas 5 10 7 3" xfId="33138" xr:uid="{D4E66F0A-7724-421F-9726-7EB078E8AD07}"/>
    <cellStyle name="Notas 5 10 7 4" xfId="25713" xr:uid="{2CDA86A7-5838-4C23-9F58-94FD18913D22}"/>
    <cellStyle name="Notas 5 10 8" xfId="12246" xr:uid="{183221E3-5381-46E9-A730-7533BECD1A45}"/>
    <cellStyle name="Notas 5 10 8 2" xfId="20870" xr:uid="{FE5346E6-237E-482C-A65A-355182FD5D03}"/>
    <cellStyle name="Notas 5 10 8 2 2" xfId="36435" xr:uid="{20390FAF-3A12-4390-91DA-CD75106A6FE0}"/>
    <cellStyle name="Notas 5 10 8 2 3" xfId="28940" xr:uid="{2E70E033-0A71-418D-9B09-A9AF03A5C3EC}"/>
    <cellStyle name="Notas 5 10 8 3" xfId="34044" xr:uid="{BD1BCE0E-D582-4BD7-9D3E-B5CACC59CD81}"/>
    <cellStyle name="Notas 5 10 8 4" xfId="26597" xr:uid="{B87F4EEC-F9D4-4DE9-9047-12D8D134F98F}"/>
    <cellStyle name="Notas 5 10 9" xfId="30705" xr:uid="{F7D12A6F-708C-49B7-8963-648B42628443}"/>
    <cellStyle name="Notas 5 11" xfId="2558" xr:uid="{8CF9735A-A53C-4299-8FBE-C161CFE89150}"/>
    <cellStyle name="Notas 5 11 10" xfId="23307" xr:uid="{EF5EB44D-3DEB-406B-9C20-67F463CC5800}"/>
    <cellStyle name="Notas 5 11 2" xfId="6921" xr:uid="{DB231023-9F96-42C9-BF22-4F1142B0E8EA}"/>
    <cellStyle name="Notas 5 11 2 2" xfId="15561" xr:uid="{A7721836-D2AF-448D-9C72-85B325DBC2C5}"/>
    <cellStyle name="Notas 5 11 2 2 2" xfId="35212" xr:uid="{6ABBA4E2-7219-4D3C-B378-5669C8EB3103}"/>
    <cellStyle name="Notas 5 11 2 2 3" xfId="27751" xr:uid="{0E25BF4D-3B7D-4A4F-B220-7D24F92804F1}"/>
    <cellStyle name="Notas 5 11 2 3" xfId="32824" xr:uid="{D9D9B814-748B-4D43-8537-F23D884FC89F}"/>
    <cellStyle name="Notas 5 11 2 4" xfId="25403" xr:uid="{9B5C79D5-4AB7-461A-94CC-47095814A34D}"/>
    <cellStyle name="Notas 5 11 3" xfId="4538" xr:uid="{0E3980AD-4F02-423C-B69B-568D9D593197}"/>
    <cellStyle name="Notas 5 11 3 2" xfId="13199" xr:uid="{076FF880-5C85-42B4-8AC9-9CC755A6079E}"/>
    <cellStyle name="Notas 5 11 3 2 2" xfId="34209" xr:uid="{0D0E1D26-AD02-4989-9507-49B5BD2CCFB2}"/>
    <cellStyle name="Notas 5 11 3 2 3" xfId="26755" xr:uid="{FB027131-50EA-466D-B04E-02B2B82839B4}"/>
    <cellStyle name="Notas 5 11 3 3" xfId="31820" xr:uid="{7F68ACA7-2EFB-4097-9178-BD20E3D02004}"/>
    <cellStyle name="Notas 5 11 3 4" xfId="24407" xr:uid="{2A534326-788E-4D56-8B9A-3CC59533A84F}"/>
    <cellStyle name="Notas 5 11 4" xfId="7381" xr:uid="{D41C57B8-7604-47A1-846C-D8E9110091B4}"/>
    <cellStyle name="Notas 5 11 4 2" xfId="16021" xr:uid="{19E6A080-50B4-4477-976B-3D68842E2B6D}"/>
    <cellStyle name="Notas 5 11 4 2 2" xfId="35360" xr:uid="{70D8CE43-A4FD-41CD-BBD4-ADFAF4364FCE}"/>
    <cellStyle name="Notas 5 11 4 2 3" xfId="27898" xr:uid="{E344D871-AEA8-4E43-B34C-942E2D9D68EE}"/>
    <cellStyle name="Notas 5 11 4 3" xfId="32974" xr:uid="{409CD9DC-F7BA-47CB-BEA9-47499800C88D}"/>
    <cellStyle name="Notas 5 11 4 4" xfId="25550" xr:uid="{D6CE242E-1C7E-4C93-A994-E9C733A48C97}"/>
    <cellStyle name="Notas 5 11 5" xfId="8181" xr:uid="{D802D17E-EA18-411D-B2DA-43D7D45B9E1A}"/>
    <cellStyle name="Notas 5 11 5 2" xfId="16819" xr:uid="{F2F29CE9-3B15-4C8D-87FE-A4B05AAAC816}"/>
    <cellStyle name="Notas 5 11 5 2 2" xfId="35620" xr:uid="{C27A1CA4-602C-4B3C-A48A-E37F673E9E7F}"/>
    <cellStyle name="Notas 5 11 5 2 3" xfId="28153" xr:uid="{11D0BFF7-F58C-4BBF-B041-31E884091630}"/>
    <cellStyle name="Notas 5 11 5 3" xfId="33231" xr:uid="{7784122B-1A20-428F-B2BA-63C469453FED}"/>
    <cellStyle name="Notas 5 11 5 4" xfId="25805" xr:uid="{309F9AC6-7E54-4AC1-8D91-206B728BDA62}"/>
    <cellStyle name="Notas 5 11 6" xfId="9959" xr:uid="{7D7F84AC-A7BF-4BA9-BAD1-0B43B2C3B9C9}"/>
    <cellStyle name="Notas 5 11 6 2" xfId="18586" xr:uid="{67AC37F6-3285-4AD7-8CCD-89CE75ED21D2}"/>
    <cellStyle name="Notas 5 11 6 2 2" xfId="36021" xr:uid="{063E6C8F-42B1-427B-974B-4C399FDC0C45}"/>
    <cellStyle name="Notas 5 11 6 2 3" xfId="28538" xr:uid="{E96D7661-6F4B-4061-8DC0-8C2971AB25C6}"/>
    <cellStyle name="Notas 5 11 6 3" xfId="33628" xr:uid="{9F48D2BE-5A74-410C-B12F-913C6240332F}"/>
    <cellStyle name="Notas 5 11 6 4" xfId="26192" xr:uid="{508CB77E-F409-49F4-82C9-05E48E1A1DF0}"/>
    <cellStyle name="Notas 5 11 7" xfId="11171" xr:uid="{27295220-A785-48C6-A720-9982ED9C2F29}"/>
    <cellStyle name="Notas 5 11 7 2" xfId="19797" xr:uid="{D61DEA70-2990-4256-8648-60690A669D4D}"/>
    <cellStyle name="Notas 5 11 7 2 2" xfId="36252" xr:uid="{E6642006-4B59-423D-924D-74F6B9430076}"/>
    <cellStyle name="Notas 5 11 7 2 3" xfId="28765" xr:uid="{BE59ED49-C32D-4DF9-B809-A8289493B8C7}"/>
    <cellStyle name="Notas 5 11 7 3" xfId="33860" xr:uid="{1899064D-B354-4FA1-8F49-2F6404334768}"/>
    <cellStyle name="Notas 5 11 7 4" xfId="26420" xr:uid="{8A527D32-32B1-47E6-91E6-15CC2F32199B}"/>
    <cellStyle name="Notas 5 11 8" xfId="11600" xr:uid="{3845CC17-2334-4C22-823C-A89C7B03AA19}"/>
    <cellStyle name="Notas 5 11 8 2" xfId="20225" xr:uid="{104C4CDF-B00A-4CB5-B214-9161B113BDB4}"/>
    <cellStyle name="Notas 5 11 8 2 2" xfId="36282" xr:uid="{65364ADE-2BF3-49F6-9466-E69267944D13}"/>
    <cellStyle name="Notas 5 11 8 2 3" xfId="28790" xr:uid="{00ABDA13-8B32-4747-8719-69BAB1704869}"/>
    <cellStyle name="Notas 5 11 8 3" xfId="33888" xr:uid="{6BD2799F-1BE6-4212-A079-D3DCAE9B3748}"/>
    <cellStyle name="Notas 5 11 8 4" xfId="26446" xr:uid="{A609B0C7-CA4D-4D16-9BAD-2E5C5FA158E1}"/>
    <cellStyle name="Notas 5 11 9" xfId="30706" xr:uid="{EF8DDDE3-BFDF-4AF1-B7A2-9223D8159AD0}"/>
    <cellStyle name="Notas 5 12" xfId="2559" xr:uid="{30DC2763-B4DC-4D00-99BB-CF95089A940A}"/>
    <cellStyle name="Notas 5 12 10" xfId="23308" xr:uid="{33F30AA6-CCEE-4969-BCC2-811AE67387E2}"/>
    <cellStyle name="Notas 5 12 2" xfId="6922" xr:uid="{EF2FCB59-B8C7-46C7-9724-6C1DC16642CF}"/>
    <cellStyle name="Notas 5 12 2 2" xfId="15562" xr:uid="{994F48A6-7E76-421C-AF4C-BE7F765D1CBB}"/>
    <cellStyle name="Notas 5 12 2 2 2" xfId="35213" xr:uid="{322CE023-74BD-42D4-89C8-F7AD2E3B72D6}"/>
    <cellStyle name="Notas 5 12 2 2 3" xfId="27752" xr:uid="{7B2F3453-A484-4846-8CFB-199EB9BC793D}"/>
    <cellStyle name="Notas 5 12 2 3" xfId="32825" xr:uid="{0769E2C6-87EC-429C-A81E-67ED9979C5C4}"/>
    <cellStyle name="Notas 5 12 2 4" xfId="25404" xr:uid="{D4652D62-EFCC-4E32-A545-C264AB98A614}"/>
    <cellStyle name="Notas 5 12 3" xfId="5807" xr:uid="{562278FA-AFF5-499D-944E-81AFAA32D0AD}"/>
    <cellStyle name="Notas 5 12 3 2" xfId="14459" xr:uid="{76B8FF59-AE8B-403A-8ED8-53B2310ECF19}"/>
    <cellStyle name="Notas 5 12 3 2 2" xfId="34741" xr:uid="{415CCC0F-EAE1-4FC2-9B69-88AF956F2D3E}"/>
    <cellStyle name="Notas 5 12 3 2 3" xfId="27283" xr:uid="{174A6265-FF2F-4E31-80AC-1FFB6E78216A}"/>
    <cellStyle name="Notas 5 12 3 3" xfId="32349" xr:uid="{9ACB09E1-5D03-4E61-BA1E-9435FD4F1D08}"/>
    <cellStyle name="Notas 5 12 3 4" xfId="24935" xr:uid="{81757EB2-8893-4C23-B4E0-2EB58E58671A}"/>
    <cellStyle name="Notas 5 12 4" xfId="7382" xr:uid="{4B5EF159-1875-4D72-8C26-9782A491B23A}"/>
    <cellStyle name="Notas 5 12 4 2" xfId="16022" xr:uid="{F8CEF711-334B-4B80-829D-A2A11D774E94}"/>
    <cellStyle name="Notas 5 12 4 2 2" xfId="35361" xr:uid="{EED22AD1-9E97-40CC-A548-01CF18B42392}"/>
    <cellStyle name="Notas 5 12 4 2 3" xfId="27899" xr:uid="{E2218021-5EF4-4B87-B509-D902A32D1BDA}"/>
    <cellStyle name="Notas 5 12 4 3" xfId="32975" xr:uid="{9DC5A678-C63D-4998-B1B4-841E57702213}"/>
    <cellStyle name="Notas 5 12 4 4" xfId="25551" xr:uid="{06BBAB6A-12AE-496C-AEDB-2AE199E8E750}"/>
    <cellStyle name="Notas 5 12 5" xfId="4733" xr:uid="{545F5853-9503-49FF-8066-5EBCE5124E1C}"/>
    <cellStyle name="Notas 5 12 5 2" xfId="13394" xr:uid="{D8793D5B-5E39-42A1-8126-7DB4F56CA58F}"/>
    <cellStyle name="Notas 5 12 5 2 2" xfId="34318" xr:uid="{3D9DA77D-A3F7-4DFF-A4C0-DB57971E4FAA}"/>
    <cellStyle name="Notas 5 12 5 2 3" xfId="26863" xr:uid="{AD659F0D-D7B1-4DF2-B238-E8F577C5FEBE}"/>
    <cellStyle name="Notas 5 12 5 3" xfId="31929" xr:uid="{C5B7ACDD-EE63-4EFB-B9AD-6C78DEE913CE}"/>
    <cellStyle name="Notas 5 12 5 4" xfId="24515" xr:uid="{57451393-56EB-4022-9A54-5F8A80F00D99}"/>
    <cellStyle name="Notas 5 12 6" xfId="9162" xr:uid="{153A87A5-87E3-4C62-AEC2-DC50AF086E2A}"/>
    <cellStyle name="Notas 5 12 6 2" xfId="17790" xr:uid="{D5A8C70D-E803-4BA9-A23A-ED3F0A83C983}"/>
    <cellStyle name="Notas 5 12 6 2 2" xfId="35794" xr:uid="{5507B460-623D-4B60-9AC0-FE7199E2D851}"/>
    <cellStyle name="Notas 5 12 6 2 3" xfId="28320" xr:uid="{6787858A-792A-4C6A-9642-2516E45057FD}"/>
    <cellStyle name="Notas 5 12 6 3" xfId="33404" xr:uid="{FAC49DFF-F3D8-47AD-8722-516376C75CAD}"/>
    <cellStyle name="Notas 5 12 6 4" xfId="25973" xr:uid="{45F449E2-E084-45CE-86BE-20A11B3C04B6}"/>
    <cellStyle name="Notas 5 12 7" xfId="7977" xr:uid="{8CD172C7-B238-4C1B-9027-C9536FDBF5F8}"/>
    <cellStyle name="Notas 5 12 7 2" xfId="16615" xr:uid="{C628B8CA-1D6F-4DB5-BE1C-6631AFEC9F1E}"/>
    <cellStyle name="Notas 5 12 7 2 2" xfId="35553" xr:uid="{B1811AC6-18BC-4DEA-8F4D-311DFFA0490E}"/>
    <cellStyle name="Notas 5 12 7 2 3" xfId="28087" xr:uid="{365E06C7-41B1-4732-8839-5C3E85AA9EF0}"/>
    <cellStyle name="Notas 5 12 7 3" xfId="33164" xr:uid="{E9A846BF-A34A-4D58-B7EF-E133D13BD449}"/>
    <cellStyle name="Notas 5 12 7 4" xfId="25739" xr:uid="{B000174B-268C-4529-A4AE-49A2EF0E13D8}"/>
    <cellStyle name="Notas 5 12 8" xfId="12247" xr:uid="{594D726D-EDE6-4341-BCFA-67987D52F022}"/>
    <cellStyle name="Notas 5 12 8 2" xfId="20871" xr:uid="{99C9D83E-3C80-4400-9A66-E3B140061B5A}"/>
    <cellStyle name="Notas 5 12 8 2 2" xfId="36436" xr:uid="{769555F4-945C-4034-BB8C-A677C02B2AD9}"/>
    <cellStyle name="Notas 5 12 8 2 3" xfId="28941" xr:uid="{71483C89-953D-4146-AF5E-32CE78122D92}"/>
    <cellStyle name="Notas 5 12 8 3" xfId="34045" xr:uid="{807333A6-D9F6-4DC7-A97D-A38EEF9EFFAA}"/>
    <cellStyle name="Notas 5 12 8 4" xfId="26598" xr:uid="{48983912-E0BE-45CD-A840-F522696BBA10}"/>
    <cellStyle name="Notas 5 12 9" xfId="30707" xr:uid="{E6AC4F5C-E566-43D6-92A6-97A9EE70C6CA}"/>
    <cellStyle name="Notas 5 13" xfId="2560" xr:uid="{5D9F4637-AC05-43D0-9849-A9871C116AF0}"/>
    <cellStyle name="Notas 5 13 10" xfId="23309" xr:uid="{DFE02A75-BA39-459D-998B-5C7890FD27E4}"/>
    <cellStyle name="Notas 5 13 2" xfId="6923" xr:uid="{90E31030-2509-4DC7-AB22-0A98A2E267B7}"/>
    <cellStyle name="Notas 5 13 2 2" xfId="15563" xr:uid="{03F15D47-2905-4E65-B61B-1960BE4E2B6D}"/>
    <cellStyle name="Notas 5 13 2 2 2" xfId="35214" xr:uid="{ADF58CEE-B073-4F5F-AC82-6886977A473A}"/>
    <cellStyle name="Notas 5 13 2 2 3" xfId="27753" xr:uid="{2605CA52-FE6A-4C96-98A6-5CFBE31100EA}"/>
    <cellStyle name="Notas 5 13 2 3" xfId="32826" xr:uid="{E32FCF3B-D759-4A8A-973C-FE10E95ED464}"/>
    <cellStyle name="Notas 5 13 2 4" xfId="25405" xr:uid="{5235346A-7C52-4425-9087-A7797BE2C4CC}"/>
    <cellStyle name="Notas 5 13 3" xfId="5806" xr:uid="{4316835F-5771-46CA-ACE3-F99EAF06A2A8}"/>
    <cellStyle name="Notas 5 13 3 2" xfId="14458" xr:uid="{FDC2BD04-180B-49A9-A321-937410256A85}"/>
    <cellStyle name="Notas 5 13 3 2 2" xfId="34740" xr:uid="{A2C25721-4C09-49C7-B7E1-435D81E43BC6}"/>
    <cellStyle name="Notas 5 13 3 2 3" xfId="27282" xr:uid="{3B473E2F-1D64-4680-9E6B-D8CAB86CC0D7}"/>
    <cellStyle name="Notas 5 13 3 3" xfId="32348" xr:uid="{1AD5D4A9-7750-414F-848E-712F0869C4B2}"/>
    <cellStyle name="Notas 5 13 3 4" xfId="24934" xr:uid="{F6C3390A-3A13-4289-A0C2-AE60B344AF6B}"/>
    <cellStyle name="Notas 5 13 4" xfId="4963" xr:uid="{1B3E2E23-C42C-404B-ADBB-DA3560BFD806}"/>
    <cellStyle name="Notas 5 13 4 2" xfId="13622" xr:uid="{7A8813F6-65E3-4AC3-A06D-D3888B8F72AE}"/>
    <cellStyle name="Notas 5 13 4 2 2" xfId="34437" xr:uid="{F6371C6F-06F6-40FC-8FD9-E39E3240F476}"/>
    <cellStyle name="Notas 5 13 4 2 3" xfId="26981" xr:uid="{BE385A04-3E47-4F3D-9315-2D986EBFB920}"/>
    <cellStyle name="Notas 5 13 4 3" xfId="32047" xr:uid="{3BA88C6A-4D8E-48C3-88EC-006443BB853F}"/>
    <cellStyle name="Notas 5 13 4 4" xfId="24633" xr:uid="{07351DC7-6808-438F-A52B-7DEBCF6AB0BD}"/>
    <cellStyle name="Notas 5 13 5" xfId="5141" xr:uid="{D506BFD8-09F9-4543-9F95-C353EA8B4894}"/>
    <cellStyle name="Notas 5 13 5 2" xfId="13800" xr:uid="{6949D0DA-353B-4DE8-82A4-B01407779EED}"/>
    <cellStyle name="Notas 5 13 5 2 2" xfId="34490" xr:uid="{C1831116-C7A3-4E5F-98B6-1CB336091935}"/>
    <cellStyle name="Notas 5 13 5 2 3" xfId="27033" xr:uid="{C2072CED-8F90-4113-B878-BBCCD5A8500E}"/>
    <cellStyle name="Notas 5 13 5 3" xfId="32099" xr:uid="{14D35165-7675-453F-ABEC-31F86A654930}"/>
    <cellStyle name="Notas 5 13 5 4" xfId="24685" xr:uid="{2AE292D3-2A92-49D6-B143-1CA2B4FFC2F0}"/>
    <cellStyle name="Notas 5 13 6" xfId="9960" xr:uid="{C0A61C5C-F930-487D-8F54-A9CB1C2AEB73}"/>
    <cellStyle name="Notas 5 13 6 2" xfId="18587" xr:uid="{1528F78A-9DD1-4013-9976-ED204BA2F8F1}"/>
    <cellStyle name="Notas 5 13 6 2 2" xfId="36022" xr:uid="{B83E634D-B364-4583-925D-A336B7F19E45}"/>
    <cellStyle name="Notas 5 13 6 2 3" xfId="28539" xr:uid="{C7EA367C-30E0-4CFB-8EA0-CFB739D0026F}"/>
    <cellStyle name="Notas 5 13 6 3" xfId="33629" xr:uid="{3606D9EB-2B19-46C5-84F3-226F823E616F}"/>
    <cellStyle name="Notas 5 13 6 4" xfId="26193" xr:uid="{CB6BE063-D850-46F8-8A4A-88F0370C161A}"/>
    <cellStyle name="Notas 5 13 7" xfId="11167" xr:uid="{F57F6809-09EE-41DA-8430-4D1AE47AA604}"/>
    <cellStyle name="Notas 5 13 7 2" xfId="19793" xr:uid="{B57EFD3B-3A8D-4025-AE74-E56380A625B9}"/>
    <cellStyle name="Notas 5 13 7 2 2" xfId="36251" xr:uid="{4569BA76-C92B-4C5F-8BDF-D08DEA8FB5CB}"/>
    <cellStyle name="Notas 5 13 7 2 3" xfId="28764" xr:uid="{A995E91C-A065-4DED-B544-D5CF5EC2B7D5}"/>
    <cellStyle name="Notas 5 13 7 3" xfId="33859" xr:uid="{8B21FDFD-FCC4-4AE7-B8CC-2D614794824E}"/>
    <cellStyle name="Notas 5 13 7 4" xfId="26419" xr:uid="{DDA6A369-4DE9-4F03-9EFD-711BD5EAC74E}"/>
    <cellStyle name="Notas 5 13 8" xfId="12248" xr:uid="{3171DB2E-6598-40B2-BCE0-ADDCBC42CFB5}"/>
    <cellStyle name="Notas 5 13 8 2" xfId="20872" xr:uid="{D3348638-73FB-4B60-A827-F3E98D6B090D}"/>
    <cellStyle name="Notas 5 13 8 2 2" xfId="36437" xr:uid="{0667710A-2576-4319-B195-B66160403160}"/>
    <cellStyle name="Notas 5 13 8 2 3" xfId="28942" xr:uid="{66A4D255-AC18-4DF8-86B7-6B422B6258C1}"/>
    <cellStyle name="Notas 5 13 8 3" xfId="34046" xr:uid="{CC9CF01A-D3BC-401B-8AAD-4DEC738D1C03}"/>
    <cellStyle name="Notas 5 13 8 4" xfId="26599" xr:uid="{494B003E-90A8-4C84-B5D2-DCAB63D55BCB}"/>
    <cellStyle name="Notas 5 13 9" xfId="30708" xr:uid="{3E13F2F2-9861-4389-9840-C750EA2BFF3E}"/>
    <cellStyle name="Notas 5 14" xfId="2561" xr:uid="{B191F9AA-427C-4840-B97F-F98A0397A419}"/>
    <cellStyle name="Notas 5 14 10" xfId="23310" xr:uid="{8661F14E-AC30-451E-B86B-5BA6C610A2BF}"/>
    <cellStyle name="Notas 5 14 2" xfId="6924" xr:uid="{CDD4F442-B48C-4699-B5E3-133E2E42FC84}"/>
    <cellStyle name="Notas 5 14 2 2" xfId="15564" xr:uid="{DC80006C-D165-4A16-9472-851E63B13475}"/>
    <cellStyle name="Notas 5 14 2 2 2" xfId="35215" xr:uid="{2CD40183-CC6A-4644-BFC4-974CFF99D896}"/>
    <cellStyle name="Notas 5 14 2 2 3" xfId="27754" xr:uid="{CA1EFD4C-7F5C-4CBB-A6E7-780D22541748}"/>
    <cellStyle name="Notas 5 14 2 3" xfId="32827" xr:uid="{21519727-C1EF-4282-B7E9-41114C2569AE}"/>
    <cellStyle name="Notas 5 14 2 4" xfId="25406" xr:uid="{3A32935C-7361-4859-8225-7A2EAE9EAD19}"/>
    <cellStyle name="Notas 5 14 3" xfId="4537" xr:uid="{290C5621-064B-46FA-9ACD-2491296E6C1E}"/>
    <cellStyle name="Notas 5 14 3 2" xfId="13198" xr:uid="{BAC00964-6C00-4A2C-B9C9-5ED121FF3FF2}"/>
    <cellStyle name="Notas 5 14 3 2 2" xfId="34208" xr:uid="{BDCB19D6-1AA7-4F6C-B008-003F9AA16233}"/>
    <cellStyle name="Notas 5 14 3 2 3" xfId="26754" xr:uid="{4CE401D2-8681-4B43-9EFF-98806D349961}"/>
    <cellStyle name="Notas 5 14 3 3" xfId="31819" xr:uid="{6848B421-CD97-4DDE-A57E-B5AA3F7A393B}"/>
    <cellStyle name="Notas 5 14 3 4" xfId="24406" xr:uid="{04666F4A-0CB6-4060-A861-27FA89832E79}"/>
    <cellStyle name="Notas 5 14 4" xfId="8297" xr:uid="{C3B069DD-706A-4F3F-A9F7-80629FAACE50}"/>
    <cellStyle name="Notas 5 14 4 2" xfId="16935" xr:uid="{53AB0855-6BA6-4072-A535-9D11A6D6024A}"/>
    <cellStyle name="Notas 5 14 4 2 2" xfId="35696" xr:uid="{FEBAF1E6-6E31-4C1A-8360-B76402327EB3}"/>
    <cellStyle name="Notas 5 14 4 2 3" xfId="28228" xr:uid="{6C5141F4-5B50-4B02-8501-EB8A69E5C1BF}"/>
    <cellStyle name="Notas 5 14 4 3" xfId="33306" xr:uid="{51B245CB-2B21-49DB-B7A8-E9FDD3E1BB3D}"/>
    <cellStyle name="Notas 5 14 4 4" xfId="25880" xr:uid="{644C552A-2DE3-475B-AEA7-4D05D6747C41}"/>
    <cellStyle name="Notas 5 14 5" xfId="9356" xr:uid="{F952E54E-7332-4AC2-965D-9A622FFC2DCC}"/>
    <cellStyle name="Notas 5 14 5 2" xfId="17984" xr:uid="{913F069A-F7DF-4AA4-9BF6-01DD4D60F4F1}"/>
    <cellStyle name="Notas 5 14 5 2 2" xfId="35887" xr:uid="{45FB0790-96FB-41EB-87CC-77F430D9777B}"/>
    <cellStyle name="Notas 5 14 5 2 3" xfId="28412" xr:uid="{D4B54206-F5A8-42A6-BC7D-95F8DC8FBEB3}"/>
    <cellStyle name="Notas 5 14 5 3" xfId="33497" xr:uid="{3CB5A55A-E391-4CAE-8737-1EFC56B75618}"/>
    <cellStyle name="Notas 5 14 5 4" xfId="26065" xr:uid="{7BD20B2A-4B1D-4595-B5BD-0608ADDE0A3D}"/>
    <cellStyle name="Notas 5 14 6" xfId="10609" xr:uid="{87B12DBA-2575-4B7B-942F-BD76B91D4CA4}"/>
    <cellStyle name="Notas 5 14 6 2" xfId="19236" xr:uid="{099D8A6A-8E3E-48B5-8B7C-E6ED1523FB8C}"/>
    <cellStyle name="Notas 5 14 6 2 2" xfId="36154" xr:uid="{81AF2F80-3CBB-492D-A6D5-D5F7E9901357}"/>
    <cellStyle name="Notas 5 14 6 2 3" xfId="28670" xr:uid="{69EF2AA6-7921-494D-98F2-C1B178F709C2}"/>
    <cellStyle name="Notas 5 14 6 3" xfId="33761" xr:uid="{903BECA8-BA43-4732-9BF7-368E05A986C8}"/>
    <cellStyle name="Notas 5 14 6 4" xfId="26324" xr:uid="{1634EF28-E117-4527-88CE-42ACC2BDEB72}"/>
    <cellStyle name="Notas 5 14 7" xfId="5152" xr:uid="{BF249DDF-2DEF-4EF0-B656-57FD9317E7B8}"/>
    <cellStyle name="Notas 5 14 7 2" xfId="13811" xr:uid="{AB0B5EC4-8773-478B-9509-4FDB0ECC7908}"/>
    <cellStyle name="Notas 5 14 7 2 2" xfId="34501" xr:uid="{9423E360-D2A6-4DFD-9C98-13373B8B00D1}"/>
    <cellStyle name="Notas 5 14 7 2 3" xfId="27044" xr:uid="{C4F4F887-0AF4-4F7F-AB28-96996FB1907B}"/>
    <cellStyle name="Notas 5 14 7 3" xfId="32110" xr:uid="{E2E48C89-B185-4C7E-8500-7C1FAE7CBBCD}"/>
    <cellStyle name="Notas 5 14 7 4" xfId="24696" xr:uid="{76C7CB38-D4DA-4725-9359-4E1FB81E7847}"/>
    <cellStyle name="Notas 5 14 8" xfId="5225" xr:uid="{37759B1E-F616-466C-9A8D-42A816D0150A}"/>
    <cellStyle name="Notas 5 14 8 2" xfId="13884" xr:uid="{4CDA1FCB-C9B7-4F06-AF11-1903AEC43593}"/>
    <cellStyle name="Notas 5 14 8 2 2" xfId="34523" xr:uid="{903038EA-8948-4800-9821-96CE6033BF22}"/>
    <cellStyle name="Notas 5 14 8 2 3" xfId="27066" xr:uid="{97463BA3-4F28-480C-9C9D-4ABBBE807779}"/>
    <cellStyle name="Notas 5 14 8 3" xfId="32132" xr:uid="{7A835EA2-BFEE-4DF7-BA56-1355BFB62E3A}"/>
    <cellStyle name="Notas 5 14 8 4" xfId="24718" xr:uid="{4F529D1E-37E1-43E9-B108-A77C7F6986B1}"/>
    <cellStyle name="Notas 5 14 9" xfId="30709" xr:uid="{70820403-F90D-4026-884A-24AEDFCF3739}"/>
    <cellStyle name="Notas 5 15" xfId="2562" xr:uid="{A379D8EA-C9AE-4857-B653-989D75D49299}"/>
    <cellStyle name="Notas 5 15 10" xfId="23311" xr:uid="{21943D3B-D8C4-4CB3-A01F-E8B11AEF2156}"/>
    <cellStyle name="Notas 5 15 2" xfId="6925" xr:uid="{4E56FB43-DAAC-4760-81FE-1B92651448DF}"/>
    <cellStyle name="Notas 5 15 2 2" xfId="15565" xr:uid="{AD05823A-821B-45D7-93BC-D1E63A851DCE}"/>
    <cellStyle name="Notas 5 15 2 2 2" xfId="35216" xr:uid="{5E327D0B-988F-43F2-8DBA-8E07C9315567}"/>
    <cellStyle name="Notas 5 15 2 2 3" xfId="27755" xr:uid="{C0A85EC0-DA83-411E-91EA-71C72A7252AC}"/>
    <cellStyle name="Notas 5 15 2 3" xfId="32828" xr:uid="{A6EA5E5B-FAF6-4FC6-B754-0FDA3DB9A04E}"/>
    <cellStyle name="Notas 5 15 2 4" xfId="25407" xr:uid="{1315D96E-FE03-4823-8135-52EE578FCAB6}"/>
    <cellStyle name="Notas 5 15 3" xfId="5805" xr:uid="{3E91E0BB-E363-4377-8053-AD84226534B9}"/>
    <cellStyle name="Notas 5 15 3 2" xfId="14457" xr:uid="{F8F1CD22-B1DA-4C75-BE54-310448B10797}"/>
    <cellStyle name="Notas 5 15 3 2 2" xfId="34739" xr:uid="{0FFD4D79-FC71-4F07-A6D1-7429F083B93F}"/>
    <cellStyle name="Notas 5 15 3 2 3" xfId="27281" xr:uid="{A6A2FF42-C22A-4D21-B7A0-89AC1090E4A9}"/>
    <cellStyle name="Notas 5 15 3 3" xfId="32347" xr:uid="{B3CA83BE-FFAD-4943-9975-27AF557F459E}"/>
    <cellStyle name="Notas 5 15 3 4" xfId="24933" xr:uid="{37DED082-5F72-4BC5-B31C-4958B2D64727}"/>
    <cellStyle name="Notas 5 15 4" xfId="8298" xr:uid="{4EE50CC3-C61A-427E-851D-7FEB7BF34BCE}"/>
    <cellStyle name="Notas 5 15 4 2" xfId="16936" xr:uid="{41AC7AE3-0EAB-46A2-9338-A5D04C195C44}"/>
    <cellStyle name="Notas 5 15 4 2 2" xfId="35697" xr:uid="{A1DE716A-7AE7-4F98-B0BA-D7F24E99E795}"/>
    <cellStyle name="Notas 5 15 4 2 3" xfId="28229" xr:uid="{FFBA307D-753D-4738-8701-C012A201FE9A}"/>
    <cellStyle name="Notas 5 15 4 3" xfId="33307" xr:uid="{6E9C6BB4-54A4-4370-835F-75B0133E82C6}"/>
    <cellStyle name="Notas 5 15 4 4" xfId="25881" xr:uid="{26972655-2442-40DF-A267-E32106EE3E28}"/>
    <cellStyle name="Notas 5 15 5" xfId="6340" xr:uid="{BC82495E-0823-44CA-BEF6-D0770A0A22F3}"/>
    <cellStyle name="Notas 5 15 5 2" xfId="14992" xr:uid="{F4F81BE1-0AEB-4684-8699-912CEF092757}"/>
    <cellStyle name="Notas 5 15 5 2 2" xfId="34926" xr:uid="{C6DBDB1B-5712-4236-8BCE-7A334DC216C5}"/>
    <cellStyle name="Notas 5 15 5 2 3" xfId="27466" xr:uid="{7A70313C-2A2C-4659-B912-0CA14335B055}"/>
    <cellStyle name="Notas 5 15 5 3" xfId="32535" xr:uid="{4B13AE2D-8442-48AD-974E-68B67E4D9A63}"/>
    <cellStyle name="Notas 5 15 5 4" xfId="25118" xr:uid="{AAD93FE0-43A4-49A9-99BC-7FD40C369DF6}"/>
    <cellStyle name="Notas 5 15 6" xfId="10610" xr:uid="{5EF37FF6-DA9F-434C-9CE3-041D1BCD935A}"/>
    <cellStyle name="Notas 5 15 6 2" xfId="19237" xr:uid="{D96A8C23-51C9-4944-BB4B-A4EEFFA32AF8}"/>
    <cellStyle name="Notas 5 15 6 2 2" xfId="36155" xr:uid="{50EEB9FA-B794-4D0A-B79F-F0C1AC32A25E}"/>
    <cellStyle name="Notas 5 15 6 2 3" xfId="28671" xr:uid="{F82F13D4-DA79-4201-AF40-7642B9B33AE4}"/>
    <cellStyle name="Notas 5 15 6 3" xfId="33762" xr:uid="{FFC0E6CE-83EE-4D03-A145-773393CB2330}"/>
    <cellStyle name="Notas 5 15 6 4" xfId="26325" xr:uid="{9AF2D5BD-81A6-41A9-A138-6FEEFD1A8085}"/>
    <cellStyle name="Notas 5 15 7" xfId="11681" xr:uid="{56F38F75-7975-407E-9767-EA45CB90F635}"/>
    <cellStyle name="Notas 5 15 7 2" xfId="20306" xr:uid="{2296F41F-04DE-4357-9A42-7BCDC71FB009}"/>
    <cellStyle name="Notas 5 15 7 2 2" xfId="36318" xr:uid="{214377F7-ED95-45F3-BB7A-15CF82632C96}"/>
    <cellStyle name="Notas 5 15 7 2 3" xfId="28825" xr:uid="{C55B445A-22BA-44AE-B2C7-F86541F925C0}"/>
    <cellStyle name="Notas 5 15 7 3" xfId="33923" xr:uid="{3CC92EC7-2119-4050-94CE-F0B5D98432C4}"/>
    <cellStyle name="Notas 5 15 7 4" xfId="26481" xr:uid="{0FBA816E-C643-4CFB-8A98-730CE4B92883}"/>
    <cellStyle name="Notas 5 15 8" xfId="12549" xr:uid="{C02D2DC9-6AA3-4817-9BA8-57E231A53A68}"/>
    <cellStyle name="Notas 5 15 8 2" xfId="21173" xr:uid="{401624D9-B5FE-4978-9156-A3ACF64F98A7}"/>
    <cellStyle name="Notas 5 15 8 2 2" xfId="36504" xr:uid="{C14FE1D8-F215-4027-94B4-5FB4042504E7}"/>
    <cellStyle name="Notas 5 15 8 2 3" xfId="29009" xr:uid="{44E1FA41-8D8E-4029-BF14-F059345A7FE8}"/>
    <cellStyle name="Notas 5 15 8 3" xfId="34115" xr:uid="{953B50A0-06C0-4D1B-9F05-6D263BCF69C7}"/>
    <cellStyle name="Notas 5 15 8 4" xfId="26666" xr:uid="{153ACBF2-E675-4616-B15F-8A4C8866F9EA}"/>
    <cellStyle name="Notas 5 15 9" xfId="30710" xr:uid="{EBB76920-76EA-4534-B143-A6D1052111B2}"/>
    <cellStyle name="Notas 5 16" xfId="2563" xr:uid="{8C4DFCBD-9DDB-44E6-B6CC-553C42F33B8C}"/>
    <cellStyle name="Notas 5 16 10" xfId="23312" xr:uid="{4FFABBDF-2EA4-464F-AB6B-EF90080221A9}"/>
    <cellStyle name="Notas 5 16 2" xfId="6926" xr:uid="{DE28CCD1-CD4C-4E54-B975-E534AC53C213}"/>
    <cellStyle name="Notas 5 16 2 2" xfId="15566" xr:uid="{6986E7C0-0EF6-44BC-88F9-F9BB29BEE8F0}"/>
    <cellStyle name="Notas 5 16 2 2 2" xfId="35217" xr:uid="{0EEE7C1E-F0A7-4B9F-BA86-13B167EB47C1}"/>
    <cellStyle name="Notas 5 16 2 2 3" xfId="27756" xr:uid="{6EFB9402-DA46-4A47-B69E-63D30B98AD57}"/>
    <cellStyle name="Notas 5 16 2 3" xfId="32829" xr:uid="{49DC87AC-FDE8-4286-A131-416B005EA3AC}"/>
    <cellStyle name="Notas 5 16 2 4" xfId="25408" xr:uid="{687C6B9A-5339-44F4-AD37-004D6F22EBD8}"/>
    <cellStyle name="Notas 5 16 3" xfId="5804" xr:uid="{05910B72-EC3F-43FD-B497-3379B6B8EFA0}"/>
    <cellStyle name="Notas 5 16 3 2" xfId="14456" xr:uid="{5376669C-0F2E-4210-9A8D-DBF76ED42D5B}"/>
    <cellStyle name="Notas 5 16 3 2 2" xfId="34738" xr:uid="{71116B8C-D315-410B-BE9B-54F68967B574}"/>
    <cellStyle name="Notas 5 16 3 2 3" xfId="27280" xr:uid="{07B36B68-B3CE-4506-BB66-02E49304455C}"/>
    <cellStyle name="Notas 5 16 3 3" xfId="32346" xr:uid="{92536DE1-E3B5-4709-86F4-7FFFEF0BEA26}"/>
    <cellStyle name="Notas 5 16 3 4" xfId="24932" xr:uid="{7274F0AD-2677-4C8F-BE7A-E49DBCA6AEFB}"/>
    <cellStyle name="Notas 5 16 4" xfId="5379" xr:uid="{8AB958C4-3249-41BF-AAE1-5A124624F6DE}"/>
    <cellStyle name="Notas 5 16 4 2" xfId="14038" xr:uid="{3E2C5D6F-B797-4D35-93ED-6810FF9D31A5}"/>
    <cellStyle name="Notas 5 16 4 2 2" xfId="34594" xr:uid="{F8C99520-3EEB-4717-ADD9-26AF028FC9E6}"/>
    <cellStyle name="Notas 5 16 4 2 3" xfId="27137" xr:uid="{B1CD0DF9-48E6-4C57-AC03-061B0DF5B16D}"/>
    <cellStyle name="Notas 5 16 4 3" xfId="32203" xr:uid="{02F4D7FA-D3FE-440D-8F93-22B2146405B0}"/>
    <cellStyle name="Notas 5 16 4 4" xfId="24789" xr:uid="{259D8A48-6360-4A17-8F81-94CC12C2153B}"/>
    <cellStyle name="Notas 5 16 5" xfId="8180" xr:uid="{97CE6BDA-6366-4E6E-9F50-740BDBAED67A}"/>
    <cellStyle name="Notas 5 16 5 2" xfId="16818" xr:uid="{91F78CCB-B4E2-4750-A1A4-2EE95339FBF4}"/>
    <cellStyle name="Notas 5 16 5 2 2" xfId="35619" xr:uid="{C56B3C59-28AB-49AD-915E-8F52B46F4B2C}"/>
    <cellStyle name="Notas 5 16 5 2 3" xfId="28152" xr:uid="{6B963423-189F-45DE-B52F-138EFF6E60F1}"/>
    <cellStyle name="Notas 5 16 5 3" xfId="33230" xr:uid="{2AE00EDC-50CE-4D63-BD9C-5F03FC143E81}"/>
    <cellStyle name="Notas 5 16 5 4" xfId="25804" xr:uid="{2A2DC0DE-F8C1-4F87-9A66-A5F230D6D135}"/>
    <cellStyle name="Notas 5 16 6" xfId="10611" xr:uid="{431DD240-7C59-47F2-AA70-D8791A78512A}"/>
    <cellStyle name="Notas 5 16 6 2" xfId="19238" xr:uid="{0F6A0456-1717-429D-B754-E6C6651190B0}"/>
    <cellStyle name="Notas 5 16 6 2 2" xfId="36156" xr:uid="{9B4D21FE-0D8A-492F-B9C3-129D735F1020}"/>
    <cellStyle name="Notas 5 16 6 2 3" xfId="28672" xr:uid="{777D8E78-8BBF-4123-8472-E52D62CF77E6}"/>
    <cellStyle name="Notas 5 16 6 3" xfId="33763" xr:uid="{7F985453-8EFD-4A9C-B9AA-984AA5735260}"/>
    <cellStyle name="Notas 5 16 6 4" xfId="26326" xr:uid="{4F007598-9FA8-4DED-87EE-1E1EC3AD84A6}"/>
    <cellStyle name="Notas 5 16 7" xfId="9288" xr:uid="{A148A642-EAF7-425B-9905-9D8003BB75C2}"/>
    <cellStyle name="Notas 5 16 7 2" xfId="17916" xr:uid="{3E4496CD-96F5-4BC7-9227-319BA82EA9FB}"/>
    <cellStyle name="Notas 5 16 7 2 2" xfId="35822" xr:uid="{EA5F6750-4540-4A41-A33D-FFDFD3F85F64}"/>
    <cellStyle name="Notas 5 16 7 2 3" xfId="28347" xr:uid="{55FAE8E7-84E9-4F66-9C30-8183439AF091}"/>
    <cellStyle name="Notas 5 16 7 3" xfId="33432" xr:uid="{60982E8F-3B46-445F-B393-4D156520AB34}"/>
    <cellStyle name="Notas 5 16 7 4" xfId="26000" xr:uid="{5D6E865C-0505-4B57-89C1-BABDDC4F1219}"/>
    <cellStyle name="Notas 5 16 8" xfId="12550" xr:uid="{484A2773-E03B-4045-80CA-B80262590ECE}"/>
    <cellStyle name="Notas 5 16 8 2" xfId="21174" xr:uid="{26B70C4C-B54F-4AB7-97D0-0631C5463AFB}"/>
    <cellStyle name="Notas 5 16 8 2 2" xfId="36505" xr:uid="{B45EBA8B-7176-4BE2-9AFC-A2C88681780C}"/>
    <cellStyle name="Notas 5 16 8 2 3" xfId="29010" xr:uid="{53DBE563-B984-4702-B31B-47BE3CA1193D}"/>
    <cellStyle name="Notas 5 16 8 3" xfId="34116" xr:uid="{2667F5AF-95E3-4FBC-B847-932E3B588B8E}"/>
    <cellStyle name="Notas 5 16 8 4" xfId="26667" xr:uid="{DDB641EA-D722-4242-918A-ED755AED354A}"/>
    <cellStyle name="Notas 5 16 9" xfId="30711" xr:uid="{7265D9D3-F65F-48D2-BA62-42374E58434F}"/>
    <cellStyle name="Notas 5 17" xfId="4935" xr:uid="{7DFBC86B-09EE-4FDE-B982-77009EE9AEAE}"/>
    <cellStyle name="Notas 5 17 2" xfId="13594" xr:uid="{A43B0624-4F8E-4FD6-AD19-CB175BC103EF}"/>
    <cellStyle name="Notas 5 17 2 2" xfId="34415" xr:uid="{AFE6657A-A044-489F-82D0-84F57A51A408}"/>
    <cellStyle name="Notas 5 17 2 3" xfId="26959" xr:uid="{0303905D-FC73-4256-A728-E2316014A692}"/>
    <cellStyle name="Notas 5 17 3" xfId="32025" xr:uid="{55C847AF-71D8-4453-B4DF-C80A9CFCAA3A}"/>
    <cellStyle name="Notas 5 17 4" xfId="24611" xr:uid="{16BFF138-581B-48FA-A8F2-B9342BBFD4DF}"/>
    <cellStyle name="Notas 5 18" xfId="8052" xr:uid="{06CF3255-207C-4514-8CDC-43FE2494F4E1}"/>
    <cellStyle name="Notas 5 18 2" xfId="16690" xr:uid="{7CD66791-9619-4394-B9F6-FE3BCFA13CB7}"/>
    <cellStyle name="Notas 5 18 2 2" xfId="35557" xr:uid="{17EC5D7F-7AA7-4226-9B10-3FD74B079252}"/>
    <cellStyle name="Notas 5 18 2 3" xfId="28090" xr:uid="{A2AE2C83-5A09-40D9-8D67-5B13A1052306}"/>
    <cellStyle name="Notas 5 18 3" xfId="33168" xr:uid="{5AEE2079-017C-4C63-93E4-0A7FFF2FB293}"/>
    <cellStyle name="Notas 5 18 4" xfId="25742" xr:uid="{FD810DAB-1057-4288-9D9B-FE80C191529B}"/>
    <cellStyle name="Notas 5 19" xfId="9231" xr:uid="{6B31CB03-CF66-49B8-968B-928616EF9663}"/>
    <cellStyle name="Notas 5 19 2" xfId="17859" xr:uid="{DC7BFC23-6A41-4C04-AA3B-10F8BB5BE2AB}"/>
    <cellStyle name="Notas 5 19 2 2" xfId="35813" xr:uid="{4CA85712-44B1-465D-8DDA-66B6D5550E1B}"/>
    <cellStyle name="Notas 5 19 2 3" xfId="28338" xr:uid="{FED8688B-6B0A-4AA8-AAAB-B9CF4D59AD7E}"/>
    <cellStyle name="Notas 5 19 3" xfId="33423" xr:uid="{6E7439B1-2E69-40AD-BCBB-BF73866D9E7E}"/>
    <cellStyle name="Notas 5 19 4" xfId="25991" xr:uid="{15C20B9D-F506-4002-87A9-05006BC6A9E5}"/>
    <cellStyle name="Notas 5 2" xfId="2564" xr:uid="{233D6DA1-5089-4DD3-984A-ABDBF4C3AFBD}"/>
    <cellStyle name="Notas 5 2 10" xfId="8299" xr:uid="{A388B176-81C7-4CB2-A9F8-69130438DE2F}"/>
    <cellStyle name="Notas 5 2 10 2" xfId="16937" xr:uid="{526EB61D-0055-4567-A5F8-27B33F7EE856}"/>
    <cellStyle name="Notas 5 2 10 2 2" xfId="35698" xr:uid="{DDD16A77-9BB9-498F-B46D-9E785CD8C2FB}"/>
    <cellStyle name="Notas 5 2 10 2 3" xfId="28230" xr:uid="{7F6930E0-1C58-45A2-A2AD-45359BA22A7E}"/>
    <cellStyle name="Notas 5 2 10 3" xfId="33308" xr:uid="{F9CB2E1E-8C6E-4D26-B032-B7C257E4429C}"/>
    <cellStyle name="Notas 5 2 10 4" xfId="25882" xr:uid="{7206D2F7-1222-496E-98C3-871571FFC989}"/>
    <cellStyle name="Notas 5 2 11" xfId="9357" xr:uid="{76825005-0018-4C39-8ACF-4CF16A86D07A}"/>
    <cellStyle name="Notas 5 2 11 2" xfId="17985" xr:uid="{A5EA76E2-8FF9-46B2-85BF-1C1C53F373BE}"/>
    <cellStyle name="Notas 5 2 11 2 2" xfId="35888" xr:uid="{2F231876-8E0D-475D-81B1-3D16C40411F0}"/>
    <cellStyle name="Notas 5 2 11 2 3" xfId="28413" xr:uid="{82992C27-03EF-4461-9CCD-DFB0CEFF3CB6}"/>
    <cellStyle name="Notas 5 2 11 3" xfId="33498" xr:uid="{9EBE63BA-3E3B-4136-A642-4449A47D48BF}"/>
    <cellStyle name="Notas 5 2 11 4" xfId="26066" xr:uid="{3A7000C5-3BC8-41EC-B04F-FD38A999D8C3}"/>
    <cellStyle name="Notas 5 2 12" xfId="10612" xr:uid="{A4DE5372-DECF-4F9F-BC1C-26DDF9F8F5EF}"/>
    <cellStyle name="Notas 5 2 12 2" xfId="19239" xr:uid="{817747A4-0B18-4E12-94E5-2C98E78CD9DD}"/>
    <cellStyle name="Notas 5 2 12 2 2" xfId="36157" xr:uid="{3D32C4B3-94D7-446F-96DF-D588F694DCD1}"/>
    <cellStyle name="Notas 5 2 12 2 3" xfId="28673" xr:uid="{699C636A-95A5-4157-ACDD-398A8856228C}"/>
    <cellStyle name="Notas 5 2 12 3" xfId="33764" xr:uid="{287E97F4-D761-437F-AB79-1549F8DD188D}"/>
    <cellStyle name="Notas 5 2 12 4" xfId="26327" xr:uid="{37EF8187-F246-40EC-8162-F3AAABD37FEC}"/>
    <cellStyle name="Notas 5 2 13" xfId="9287" xr:uid="{69EEBEF6-EFA8-4A19-B592-271AB7AADEE4}"/>
    <cellStyle name="Notas 5 2 13 2" xfId="17915" xr:uid="{1CC7D42A-8C88-4837-A6AE-7F29F539AC29}"/>
    <cellStyle name="Notas 5 2 13 2 2" xfId="35821" xr:uid="{B068555B-8298-447C-B353-4F029DEEDB10}"/>
    <cellStyle name="Notas 5 2 13 2 3" xfId="28346" xr:uid="{39DC9F03-1C63-4D39-B307-11190D52F6FC}"/>
    <cellStyle name="Notas 5 2 13 3" xfId="33431" xr:uid="{952DA657-B4A3-4997-BAB8-39F71BE454D4}"/>
    <cellStyle name="Notas 5 2 13 4" xfId="25999" xr:uid="{98CA6DE8-2DBB-4006-973C-D7CD27AD5884}"/>
    <cellStyle name="Notas 5 2 14" xfId="12551" xr:uid="{ADCDBEEE-DDD1-4E38-97CB-53AD2F87128D}"/>
    <cellStyle name="Notas 5 2 14 2" xfId="21175" xr:uid="{1BE42289-F80E-4A2B-8FDF-119B6BBEFF0A}"/>
    <cellStyle name="Notas 5 2 14 2 2" xfId="36506" xr:uid="{B2D473C8-6E0C-41EC-8660-D09673AC2DB4}"/>
    <cellStyle name="Notas 5 2 14 2 3" xfId="29011" xr:uid="{BAFFEC5F-5B22-4CED-A6ED-4423685BBE54}"/>
    <cellStyle name="Notas 5 2 14 3" xfId="34117" xr:uid="{05E96E52-4032-4792-B5DF-99F8E0F9F08F}"/>
    <cellStyle name="Notas 5 2 14 4" xfId="26668" xr:uid="{3E840758-87C4-47DD-BFEE-B33EDCE38722}"/>
    <cellStyle name="Notas 5 2 15" xfId="30712" xr:uid="{F7885AB5-9E94-4352-995B-0D651C3BF144}"/>
    <cellStyle name="Notas 5 2 16" xfId="23313" xr:uid="{C099C8DA-045D-425C-A623-8EE7CE96E828}"/>
    <cellStyle name="Notas 5 2 2" xfId="2565" xr:uid="{11DB0019-ACEF-4698-996F-9576C6DB5C9A}"/>
    <cellStyle name="Notas 5 2 2 10" xfId="6339" xr:uid="{47C6E122-F3D4-4056-9F55-4B918D7AF8DE}"/>
    <cellStyle name="Notas 5 2 2 10 2" xfId="14991" xr:uid="{451BE0F8-C876-46F4-B954-7883D0CC9E2B}"/>
    <cellStyle name="Notas 5 2 2 10 2 2" xfId="34925" xr:uid="{D797E764-A717-46D1-862A-8DC04254F353}"/>
    <cellStyle name="Notas 5 2 2 10 2 3" xfId="27465" xr:uid="{22C80C31-0F76-466D-8CBB-80026368219F}"/>
    <cellStyle name="Notas 5 2 2 10 3" xfId="32534" xr:uid="{76F71040-51B0-4490-AEAD-0EA5EA4CBB80}"/>
    <cellStyle name="Notas 5 2 2 10 4" xfId="25117" xr:uid="{0F3C8A97-C97F-44EB-A6A9-E841B453221A}"/>
    <cellStyle name="Notas 5 2 2 11" xfId="9961" xr:uid="{6A8E609E-A3EE-4B03-BF8F-8D27BAA7507F}"/>
    <cellStyle name="Notas 5 2 2 11 2" xfId="18588" xr:uid="{BECDD80E-D6B1-47AA-A97F-0342812D3318}"/>
    <cellStyle name="Notas 5 2 2 11 2 2" xfId="36023" xr:uid="{8A7AD986-7F59-49A9-9720-2FBA1BD1B7E9}"/>
    <cellStyle name="Notas 5 2 2 11 2 3" xfId="28540" xr:uid="{3237EA5D-9E3B-4B0D-879E-C3D91044AF22}"/>
    <cellStyle name="Notas 5 2 2 11 3" xfId="33630" xr:uid="{21D5FFD9-CD9E-47D3-9934-636033A75465}"/>
    <cellStyle name="Notas 5 2 2 11 4" xfId="26194" xr:uid="{A51BA290-A6D1-43FB-A668-2E9483C1C8B6}"/>
    <cellStyle name="Notas 5 2 2 12" xfId="11682" xr:uid="{C7704B73-07B0-4C36-BB3B-581D9B1C1350}"/>
    <cellStyle name="Notas 5 2 2 12 2" xfId="20307" xr:uid="{224FCE45-2011-4264-9605-7BA640DB631E}"/>
    <cellStyle name="Notas 5 2 2 12 2 2" xfId="36319" xr:uid="{2303642B-38CB-4A78-BDB5-4006E1DCB220}"/>
    <cellStyle name="Notas 5 2 2 12 2 3" xfId="28826" xr:uid="{D98DBB99-7C6C-497B-B3B5-4EA7D95D6680}"/>
    <cellStyle name="Notas 5 2 2 12 3" xfId="33924" xr:uid="{5920A1E4-41CE-4884-AF70-788D2F1DDC54}"/>
    <cellStyle name="Notas 5 2 2 12 4" xfId="26482" xr:uid="{471AA63E-1DB4-4D5C-8EB0-69D55F18F30D}"/>
    <cellStyle name="Notas 5 2 2 13" xfId="12552" xr:uid="{5A37ACAA-D7ED-42E1-A9B9-27031757CF96}"/>
    <cellStyle name="Notas 5 2 2 13 2" xfId="21176" xr:uid="{F3A84E4B-D6EC-4046-8EB0-43A3DF708BE2}"/>
    <cellStyle name="Notas 5 2 2 13 2 2" xfId="36507" xr:uid="{18BDE0BB-BDA7-4F75-81B5-9A1688C51D37}"/>
    <cellStyle name="Notas 5 2 2 13 2 3" xfId="29012" xr:uid="{D5D49F51-6B65-4C11-95D5-E6BC93E4786C}"/>
    <cellStyle name="Notas 5 2 2 13 3" xfId="34118" xr:uid="{2C6B3BBD-9CFA-4FFA-BCB6-998572CBF054}"/>
    <cellStyle name="Notas 5 2 2 13 4" xfId="26669" xr:uid="{BF0A3080-B45F-43CB-8793-726D2F17E558}"/>
    <cellStyle name="Notas 5 2 2 14" xfId="30713" xr:uid="{6168E012-A7CA-4FEC-8FF9-BCC135C552D4}"/>
    <cellStyle name="Notas 5 2 2 15" xfId="23314" xr:uid="{1C2D6FB1-57E6-4029-8686-C6E0AC999D3B}"/>
    <cellStyle name="Notas 5 2 2 2" xfId="2566" xr:uid="{8108124E-6C6C-4AB7-8AB0-5A2B42A55491}"/>
    <cellStyle name="Notas 5 2 2 2 10" xfId="23315" xr:uid="{1C5B7BB2-CABB-4E51-AA54-249420C49B1E}"/>
    <cellStyle name="Notas 5 2 2 2 2" xfId="6929" xr:uid="{330A86EF-E2A4-4ADA-B7E1-D03388C83C1C}"/>
    <cellStyle name="Notas 5 2 2 2 2 2" xfId="15569" xr:uid="{DE045993-33E3-4C35-B304-ADB546C04DA1}"/>
    <cellStyle name="Notas 5 2 2 2 2 2 2" xfId="35220" xr:uid="{3D7E760E-790A-4F0E-AD03-5A742C7077B7}"/>
    <cellStyle name="Notas 5 2 2 2 2 2 3" xfId="27759" xr:uid="{ABE3BFD1-51B2-45D9-A6A4-71F6A16FA74C}"/>
    <cellStyle name="Notas 5 2 2 2 2 3" xfId="32832" xr:uid="{54ECFF6B-6268-49F6-B8B4-DC51FE65EE54}"/>
    <cellStyle name="Notas 5 2 2 2 2 4" xfId="25411" xr:uid="{A7D57720-250D-4953-B109-992E2DDE0768}"/>
    <cellStyle name="Notas 5 2 2 2 3" xfId="5802" xr:uid="{9C699E3C-67AB-45C3-9260-EF0A64C3614B}"/>
    <cellStyle name="Notas 5 2 2 2 3 2" xfId="14454" xr:uid="{1FD084F0-1D6C-4609-9882-B69FC6618345}"/>
    <cellStyle name="Notas 5 2 2 2 3 2 2" xfId="34736" xr:uid="{9297AB17-1922-42C0-9A5C-B77499EF2F3E}"/>
    <cellStyle name="Notas 5 2 2 2 3 2 3" xfId="27278" xr:uid="{904B3AB0-8527-487D-9752-6C23E45A7F73}"/>
    <cellStyle name="Notas 5 2 2 2 3 3" xfId="32344" xr:uid="{0B0752E8-4A5F-4EF9-A805-B642CED1A0F3}"/>
    <cellStyle name="Notas 5 2 2 2 3 4" xfId="24930" xr:uid="{C953878B-DA31-40C1-8F71-6370410D6E78}"/>
    <cellStyle name="Notas 5 2 2 2 4" xfId="7384" xr:uid="{E25FCA82-2259-41CF-B48B-642E6E7BD0A5}"/>
    <cellStyle name="Notas 5 2 2 2 4 2" xfId="16024" xr:uid="{5221FAF1-A106-4301-89FF-6B36FC5135C2}"/>
    <cellStyle name="Notas 5 2 2 2 4 2 2" xfId="35363" xr:uid="{4DA66C65-DA98-4BE1-988E-BFC561713BD1}"/>
    <cellStyle name="Notas 5 2 2 2 4 2 3" xfId="27901" xr:uid="{07D077F8-0A5E-41A2-82B3-D4E90F4006D7}"/>
    <cellStyle name="Notas 5 2 2 2 4 3" xfId="32977" xr:uid="{0B18555F-A555-4514-948F-F133E94FCD67}"/>
    <cellStyle name="Notas 5 2 2 2 4 4" xfId="25553" xr:uid="{C9582838-7510-4965-8CDF-2CA8EF71ACC9}"/>
    <cellStyle name="Notas 5 2 2 2 5" xfId="4732" xr:uid="{7FA1D559-676A-4120-8F5A-EEC745787635}"/>
    <cellStyle name="Notas 5 2 2 2 5 2" xfId="13393" xr:uid="{863828C8-1BEF-4E36-A4FE-7233EB316514}"/>
    <cellStyle name="Notas 5 2 2 2 5 2 2" xfId="34317" xr:uid="{D5A37337-6322-4491-B0A1-C66E4AA5961A}"/>
    <cellStyle name="Notas 5 2 2 2 5 2 3" xfId="26862" xr:uid="{A1BA008F-BC03-4D0F-B032-85F10FB3C762}"/>
    <cellStyle name="Notas 5 2 2 2 5 3" xfId="31928" xr:uid="{4FA70782-DD21-4039-9A11-6ACC4C4EFB55}"/>
    <cellStyle name="Notas 5 2 2 2 5 4" xfId="24514" xr:uid="{9A06E333-8F5E-44FF-9832-DA9A2272560F}"/>
    <cellStyle name="Notas 5 2 2 2 6" xfId="9161" xr:uid="{6CD4CE7C-F5FE-4364-8BAF-D31686C2B228}"/>
    <cellStyle name="Notas 5 2 2 2 6 2" xfId="17789" xr:uid="{282DEE4A-1A71-4B52-9370-32EC21024525}"/>
    <cellStyle name="Notas 5 2 2 2 6 2 2" xfId="35793" xr:uid="{B9F7012E-C602-4E74-900E-E952033E0251}"/>
    <cellStyle name="Notas 5 2 2 2 6 2 3" xfId="28319" xr:uid="{73933EA3-6DE2-4622-B80A-E0CF31F4F3B8}"/>
    <cellStyle name="Notas 5 2 2 2 6 3" xfId="33403" xr:uid="{143FA05E-CC8A-4CDD-9933-944884A977C1}"/>
    <cellStyle name="Notas 5 2 2 2 6 4" xfId="25972" xr:uid="{B5A44993-205B-4919-9FA5-D2FD39889738}"/>
    <cellStyle name="Notas 5 2 2 2 7" xfId="6519" xr:uid="{D52AC4A3-350F-404C-A26A-3B27B2173C62}"/>
    <cellStyle name="Notas 5 2 2 2 7 2" xfId="15171" xr:uid="{D89EF08D-75EA-46C7-9F7B-E0588A43454D}"/>
    <cellStyle name="Notas 5 2 2 2 7 2 2" xfId="35017" xr:uid="{938ED4AC-EF63-4567-84DF-148522D964A7}"/>
    <cellStyle name="Notas 5 2 2 2 7 2 3" xfId="27557" xr:uid="{293F8E28-C19D-4BF0-9BB0-12BA9DF8C563}"/>
    <cellStyle name="Notas 5 2 2 2 7 3" xfId="32628" xr:uid="{7B506FED-AB19-43E7-B85D-1993CC1FCF5E}"/>
    <cellStyle name="Notas 5 2 2 2 7 4" xfId="25209" xr:uid="{49E8A117-2C42-4EE4-BE6F-8F9D563898B7}"/>
    <cellStyle name="Notas 5 2 2 2 8" xfId="11599" xr:uid="{06DAAEE6-5C19-4110-8E89-B0388CEE0EF0}"/>
    <cellStyle name="Notas 5 2 2 2 8 2" xfId="20224" xr:uid="{B2AB66CE-F25C-409E-AD9E-704705B83DE6}"/>
    <cellStyle name="Notas 5 2 2 2 8 2 2" xfId="36281" xr:uid="{7158BDE9-78EC-4685-80D1-F25AF85B1215}"/>
    <cellStyle name="Notas 5 2 2 2 8 2 3" xfId="28789" xr:uid="{69EC8A87-C69C-40DB-B1E2-6A0179789570}"/>
    <cellStyle name="Notas 5 2 2 2 8 3" xfId="33887" xr:uid="{E5A121D9-CEEC-41A4-A6F4-11ACE8C7CB33}"/>
    <cellStyle name="Notas 5 2 2 2 8 4" xfId="26445" xr:uid="{B48971BD-123E-423B-91C7-E340CE95558A}"/>
    <cellStyle name="Notas 5 2 2 2 9" xfId="30714" xr:uid="{E5E12FD4-7B6A-4D51-B304-6E0A56177850}"/>
    <cellStyle name="Notas 5 2 2 3" xfId="2567" xr:uid="{6E8EFD93-51D1-4917-8387-A2D433CD26BA}"/>
    <cellStyle name="Notas 5 2 2 3 10" xfId="23316" xr:uid="{A72A84FE-A201-4027-98B0-27A324BC9AE2}"/>
    <cellStyle name="Notas 5 2 2 3 2" xfId="6930" xr:uid="{A91318AE-3BE6-4B49-AB10-226D4C021914}"/>
    <cellStyle name="Notas 5 2 2 3 2 2" xfId="15570" xr:uid="{F8608532-DA2A-4B08-8E08-4836D1BC9722}"/>
    <cellStyle name="Notas 5 2 2 3 2 2 2" xfId="35221" xr:uid="{A500D9B8-CB43-41E8-BEF3-AAAF3AD41E10}"/>
    <cellStyle name="Notas 5 2 2 3 2 2 3" xfId="27760" xr:uid="{D36996AE-D552-4E90-B2C4-22DDCC29F7BB}"/>
    <cellStyle name="Notas 5 2 2 3 2 3" xfId="32833" xr:uid="{46787258-640D-47C4-967E-E1A79B797FE4}"/>
    <cellStyle name="Notas 5 2 2 3 2 4" xfId="25412" xr:uid="{6A2C04F0-B3EE-45BB-BE72-D83ABC6E17A7}"/>
    <cellStyle name="Notas 5 2 2 3 3" xfId="4535" xr:uid="{6CE3BBE4-C6AD-4E03-BCCC-B466B60392C3}"/>
    <cellStyle name="Notas 5 2 2 3 3 2" xfId="13196" xr:uid="{3B32AD1A-6BEF-4FEE-ACB2-A51A6D36AD48}"/>
    <cellStyle name="Notas 5 2 2 3 3 2 2" xfId="34206" xr:uid="{6FD498FC-5C61-4DB9-B2DB-D1808FA906AB}"/>
    <cellStyle name="Notas 5 2 2 3 3 2 3" xfId="26752" xr:uid="{AEB3BFF3-8650-4B5B-AB86-66535892571C}"/>
    <cellStyle name="Notas 5 2 2 3 3 3" xfId="31817" xr:uid="{C794D7F5-4797-4ED0-9B7F-8DA2241EF26C}"/>
    <cellStyle name="Notas 5 2 2 3 3 4" xfId="24404" xr:uid="{657566A0-1F05-4615-BFE1-859F04FAD237}"/>
    <cellStyle name="Notas 5 2 2 3 4" xfId="8300" xr:uid="{3EBF7B75-0AB5-4250-A50D-8E958BCD3BBC}"/>
    <cellStyle name="Notas 5 2 2 3 4 2" xfId="16938" xr:uid="{678867B9-B9C1-41A7-819E-AF43B6930271}"/>
    <cellStyle name="Notas 5 2 2 3 4 2 2" xfId="35699" xr:uid="{0D389CAF-B2EC-4A25-BA40-CAE24EB4D6C0}"/>
    <cellStyle name="Notas 5 2 2 3 4 2 3" xfId="28231" xr:uid="{67F2BCF4-3A9C-4FF2-8E3B-A00FC97429FB}"/>
    <cellStyle name="Notas 5 2 2 3 4 3" xfId="33309" xr:uid="{A37750A6-975A-4F2B-B937-38504ABE862E}"/>
    <cellStyle name="Notas 5 2 2 3 4 4" xfId="25883" xr:uid="{F6F7D2BE-E716-45DC-B8A3-27AADDE245B9}"/>
    <cellStyle name="Notas 5 2 2 3 5" xfId="7814" xr:uid="{8774158F-1E4C-44A9-940B-748896987306}"/>
    <cellStyle name="Notas 5 2 2 3 5 2" xfId="16452" xr:uid="{44B467A9-3D21-4D51-B40C-7E18992F14CF}"/>
    <cellStyle name="Notas 5 2 2 3 5 2 2" xfId="35480" xr:uid="{2688423F-A32F-4F27-AA6B-3991C70F4C3D}"/>
    <cellStyle name="Notas 5 2 2 3 5 2 3" xfId="28015" xr:uid="{68E2CE0F-461A-4A4E-9A3B-38A30D9551F5}"/>
    <cellStyle name="Notas 5 2 2 3 5 3" xfId="33092" xr:uid="{43E5FF1A-16A8-4225-8240-F9B3CC27DA79}"/>
    <cellStyle name="Notas 5 2 2 3 5 4" xfId="25667" xr:uid="{4A04BA39-40B9-47BF-B4D1-8C8F6C2AD8DD}"/>
    <cellStyle name="Notas 5 2 2 3 6" xfId="10613" xr:uid="{627388EE-72A9-4552-91AF-93FAF7512250}"/>
    <cellStyle name="Notas 5 2 2 3 6 2" xfId="19240" xr:uid="{62C6C386-E2BB-42DF-8E68-2C56AA02B74C}"/>
    <cellStyle name="Notas 5 2 2 3 6 2 2" xfId="36158" xr:uid="{0C3B518E-6C16-48DD-ADE7-97DD55DB2299}"/>
    <cellStyle name="Notas 5 2 2 3 6 2 3" xfId="28674" xr:uid="{EB52F7C2-AFA6-4B13-81CC-CF7D4C091112}"/>
    <cellStyle name="Notas 5 2 2 3 6 3" xfId="33765" xr:uid="{0011776B-1933-4C51-BDF6-3483618B8949}"/>
    <cellStyle name="Notas 5 2 2 3 6 4" xfId="26328" xr:uid="{10DA4EB8-0760-4029-A643-BEF0E7D5C0FF}"/>
    <cellStyle name="Notas 5 2 2 3 7" xfId="6520" xr:uid="{5106D3E3-15A8-464C-8842-DEEE4C91EE8C}"/>
    <cellStyle name="Notas 5 2 2 3 7 2" xfId="15172" xr:uid="{9335A068-5C75-413B-8C8E-51D07C3A0C9A}"/>
    <cellStyle name="Notas 5 2 2 3 7 2 2" xfId="35018" xr:uid="{0E28AE32-6D6D-436A-AA5A-071D90FEA7D1}"/>
    <cellStyle name="Notas 5 2 2 3 7 2 3" xfId="27558" xr:uid="{2335DDA3-E35A-4154-9C3F-74A1B821A7FE}"/>
    <cellStyle name="Notas 5 2 2 3 7 3" xfId="32629" xr:uid="{5F19C6AB-BC15-4C4E-BB36-0E652EC0E493}"/>
    <cellStyle name="Notas 5 2 2 3 7 4" xfId="25210" xr:uid="{3B1887F2-5473-4D52-B630-F0FE13E4EC0C}"/>
    <cellStyle name="Notas 5 2 2 3 8" xfId="12249" xr:uid="{C80FB6EA-E3D4-4121-978D-2609D3D683DF}"/>
    <cellStyle name="Notas 5 2 2 3 8 2" xfId="20873" xr:uid="{354A34FF-13DE-418B-BB53-553DDDEB065F}"/>
    <cellStyle name="Notas 5 2 2 3 8 2 2" xfId="36438" xr:uid="{6EDC3F2D-B51D-4ED2-8A57-047B65B1DC64}"/>
    <cellStyle name="Notas 5 2 2 3 8 2 3" xfId="28943" xr:uid="{E5CB0616-14F3-407E-A078-58795966295C}"/>
    <cellStyle name="Notas 5 2 2 3 8 3" xfId="34047" xr:uid="{DA9643B2-C6D4-4925-87A8-4FB898326055}"/>
    <cellStyle name="Notas 5 2 2 3 8 4" xfId="26600" xr:uid="{822EADDB-3897-449C-9D13-7C0EFC2B2055}"/>
    <cellStyle name="Notas 5 2 2 3 9" xfId="30715" xr:uid="{4EF7E3C7-8EFD-44D9-85E2-A061D245C1C4}"/>
    <cellStyle name="Notas 5 2 2 4" xfId="2568" xr:uid="{71168043-4DB3-40E5-B4A0-EB1725CDC6A4}"/>
    <cellStyle name="Notas 5 2 2 4 10" xfId="23317" xr:uid="{F0411553-A1A5-4C20-BF43-47DC12F2007C}"/>
    <cellStyle name="Notas 5 2 2 4 2" xfId="6931" xr:uid="{873653C3-5A07-4721-B1FA-D4A254C60515}"/>
    <cellStyle name="Notas 5 2 2 4 2 2" xfId="15571" xr:uid="{C5F8BA78-9236-4248-9205-59117CE70B55}"/>
    <cellStyle name="Notas 5 2 2 4 2 2 2" xfId="35222" xr:uid="{D35E5541-A4CA-47C4-99A8-B4D4DAF3BC27}"/>
    <cellStyle name="Notas 5 2 2 4 2 2 3" xfId="27761" xr:uid="{14677FEB-33B3-46EB-994A-26D547A40CF6}"/>
    <cellStyle name="Notas 5 2 2 4 2 3" xfId="32834" xr:uid="{8D26BE3D-B936-4EA1-8F89-B18173252270}"/>
    <cellStyle name="Notas 5 2 2 4 2 4" xfId="25413" xr:uid="{73515BF8-0107-40B6-B48C-5533BBC377FD}"/>
    <cellStyle name="Notas 5 2 2 4 3" xfId="5801" xr:uid="{E40CC8CD-7AA7-4F67-95B7-D539995C0E50}"/>
    <cellStyle name="Notas 5 2 2 4 3 2" xfId="14453" xr:uid="{BABA1243-505A-46F4-B425-7A9533DFF191}"/>
    <cellStyle name="Notas 5 2 2 4 3 2 2" xfId="34735" xr:uid="{2A9DB38B-4947-483D-BDAA-1202B9D75E9E}"/>
    <cellStyle name="Notas 5 2 2 4 3 2 3" xfId="27277" xr:uid="{B0C6E351-35B7-4009-A20F-FBB2AA6EFB84}"/>
    <cellStyle name="Notas 5 2 2 4 3 3" xfId="32343" xr:uid="{3001F1E1-7274-4DD8-9CFF-87065DA9C637}"/>
    <cellStyle name="Notas 5 2 2 4 3 4" xfId="24929" xr:uid="{E15AA077-F284-4110-8D3C-2E627243BDA7}"/>
    <cellStyle name="Notas 5 2 2 4 4" xfId="4964" xr:uid="{71586999-CC47-4CD4-B7AD-C41F2EF2C40F}"/>
    <cellStyle name="Notas 5 2 2 4 4 2" xfId="13623" xr:uid="{09D7DD4C-8F27-4E3B-954F-8C41D25369D1}"/>
    <cellStyle name="Notas 5 2 2 4 4 2 2" xfId="34438" xr:uid="{4DCD64D6-126F-46BC-9327-3AAB91085B01}"/>
    <cellStyle name="Notas 5 2 2 4 4 2 3" xfId="26982" xr:uid="{2E5024B6-9E82-406F-B455-61BA480D93F4}"/>
    <cellStyle name="Notas 5 2 2 4 4 3" xfId="32048" xr:uid="{8F9E65E2-BCAE-4C52-A2E3-EDC4B60F660C}"/>
    <cellStyle name="Notas 5 2 2 4 4 4" xfId="24634" xr:uid="{81E795F7-BB47-4F14-8A02-5EDA60D49491}"/>
    <cellStyle name="Notas 5 2 2 4 5" xfId="6338" xr:uid="{6AC60C23-45D0-4BAE-81CF-FC494CCED568}"/>
    <cellStyle name="Notas 5 2 2 4 5 2" xfId="14990" xr:uid="{6BE29D38-7466-49A2-B893-8503F0A1120C}"/>
    <cellStyle name="Notas 5 2 2 4 5 2 2" xfId="34924" xr:uid="{F53AE20E-449C-4E50-9A91-BC12581F124F}"/>
    <cellStyle name="Notas 5 2 2 4 5 2 3" xfId="27464" xr:uid="{86657372-1712-4BE5-9B58-E71863111453}"/>
    <cellStyle name="Notas 5 2 2 4 5 3" xfId="32533" xr:uid="{CCDABA3D-11FA-4FF7-B247-1164FCC3611F}"/>
    <cellStyle name="Notas 5 2 2 4 5 4" xfId="25116" xr:uid="{609F7344-6D42-4B2B-A057-D55DB2014574}"/>
    <cellStyle name="Notas 5 2 2 4 6" xfId="9962" xr:uid="{38FD37D6-0356-4D37-A2A9-065216B3EE80}"/>
    <cellStyle name="Notas 5 2 2 4 6 2" xfId="18589" xr:uid="{068587E3-64FC-4041-99DF-5535DE110185}"/>
    <cellStyle name="Notas 5 2 2 4 6 2 2" xfId="36024" xr:uid="{7171CFE9-7083-4852-A9F3-8FA2F8B4985B}"/>
    <cellStyle name="Notas 5 2 2 4 6 2 3" xfId="28541" xr:uid="{7270333B-00BC-492A-85E3-3FBEC6731BB9}"/>
    <cellStyle name="Notas 5 2 2 4 6 3" xfId="33631" xr:uid="{3B38BCC9-9E10-49C6-803D-B5DF9BE7232B}"/>
    <cellStyle name="Notas 5 2 2 4 6 4" xfId="26195" xr:uid="{A11534E1-507C-4D6E-B57E-57A384A8E194}"/>
    <cellStyle name="Notas 5 2 2 4 7" xfId="10300" xr:uid="{A4B6A77B-6491-49A8-A5A7-77E90DD9873E}"/>
    <cellStyle name="Notas 5 2 2 4 7 2" xfId="18927" xr:uid="{11629345-A1C8-4FC9-AF45-AB20801EFE7E}"/>
    <cellStyle name="Notas 5 2 2 4 7 2 2" xfId="36083" xr:uid="{43B0E64E-A171-4825-AC72-F1254508D23D}"/>
    <cellStyle name="Notas 5 2 2 4 7 2 3" xfId="28599" xr:uid="{EC436C06-F077-4033-97F0-0530691D09FD}"/>
    <cellStyle name="Notas 5 2 2 4 7 3" xfId="33690" xr:uid="{4EE5CE6A-C4D6-4F43-BDE1-CF1FC26C8E40}"/>
    <cellStyle name="Notas 5 2 2 4 7 4" xfId="26253" xr:uid="{AF0522A1-F9D5-4A29-AFB9-67E488E88CA1}"/>
    <cellStyle name="Notas 5 2 2 4 8" xfId="12553" xr:uid="{D51C3FC5-4E77-4AD9-A905-6408280B41C1}"/>
    <cellStyle name="Notas 5 2 2 4 8 2" xfId="21177" xr:uid="{A5BD3858-793B-4F41-80FC-7D7013D964D1}"/>
    <cellStyle name="Notas 5 2 2 4 8 2 2" xfId="36508" xr:uid="{E52F616A-58BD-4223-A8F0-C87F846E288C}"/>
    <cellStyle name="Notas 5 2 2 4 8 2 3" xfId="29013" xr:uid="{3F2A8E3C-AD2C-4DD6-B47E-CFAC028FFAA4}"/>
    <cellStyle name="Notas 5 2 2 4 8 3" xfId="34119" xr:uid="{AE25E8DA-8A0D-4F92-A564-1C3B690AC611}"/>
    <cellStyle name="Notas 5 2 2 4 8 4" xfId="26670" xr:uid="{68924977-6C99-4C89-B171-B03ADFFB9BF9}"/>
    <cellStyle name="Notas 5 2 2 4 9" xfId="30716" xr:uid="{0BD92068-DB4B-4552-8BCD-467545874D07}"/>
    <cellStyle name="Notas 5 2 2 5" xfId="2569" xr:uid="{D504A99B-DF8E-4501-B46D-3DCC5246BD8F}"/>
    <cellStyle name="Notas 5 2 2 5 10" xfId="23318" xr:uid="{AEAAB508-2281-4268-A3E0-69B6AF18FFEE}"/>
    <cellStyle name="Notas 5 2 2 5 2" xfId="6932" xr:uid="{76348B71-C5F8-4519-97EA-6AF531EC305D}"/>
    <cellStyle name="Notas 5 2 2 5 2 2" xfId="15572" xr:uid="{EECF4EAD-E10C-43FA-B178-67A22E457FB7}"/>
    <cellStyle name="Notas 5 2 2 5 2 2 2" xfId="35223" xr:uid="{1B4CB0EF-17E5-4E09-9D5A-2524AF7089E8}"/>
    <cellStyle name="Notas 5 2 2 5 2 2 3" xfId="27762" xr:uid="{9A8ECF7C-4E08-4994-98D9-C72DCA8D7D77}"/>
    <cellStyle name="Notas 5 2 2 5 2 3" xfId="32835" xr:uid="{46427064-95D8-4F0E-947D-714770A77BAE}"/>
    <cellStyle name="Notas 5 2 2 5 2 4" xfId="25414" xr:uid="{F6E5D3C8-5407-4BE6-9F6E-F54F65CCA26A}"/>
    <cellStyle name="Notas 5 2 2 5 3" xfId="5800" xr:uid="{D829E740-16C4-4C09-A9A8-189FDF979412}"/>
    <cellStyle name="Notas 5 2 2 5 3 2" xfId="14452" xr:uid="{B02C68B7-663F-48B0-B8FC-356FF05EF5B5}"/>
    <cellStyle name="Notas 5 2 2 5 3 2 2" xfId="34734" xr:uid="{18F7F020-5341-49CA-92DD-FE28DB081478}"/>
    <cellStyle name="Notas 5 2 2 5 3 2 3" xfId="27276" xr:uid="{364C1C3F-D90C-4986-A3E3-D5F25168DFF1}"/>
    <cellStyle name="Notas 5 2 2 5 3 3" xfId="32342" xr:uid="{7C4718F2-C5AB-4BD5-ACF5-AAED831EB8D9}"/>
    <cellStyle name="Notas 5 2 2 5 3 4" xfId="24928" xr:uid="{EF193D79-CD88-4D87-9B04-0779EF568918}"/>
    <cellStyle name="Notas 5 2 2 5 4" xfId="7385" xr:uid="{4B03AEC6-0237-48D9-AC4F-F240B8E9E2CF}"/>
    <cellStyle name="Notas 5 2 2 5 4 2" xfId="16025" xr:uid="{636C80B5-451A-4C79-B1FA-BC061FA38615}"/>
    <cellStyle name="Notas 5 2 2 5 4 2 2" xfId="35364" xr:uid="{CFD8D6C3-268C-4412-94B8-D0C16CB750B4}"/>
    <cellStyle name="Notas 5 2 2 5 4 2 3" xfId="27902" xr:uid="{36FD03E8-605F-4CFF-A80E-F87294FDE470}"/>
    <cellStyle name="Notas 5 2 2 5 4 3" xfId="32978" xr:uid="{16CAB7E8-FACF-483D-9602-3837D5AF4183}"/>
    <cellStyle name="Notas 5 2 2 5 4 4" xfId="25554" xr:uid="{A4B65ABD-2543-4DDF-99BA-F668E15FEC0E}"/>
    <cellStyle name="Notas 5 2 2 5 5" xfId="6337" xr:uid="{8AD6C42F-0678-492E-8152-5307E2CEAD95}"/>
    <cellStyle name="Notas 5 2 2 5 5 2" xfId="14989" xr:uid="{75347C5A-B393-4DD1-B519-9F18FEBC0947}"/>
    <cellStyle name="Notas 5 2 2 5 5 2 2" xfId="34923" xr:uid="{17C3C0E9-A186-4ABD-AF18-2B92D6970608}"/>
    <cellStyle name="Notas 5 2 2 5 5 2 3" xfId="27463" xr:uid="{1A4B6D64-4425-4583-9282-0E992A6E2ECB}"/>
    <cellStyle name="Notas 5 2 2 5 5 3" xfId="32532" xr:uid="{44DFAC4D-17CB-4345-9428-92288181470A}"/>
    <cellStyle name="Notas 5 2 2 5 5 4" xfId="25115" xr:uid="{8DEBA74E-A6A9-423B-8016-99F08670CA00}"/>
    <cellStyle name="Notas 5 2 2 5 6" xfId="9963" xr:uid="{835B7198-A68D-4FFB-8E8F-5BE598109948}"/>
    <cellStyle name="Notas 5 2 2 5 6 2" xfId="18590" xr:uid="{81CD6155-4BB0-4826-9456-D4C9B524C3A7}"/>
    <cellStyle name="Notas 5 2 2 5 6 2 2" xfId="36025" xr:uid="{67FAC720-6B28-42CB-B8DA-52153CBCED71}"/>
    <cellStyle name="Notas 5 2 2 5 6 2 3" xfId="28542" xr:uid="{372CBEA1-5A75-4598-8A10-6DE543223565}"/>
    <cellStyle name="Notas 5 2 2 5 6 3" xfId="33632" xr:uid="{FF6CDCF6-7CBB-4037-AC80-BA99366A9900}"/>
    <cellStyle name="Notas 5 2 2 5 6 4" xfId="26196" xr:uid="{00442515-0A54-4EDF-AEB7-C8E274B4D22E}"/>
    <cellStyle name="Notas 5 2 2 5 7" xfId="7839" xr:uid="{DD4A744C-D61D-4C9A-B441-4BA3681F6E06}"/>
    <cellStyle name="Notas 5 2 2 5 7 2" xfId="16477" xr:uid="{860C3C55-0CB1-4CC1-AB41-17D6B40A8228}"/>
    <cellStyle name="Notas 5 2 2 5 7 2 2" xfId="35503" xr:uid="{225F8AF9-8FCC-4473-959C-CA4D030C714E}"/>
    <cellStyle name="Notas 5 2 2 5 7 2 3" xfId="28038" xr:uid="{9B5CEA93-938E-4AF9-8E58-0300CD79827A}"/>
    <cellStyle name="Notas 5 2 2 5 7 3" xfId="33115" xr:uid="{88FD9CD5-F0CA-449A-9FEC-1DDECA1DF3BD}"/>
    <cellStyle name="Notas 5 2 2 5 7 4" xfId="25690" xr:uid="{00D86D9B-5CD0-46A8-BEFD-FA85CEA13AB9}"/>
    <cellStyle name="Notas 5 2 2 5 8" xfId="12250" xr:uid="{5E44F73C-EF7D-4830-8277-6122D606401A}"/>
    <cellStyle name="Notas 5 2 2 5 8 2" xfId="20874" xr:uid="{1B67E55D-31DB-41CB-A327-8C7729AAF972}"/>
    <cellStyle name="Notas 5 2 2 5 8 2 2" xfId="36439" xr:uid="{D70DB0E5-2819-4C70-B2BB-C3C283CCDB2A}"/>
    <cellStyle name="Notas 5 2 2 5 8 2 3" xfId="28944" xr:uid="{76F19CF0-D9E7-426C-92C6-ABCC93C4C275}"/>
    <cellStyle name="Notas 5 2 2 5 8 3" xfId="34048" xr:uid="{1ABA73BB-7175-469C-86BA-06D056BCF817}"/>
    <cellStyle name="Notas 5 2 2 5 8 4" xfId="26601" xr:uid="{0086DDB7-A888-4902-8357-51822E81793C}"/>
    <cellStyle name="Notas 5 2 2 5 9" xfId="30717" xr:uid="{30497833-BEA2-4DB7-B752-50B33F53D6D0}"/>
    <cellStyle name="Notas 5 2 2 6" xfId="2570" xr:uid="{21215A0D-B4E5-4F05-89CC-168E7DA8C21F}"/>
    <cellStyle name="Notas 5 2 2 6 10" xfId="23319" xr:uid="{309F92FA-C937-4B94-876B-373BD8EDE0D5}"/>
    <cellStyle name="Notas 5 2 2 6 2" xfId="6933" xr:uid="{79F16CDD-46F9-4336-8880-91DDCE572039}"/>
    <cellStyle name="Notas 5 2 2 6 2 2" xfId="15573" xr:uid="{602A93D0-D01D-4F08-9AD4-05B4AB73B791}"/>
    <cellStyle name="Notas 5 2 2 6 2 2 2" xfId="35224" xr:uid="{7334E36F-BE00-47DE-A1A7-25C4E8E32A6B}"/>
    <cellStyle name="Notas 5 2 2 6 2 2 3" xfId="27763" xr:uid="{9ABD79AE-647E-4E6D-A8B4-11198435D5ED}"/>
    <cellStyle name="Notas 5 2 2 6 2 3" xfId="32836" xr:uid="{FCBEE6E8-BD6D-4407-BF2D-1F0E7A4087C0}"/>
    <cellStyle name="Notas 5 2 2 6 2 4" xfId="25415" xr:uid="{99F101A1-7E26-4839-903E-1D08A7523903}"/>
    <cellStyle name="Notas 5 2 2 6 3" xfId="4534" xr:uid="{98BD129E-4174-4817-A184-F0EF6D59332D}"/>
    <cellStyle name="Notas 5 2 2 6 3 2" xfId="13195" xr:uid="{C1446600-F9AA-44F8-BD9D-350681F76D7C}"/>
    <cellStyle name="Notas 5 2 2 6 3 2 2" xfId="34205" xr:uid="{4331F180-0EEF-4223-BD62-431F8408518E}"/>
    <cellStyle name="Notas 5 2 2 6 3 2 3" xfId="26751" xr:uid="{0C6AF977-2AB0-43A3-803F-2A1B692AF2D1}"/>
    <cellStyle name="Notas 5 2 2 6 3 3" xfId="31816" xr:uid="{DA0F72B3-D846-44A0-88E2-CB47C3992F51}"/>
    <cellStyle name="Notas 5 2 2 6 3 4" xfId="24403" xr:uid="{1C8E193B-C061-4D4B-B55C-35D77526B663}"/>
    <cellStyle name="Notas 5 2 2 6 4" xfId="5380" xr:uid="{C87B11AE-6638-4449-9A1A-F9E0E78720F2}"/>
    <cellStyle name="Notas 5 2 2 6 4 2" xfId="14039" xr:uid="{8F02AAE0-9B24-4F9B-BC65-2FAD9750F187}"/>
    <cellStyle name="Notas 5 2 2 6 4 2 2" xfId="34595" xr:uid="{8CA5D675-70DB-47AF-8813-F2A792A8218A}"/>
    <cellStyle name="Notas 5 2 2 6 4 2 3" xfId="27138" xr:uid="{A67EF5E5-5011-4FB2-9F63-A2B13C78702E}"/>
    <cellStyle name="Notas 5 2 2 6 4 3" xfId="32204" xr:uid="{2FF69616-9F04-44EB-961C-4AA2FFF4E99F}"/>
    <cellStyle name="Notas 5 2 2 6 4 4" xfId="24790" xr:uid="{637BA6FB-ACF5-43CA-9C2B-CC758B22254D}"/>
    <cellStyle name="Notas 5 2 2 6 5" xfId="9358" xr:uid="{B6DF312A-D6D3-428C-A1F0-E5A4778ACD12}"/>
    <cellStyle name="Notas 5 2 2 6 5 2" xfId="17986" xr:uid="{134D2F8C-8C00-4D05-84DD-A646FBD23AC1}"/>
    <cellStyle name="Notas 5 2 2 6 5 2 2" xfId="35889" xr:uid="{FDA8D050-05D9-46C1-8A20-2D1020DA50B8}"/>
    <cellStyle name="Notas 5 2 2 6 5 2 3" xfId="28414" xr:uid="{DE0675A8-7026-4C6C-85CE-154FD02A87D1}"/>
    <cellStyle name="Notas 5 2 2 6 5 3" xfId="33499" xr:uid="{9D2A16FC-1A90-442C-BAF2-9B897CA11AD5}"/>
    <cellStyle name="Notas 5 2 2 6 5 4" xfId="26067" xr:uid="{2B196357-8C39-4CCA-B9F8-C9C61C344BCE}"/>
    <cellStyle name="Notas 5 2 2 6 6" xfId="10614" xr:uid="{91DCD3F5-3FC1-4D6E-B2AC-DE8407AE1CFD}"/>
    <cellStyle name="Notas 5 2 2 6 6 2" xfId="19241" xr:uid="{56D225E3-A153-454B-99A0-17EA5962A27E}"/>
    <cellStyle name="Notas 5 2 2 6 6 2 2" xfId="36159" xr:uid="{FAE4B41B-3610-49ED-93FE-AACFE94673D8}"/>
    <cellStyle name="Notas 5 2 2 6 6 2 3" xfId="28675" xr:uid="{2759B344-7AF3-4D95-A1DE-9CD2308F4D1F}"/>
    <cellStyle name="Notas 5 2 2 6 6 3" xfId="33766" xr:uid="{21BD0C70-F8B0-457C-ACED-557BC1AEA74A}"/>
    <cellStyle name="Notas 5 2 2 6 6 4" xfId="26329" xr:uid="{7076885F-BC78-4049-9A02-CE75BD671751}"/>
    <cellStyle name="Notas 5 2 2 6 7" xfId="5344" xr:uid="{C290FADD-6275-48DC-861E-3A9026CCAEA6}"/>
    <cellStyle name="Notas 5 2 2 6 7 2" xfId="14003" xr:uid="{003CF673-FBF7-4874-923F-57DC8C05D601}"/>
    <cellStyle name="Notas 5 2 2 6 7 2 2" xfId="34581" xr:uid="{86974A37-1F7B-4D34-B830-4B5FEB2952DB}"/>
    <cellStyle name="Notas 5 2 2 6 7 2 3" xfId="27124" xr:uid="{B509E71F-6ED4-4D61-8DF6-FEE58D434416}"/>
    <cellStyle name="Notas 5 2 2 6 7 3" xfId="32190" xr:uid="{3D510C24-CB44-430F-B404-5F6AE37F336C}"/>
    <cellStyle name="Notas 5 2 2 6 7 4" xfId="24776" xr:uid="{2C7CBD18-AFC5-468C-A522-993C33ECBB96}"/>
    <cellStyle name="Notas 5 2 2 6 8" xfId="11598" xr:uid="{A5A20C3A-B9C0-4030-855B-CCF6976BFC69}"/>
    <cellStyle name="Notas 5 2 2 6 8 2" xfId="20223" xr:uid="{FE7EE78B-F6DD-4420-984A-57559FD99158}"/>
    <cellStyle name="Notas 5 2 2 6 8 2 2" xfId="36280" xr:uid="{38169842-E968-45D0-B711-75F7DFD22B85}"/>
    <cellStyle name="Notas 5 2 2 6 8 2 3" xfId="28788" xr:uid="{37635992-1300-410D-9D62-0CAFFB93FEF7}"/>
    <cellStyle name="Notas 5 2 2 6 8 3" xfId="33886" xr:uid="{40393E91-BA23-4FF2-BE9A-DEAC8C3BAA0E}"/>
    <cellStyle name="Notas 5 2 2 6 8 4" xfId="26444" xr:uid="{866D193C-C321-4248-B5BC-4DB3F197D5BE}"/>
    <cellStyle name="Notas 5 2 2 6 9" xfId="30718" xr:uid="{39A2394F-2C9B-4E90-96D1-5090551E7A93}"/>
    <cellStyle name="Notas 5 2 2 7" xfId="6928" xr:uid="{B6623264-FF20-42EF-B0A2-54DEAC4AE944}"/>
    <cellStyle name="Notas 5 2 2 7 2" xfId="15568" xr:uid="{0ECA1C89-C0E5-4BF2-903A-DBA09253CB31}"/>
    <cellStyle name="Notas 5 2 2 7 2 2" xfId="35219" xr:uid="{6FD2273A-3F78-49CC-AC95-BD206CA4532A}"/>
    <cellStyle name="Notas 5 2 2 7 2 3" xfId="27758" xr:uid="{8F1B1279-D421-42E9-82DA-C95785FEF77D}"/>
    <cellStyle name="Notas 5 2 2 7 3" xfId="32831" xr:uid="{AF8F6D68-8F5B-474D-9582-DA3597343FE5}"/>
    <cellStyle name="Notas 5 2 2 7 4" xfId="25410" xr:uid="{D11D31F7-92D8-411A-9540-CAB0D7474121}"/>
    <cellStyle name="Notas 5 2 2 8" xfId="5803" xr:uid="{54778D34-B96B-43AF-BD4E-A6A1EDF3F240}"/>
    <cellStyle name="Notas 5 2 2 8 2" xfId="14455" xr:uid="{85B7DC06-DC6E-4BAC-8000-7029559F8F70}"/>
    <cellStyle name="Notas 5 2 2 8 2 2" xfId="34737" xr:uid="{D6BCE652-1596-4BD0-8BF9-227624EB6216}"/>
    <cellStyle name="Notas 5 2 2 8 2 3" xfId="27279" xr:uid="{7E9196F9-43DD-4903-9C84-29CD68CD3427}"/>
    <cellStyle name="Notas 5 2 2 8 3" xfId="32345" xr:uid="{70DC0D03-F6BD-474F-92B7-9DE652F599BC}"/>
    <cellStyle name="Notas 5 2 2 8 4" xfId="24931" xr:uid="{EFF79626-E58C-4F13-A7E7-8862146ADCCB}"/>
    <cellStyle name="Notas 5 2 2 9" xfId="7383" xr:uid="{430ABE1B-27CD-4099-9D64-47301CB7DF15}"/>
    <cellStyle name="Notas 5 2 2 9 2" xfId="16023" xr:uid="{4B00C691-FA10-46D2-9AD4-FC4091659D35}"/>
    <cellStyle name="Notas 5 2 2 9 2 2" xfId="35362" xr:uid="{1B99D513-2BE9-4910-8939-8767E3F6B088}"/>
    <cellStyle name="Notas 5 2 2 9 2 3" xfId="27900" xr:uid="{98A94F9B-9771-4775-8241-6980ADE1FA01}"/>
    <cellStyle name="Notas 5 2 2 9 3" xfId="32976" xr:uid="{0E2E5190-0137-4BFE-A5A9-07093D6DCFE8}"/>
    <cellStyle name="Notas 5 2 2 9 4" xfId="25552" xr:uid="{B4A9EAA9-6512-47F2-B007-5340378A3217}"/>
    <cellStyle name="Notas 5 2 3" xfId="2571" xr:uid="{00B185F6-E91D-43E3-BFEC-D012D33E756E}"/>
    <cellStyle name="Notas 5 2 3 10" xfId="23320" xr:uid="{193DF8A4-B4D0-424E-9627-5C66334D3A98}"/>
    <cellStyle name="Notas 5 2 3 2" xfId="6934" xr:uid="{4EAEC405-E18F-4ED1-B92D-8DADD5B2F918}"/>
    <cellStyle name="Notas 5 2 3 2 2" xfId="15574" xr:uid="{BDCBFE16-98C1-4B8A-A8C5-1F3C22FEBA55}"/>
    <cellStyle name="Notas 5 2 3 2 2 2" xfId="35225" xr:uid="{41D0E568-CF2D-4511-8BF2-9578507661F2}"/>
    <cellStyle name="Notas 5 2 3 2 2 3" xfId="27764" xr:uid="{413F153F-9FCB-4028-BCC3-01C0D468B200}"/>
    <cellStyle name="Notas 5 2 3 2 3" xfId="32837" xr:uid="{BBDF4E11-05B0-48DE-8626-9EEC1030FC49}"/>
    <cellStyle name="Notas 5 2 3 2 4" xfId="25416" xr:uid="{65C84F58-6CD4-4371-8F48-C2D299A1A33D}"/>
    <cellStyle name="Notas 5 2 3 3" xfId="5799" xr:uid="{31E013F1-8A27-460F-B88F-F444AE88259C}"/>
    <cellStyle name="Notas 5 2 3 3 2" xfId="14451" xr:uid="{04A8AA33-906D-44FC-9953-DF7D64314C49}"/>
    <cellStyle name="Notas 5 2 3 3 2 2" xfId="34733" xr:uid="{D01A0465-78CD-4D93-A1BB-FAB9EF96F83A}"/>
    <cellStyle name="Notas 5 2 3 3 2 3" xfId="27275" xr:uid="{F7DFB437-E712-4376-9BBF-9FAD4A1C4C98}"/>
    <cellStyle name="Notas 5 2 3 3 3" xfId="32341" xr:uid="{D4008CA3-D937-4419-B971-AEDA365B76D1}"/>
    <cellStyle name="Notas 5 2 3 3 4" xfId="24927" xr:uid="{D8FA39C3-D2AA-4014-8C55-8299168C5205}"/>
    <cellStyle name="Notas 5 2 3 4" xfId="7386" xr:uid="{FD02DD6A-4961-4F99-91AA-3EAE2FF0A135}"/>
    <cellStyle name="Notas 5 2 3 4 2" xfId="16026" xr:uid="{7F92217F-0ABC-4155-BDA7-2DE3E4461F1C}"/>
    <cellStyle name="Notas 5 2 3 4 2 2" xfId="35365" xr:uid="{245FA3D8-7684-4E0E-B6C8-1B51FB76AD19}"/>
    <cellStyle name="Notas 5 2 3 4 2 3" xfId="27903" xr:uid="{A0A45CA1-E60F-4E8F-BF8E-2AD160DBDDA4}"/>
    <cellStyle name="Notas 5 2 3 4 3" xfId="32979" xr:uid="{9952061D-175D-4B6F-8FD7-0EB5B4A8AC11}"/>
    <cellStyle name="Notas 5 2 3 4 4" xfId="25555" xr:uid="{EF961639-37FF-4B6B-B099-031D21E4EED6}"/>
    <cellStyle name="Notas 5 2 3 5" xfId="9359" xr:uid="{69613FBB-4D81-4796-8B2E-139FE91B9826}"/>
    <cellStyle name="Notas 5 2 3 5 2" xfId="17987" xr:uid="{44ABFA0B-BC04-4FC2-9A49-5A71A377E864}"/>
    <cellStyle name="Notas 5 2 3 5 2 2" xfId="35890" xr:uid="{A7E497AB-5C5D-4A41-BAB2-EE46D73017B9}"/>
    <cellStyle name="Notas 5 2 3 5 2 3" xfId="28415" xr:uid="{73EF486D-67C9-43F9-AB75-3FD9E95F39FA}"/>
    <cellStyle name="Notas 5 2 3 5 3" xfId="33500" xr:uid="{519E9964-EFC8-439C-AFAE-A44382B8D2D7}"/>
    <cellStyle name="Notas 5 2 3 5 4" xfId="26068" xr:uid="{897FE046-A675-4655-BEFE-89AD917F9835}"/>
    <cellStyle name="Notas 5 2 3 6" xfId="7881" xr:uid="{6393AF22-0902-4B27-BC88-C09B016D019A}"/>
    <cellStyle name="Notas 5 2 3 6 2" xfId="16519" xr:uid="{99A452C2-55C9-4CAA-A77D-A1053D4C42C5}"/>
    <cellStyle name="Notas 5 2 3 6 2 2" xfId="35514" xr:uid="{0A0683C3-6833-4873-BB34-FFC9ED353F58}"/>
    <cellStyle name="Notas 5 2 3 6 2 3" xfId="28048" xr:uid="{EE431128-9D05-4233-887F-CAF16D3CC6C2}"/>
    <cellStyle name="Notas 5 2 3 6 3" xfId="33125" xr:uid="{48537228-0DD6-44CB-BFF8-2F0B3B0F8E50}"/>
    <cellStyle name="Notas 5 2 3 6 4" xfId="25700" xr:uid="{0B59B088-79D9-4C2F-95AB-1841D45FF26E}"/>
    <cellStyle name="Notas 5 2 3 7" xfId="11683" xr:uid="{69FF0F8F-4BDC-4664-8B76-64A57D3F4402}"/>
    <cellStyle name="Notas 5 2 3 7 2" xfId="20308" xr:uid="{45D8DE30-920B-423D-88F7-D2AE8A11EDF0}"/>
    <cellStyle name="Notas 5 2 3 7 2 2" xfId="36320" xr:uid="{6370705E-0D5B-4735-A390-95509BAD6D58}"/>
    <cellStyle name="Notas 5 2 3 7 2 3" xfId="28827" xr:uid="{D9B4A698-811D-4425-9712-9770FB57D6DF}"/>
    <cellStyle name="Notas 5 2 3 7 3" xfId="33925" xr:uid="{18DB6076-435B-47E3-9F2B-D470CE710271}"/>
    <cellStyle name="Notas 5 2 3 7 4" xfId="26483" xr:uid="{2D84363F-3F5E-4A9C-883F-26D0609F66C0}"/>
    <cellStyle name="Notas 5 2 3 8" xfId="12554" xr:uid="{9CE0B656-C7F9-4C42-86B9-92DD283C81EE}"/>
    <cellStyle name="Notas 5 2 3 8 2" xfId="21178" xr:uid="{26177190-9F9E-40E4-9DD9-229E87DD4DA8}"/>
    <cellStyle name="Notas 5 2 3 8 2 2" xfId="36509" xr:uid="{9B0027DB-54D2-419B-8F2B-DBBD5C98724F}"/>
    <cellStyle name="Notas 5 2 3 8 2 3" xfId="29014" xr:uid="{F1E85439-F1B4-48A8-A9C8-C7DB933D2CF4}"/>
    <cellStyle name="Notas 5 2 3 8 3" xfId="34120" xr:uid="{D2DEB90E-BD61-410E-A70E-487DAF44546D}"/>
    <cellStyle name="Notas 5 2 3 8 4" xfId="26671" xr:uid="{E8863950-999D-41DE-9FA5-E1AFA7A88384}"/>
    <cellStyle name="Notas 5 2 3 9" xfId="30719" xr:uid="{59F12E1A-D141-4FB9-BB1A-1CA2F60E4975}"/>
    <cellStyle name="Notas 5 2 4" xfId="2572" xr:uid="{BF5F2CDE-3E5E-4C0A-91C0-BF1ED966FE66}"/>
    <cellStyle name="Notas 5 2 4 10" xfId="23321" xr:uid="{AA742F5B-29B1-42AD-841D-49676E249CE2}"/>
    <cellStyle name="Notas 5 2 4 2" xfId="6935" xr:uid="{13C57BD4-E4D1-4717-8C07-6D178A5C7BA7}"/>
    <cellStyle name="Notas 5 2 4 2 2" xfId="15575" xr:uid="{BCDDE83D-E5BD-4365-A4DA-5B9306F605F1}"/>
    <cellStyle name="Notas 5 2 4 2 2 2" xfId="35226" xr:uid="{621B92F1-21C4-4D8D-AE95-3D80C0095AB5}"/>
    <cellStyle name="Notas 5 2 4 2 2 3" xfId="27765" xr:uid="{6878715A-C02C-42DD-9F70-C4FFCC120557}"/>
    <cellStyle name="Notas 5 2 4 2 3" xfId="32838" xr:uid="{4611C5CF-0EDB-4FC2-9FE6-5F9EA14F48F6}"/>
    <cellStyle name="Notas 5 2 4 2 4" xfId="25417" xr:uid="{C78BFD1F-547D-40EB-971B-5CBFA99E1C9C}"/>
    <cellStyle name="Notas 5 2 4 3" xfId="5798" xr:uid="{622B792A-DA5D-46F2-8D8E-A68C6A7A0669}"/>
    <cellStyle name="Notas 5 2 4 3 2" xfId="14450" xr:uid="{C598CFF6-CB11-4FE4-8B09-82172BF53E85}"/>
    <cellStyle name="Notas 5 2 4 3 2 2" xfId="34732" xr:uid="{DEA3CAA8-1BF2-4A65-8F94-FAA698162905}"/>
    <cellStyle name="Notas 5 2 4 3 2 3" xfId="27274" xr:uid="{7653EC47-7311-4F9D-A83F-8A2147C88B8B}"/>
    <cellStyle name="Notas 5 2 4 3 3" xfId="32340" xr:uid="{218AE4D8-D599-4143-9BED-9254984B30F3}"/>
    <cellStyle name="Notas 5 2 4 3 4" xfId="24926" xr:uid="{17A6C9EB-217D-4BC1-A762-9B16F008C582}"/>
    <cellStyle name="Notas 5 2 4 4" xfId="4965" xr:uid="{6CC07A76-6CF9-4784-ACE8-500641011CC6}"/>
    <cellStyle name="Notas 5 2 4 4 2" xfId="13624" xr:uid="{384DCA1E-4C95-4377-A9E5-E8CA4EC4F3C5}"/>
    <cellStyle name="Notas 5 2 4 4 2 2" xfId="34439" xr:uid="{46A58ECA-6070-4077-8A4E-B09E084B7B42}"/>
    <cellStyle name="Notas 5 2 4 4 2 3" xfId="26983" xr:uid="{66B275C6-5BE0-4C2F-86D7-CA2D4F47A842}"/>
    <cellStyle name="Notas 5 2 4 4 3" xfId="32049" xr:uid="{ED71BEDC-8CBE-45A9-BDC5-20B9A492FA40}"/>
    <cellStyle name="Notas 5 2 4 4 4" xfId="24635" xr:uid="{55BB7E89-F3FF-4A01-89FB-E2D2C4F3597B}"/>
    <cellStyle name="Notas 5 2 4 5" xfId="7813" xr:uid="{3A315489-92A3-4BB9-A17C-B17C5B158BF4}"/>
    <cellStyle name="Notas 5 2 4 5 2" xfId="16451" xr:uid="{967E52B3-6B2D-4CAA-B67C-79791287FBB7}"/>
    <cellStyle name="Notas 5 2 4 5 2 2" xfId="35479" xr:uid="{CB88D569-BED3-459A-BB43-68269FBEBBD3}"/>
    <cellStyle name="Notas 5 2 4 5 2 3" xfId="28014" xr:uid="{0F008F94-C586-4B47-92F6-ADD469666E88}"/>
    <cellStyle name="Notas 5 2 4 5 3" xfId="33091" xr:uid="{C915C9CC-A002-4027-8AF8-F6B15FD3A231}"/>
    <cellStyle name="Notas 5 2 4 5 4" xfId="25666" xr:uid="{577956B8-71F3-4D74-B64F-60BA9ED3822F}"/>
    <cellStyle name="Notas 5 2 4 6" xfId="9160" xr:uid="{5A1B254D-398A-448C-B3CE-B6D1E8CC4697}"/>
    <cellStyle name="Notas 5 2 4 6 2" xfId="17788" xr:uid="{1153019E-1994-4794-9C36-9DA2816F1CC0}"/>
    <cellStyle name="Notas 5 2 4 6 2 2" xfId="35792" xr:uid="{EDCE2817-1957-40C3-A1F1-4546F736ED43}"/>
    <cellStyle name="Notas 5 2 4 6 2 3" xfId="28318" xr:uid="{B14329F2-9B36-4E1C-90FE-A001C0AE1774}"/>
    <cellStyle name="Notas 5 2 4 6 3" xfId="33402" xr:uid="{5169C125-DDD1-42D2-A23A-A181133F7902}"/>
    <cellStyle name="Notas 5 2 4 6 4" xfId="25971" xr:uid="{CCE23B7E-BFCC-496A-8499-56308FE5AAAC}"/>
    <cellStyle name="Notas 5 2 4 7" xfId="9078" xr:uid="{1D51F25B-3918-4DB8-AFDA-8E10824B1945}"/>
    <cellStyle name="Notas 5 2 4 7 2" xfId="17706" xr:uid="{F9C445D9-8D66-4809-BFFB-FEF3F3CB8AD5}"/>
    <cellStyle name="Notas 5 2 4 7 2 2" xfId="35776" xr:uid="{43B0C855-D90C-4245-88D4-5FE29E791769}"/>
    <cellStyle name="Notas 5 2 4 7 2 3" xfId="28303" xr:uid="{43E3A6BE-A960-4FE7-8DDA-FF9D3BED3252}"/>
    <cellStyle name="Notas 5 2 4 7 3" xfId="33386" xr:uid="{37378EDD-251B-496B-A043-8D033302FB3C}"/>
    <cellStyle name="Notas 5 2 4 7 4" xfId="25956" xr:uid="{186DD59C-B550-4369-9408-77254E570F58}"/>
    <cellStyle name="Notas 5 2 4 8" xfId="12251" xr:uid="{E7D7203B-C8C3-47DB-B178-C91923D0D670}"/>
    <cellStyle name="Notas 5 2 4 8 2" xfId="20875" xr:uid="{5FEDD92D-1694-4D36-9478-52E1CF6B945E}"/>
    <cellStyle name="Notas 5 2 4 8 2 2" xfId="36440" xr:uid="{8A14DD55-3B61-4594-B053-6F7C18CDC91E}"/>
    <cellStyle name="Notas 5 2 4 8 2 3" xfId="28945" xr:uid="{66069207-092F-4826-90AB-2978B52E1211}"/>
    <cellStyle name="Notas 5 2 4 8 3" xfId="34049" xr:uid="{8A1A06AB-1563-4AE9-8040-A2D3080EE1E1}"/>
    <cellStyle name="Notas 5 2 4 8 4" xfId="26602" xr:uid="{921B43F3-D58B-4AF3-8AC8-86C55E066724}"/>
    <cellStyle name="Notas 5 2 4 9" xfId="30720" xr:uid="{9EBD36B0-B079-425D-9585-07AF46F12C53}"/>
    <cellStyle name="Notas 5 2 5" xfId="2573" xr:uid="{B0E79E78-6B13-4CFD-A804-A2F5D5364A22}"/>
    <cellStyle name="Notas 5 2 5 10" xfId="23322" xr:uid="{6C1C8384-32F0-4FEE-8447-081599C7A8B7}"/>
    <cellStyle name="Notas 5 2 5 2" xfId="6936" xr:uid="{CBABEB24-452F-437A-9D4D-FFA5DF6406B1}"/>
    <cellStyle name="Notas 5 2 5 2 2" xfId="15576" xr:uid="{59A6362E-75F6-43B6-90CE-80589A166E4A}"/>
    <cellStyle name="Notas 5 2 5 2 2 2" xfId="35227" xr:uid="{CE0B5887-7ADA-4609-A73B-F954B25F8FDA}"/>
    <cellStyle name="Notas 5 2 5 2 2 3" xfId="27766" xr:uid="{EC743E85-8F2D-480C-A886-C75E73301B33}"/>
    <cellStyle name="Notas 5 2 5 2 3" xfId="32839" xr:uid="{A7C1745C-AD9F-4D06-84A2-9E69CEE806CC}"/>
    <cellStyle name="Notas 5 2 5 2 4" xfId="25418" xr:uid="{91B5950A-45EA-4CED-9394-62F199F2B6A8}"/>
    <cellStyle name="Notas 5 2 5 3" xfId="4533" xr:uid="{8A18117E-215B-45FA-8F7A-A420F35EEF2C}"/>
    <cellStyle name="Notas 5 2 5 3 2" xfId="13194" xr:uid="{45D4254F-75CD-4024-B476-6DBB97F868AD}"/>
    <cellStyle name="Notas 5 2 5 3 2 2" xfId="34204" xr:uid="{DCBEBD68-6DED-4635-A4A6-BF97FF540DEE}"/>
    <cellStyle name="Notas 5 2 5 3 2 3" xfId="26750" xr:uid="{6FEB6CA0-6CF2-45A9-BB06-034CA91DD1D1}"/>
    <cellStyle name="Notas 5 2 5 3 3" xfId="31815" xr:uid="{EA431679-5BAE-4914-A0CD-B27BC9FCAAD9}"/>
    <cellStyle name="Notas 5 2 5 3 4" xfId="24402" xr:uid="{BD969C92-3CA2-4D22-ADD7-234C03F2C2A2}"/>
    <cellStyle name="Notas 5 2 5 4" xfId="8301" xr:uid="{51E91F50-C8D7-4A2E-BEB4-4042091A6E6B}"/>
    <cellStyle name="Notas 5 2 5 4 2" xfId="16939" xr:uid="{C573ACBD-9018-4FE5-93B2-C952A0718D01}"/>
    <cellStyle name="Notas 5 2 5 4 2 2" xfId="35700" xr:uid="{0B8C8D9A-6DD5-4092-8E94-B80C1E3979F8}"/>
    <cellStyle name="Notas 5 2 5 4 2 3" xfId="28232" xr:uid="{12EA3D47-0B01-4532-A248-22FFC5FCE535}"/>
    <cellStyle name="Notas 5 2 5 4 3" xfId="33310" xr:uid="{2F84648C-152B-4F24-BD3B-FFCF5686FDB6}"/>
    <cellStyle name="Notas 5 2 5 4 4" xfId="25884" xr:uid="{8E790D05-EA03-4229-8CB8-6C6180B96213}"/>
    <cellStyle name="Notas 5 2 5 5" xfId="9360" xr:uid="{31777C33-01C5-4D8B-A9FC-C61EEE4A171A}"/>
    <cellStyle name="Notas 5 2 5 5 2" xfId="17988" xr:uid="{54D3A6D5-6DBB-4262-861B-0C07AA75D469}"/>
    <cellStyle name="Notas 5 2 5 5 2 2" xfId="35891" xr:uid="{E618E8D0-5C7C-4A15-9B2F-3A8F97F46553}"/>
    <cellStyle name="Notas 5 2 5 5 2 3" xfId="28416" xr:uid="{5A1BDE5A-F51A-4660-B7E1-E5C64560328C}"/>
    <cellStyle name="Notas 5 2 5 5 3" xfId="33501" xr:uid="{DD03684A-B5DA-4252-98B1-78FC1192B44A}"/>
    <cellStyle name="Notas 5 2 5 5 4" xfId="26069" xr:uid="{0F35628A-E6D9-4A85-839E-CD0DAD53D311}"/>
    <cellStyle name="Notas 5 2 5 6" xfId="10615" xr:uid="{DA8E84A8-3DD3-4ED0-8513-58107FDDFE3A}"/>
    <cellStyle name="Notas 5 2 5 6 2" xfId="19242" xr:uid="{59CF1012-64EE-4D18-B69F-03622C017F98}"/>
    <cellStyle name="Notas 5 2 5 6 2 2" xfId="36160" xr:uid="{4273D88A-5467-447C-9389-097309042761}"/>
    <cellStyle name="Notas 5 2 5 6 2 3" xfId="28676" xr:uid="{FD57C5B9-6FAE-4FA5-B3F7-096B041562C8}"/>
    <cellStyle name="Notas 5 2 5 6 3" xfId="33767" xr:uid="{7023DAB1-CC50-4E77-A4FB-9E27901326A1}"/>
    <cellStyle name="Notas 5 2 5 6 4" xfId="26330" xr:uid="{779D147A-A973-46A8-BE45-F497F942B5D9}"/>
    <cellStyle name="Notas 5 2 5 7" xfId="6521" xr:uid="{76501137-EAAF-4E46-9A1B-D960EE771DD8}"/>
    <cellStyle name="Notas 5 2 5 7 2" xfId="15173" xr:uid="{48EFC589-1F83-47D1-A275-24CC0CBADE52}"/>
    <cellStyle name="Notas 5 2 5 7 2 2" xfId="35019" xr:uid="{86B03985-BC02-4640-8D06-5E1D9A18D4D5}"/>
    <cellStyle name="Notas 5 2 5 7 2 3" xfId="27559" xr:uid="{B87D93E7-794B-4BE4-B153-2B13EAED2F2A}"/>
    <cellStyle name="Notas 5 2 5 7 3" xfId="32630" xr:uid="{60BA0D11-A273-43BA-B8BC-84B38886BA4C}"/>
    <cellStyle name="Notas 5 2 5 7 4" xfId="25211" xr:uid="{21CF3F37-C060-47EE-A18F-D7364D00F85E}"/>
    <cellStyle name="Notas 5 2 5 8" xfId="12252" xr:uid="{FE8F069E-267D-410C-8E29-D59564AB4034}"/>
    <cellStyle name="Notas 5 2 5 8 2" xfId="20876" xr:uid="{7E822F0B-32DB-43F1-BC46-851D30872E7A}"/>
    <cellStyle name="Notas 5 2 5 8 2 2" xfId="36441" xr:uid="{BD0A7F07-2E0C-492F-BC07-80A1C2E4CBB1}"/>
    <cellStyle name="Notas 5 2 5 8 2 3" xfId="28946" xr:uid="{CB19BBB4-7D83-46F9-9C15-CB51A4AE2A8C}"/>
    <cellStyle name="Notas 5 2 5 8 3" xfId="34050" xr:uid="{FCCA965B-3655-4166-A398-FDC214246666}"/>
    <cellStyle name="Notas 5 2 5 8 4" xfId="26603" xr:uid="{1ACFFDCA-8B80-4D6E-8C2A-5430CFBA5929}"/>
    <cellStyle name="Notas 5 2 5 9" xfId="30721" xr:uid="{A0BE86E0-5CCF-4A6F-B8CB-84AF10618D4F}"/>
    <cellStyle name="Notas 5 2 6" xfId="2574" xr:uid="{0889CDFC-4B8B-4108-B867-723F2279B7AE}"/>
    <cellStyle name="Notas 5 2 6 10" xfId="23323" xr:uid="{B79874D2-A153-4779-A686-F92D003DDBA1}"/>
    <cellStyle name="Notas 5 2 6 2" xfId="6937" xr:uid="{11D3781E-8D0B-48CE-B4BF-5F636C5EB5FC}"/>
    <cellStyle name="Notas 5 2 6 2 2" xfId="15577" xr:uid="{AD880BE0-596E-413C-9105-3D654F034D44}"/>
    <cellStyle name="Notas 5 2 6 2 2 2" xfId="35228" xr:uid="{D4F3CDD5-7FC7-4066-A159-8CC013E4A4E1}"/>
    <cellStyle name="Notas 5 2 6 2 2 3" xfId="27767" xr:uid="{B4499A3E-0E3B-419B-98E4-39814E75DD78}"/>
    <cellStyle name="Notas 5 2 6 2 3" xfId="32840" xr:uid="{4DD48003-98F8-42B3-985A-15E79B97FD98}"/>
    <cellStyle name="Notas 5 2 6 2 4" xfId="25419" xr:uid="{B9AF69A3-BEF7-4688-9B15-644736CAC7F5}"/>
    <cellStyle name="Notas 5 2 6 3" xfId="4532" xr:uid="{BA06CCB5-81A2-471D-8B0B-60E39EFB9BA0}"/>
    <cellStyle name="Notas 5 2 6 3 2" xfId="13193" xr:uid="{C88A650A-C845-4A04-B4D2-3215354A20B2}"/>
    <cellStyle name="Notas 5 2 6 3 2 2" xfId="34203" xr:uid="{43AAC55E-F281-458E-8519-E508E5738EE5}"/>
    <cellStyle name="Notas 5 2 6 3 2 3" xfId="26749" xr:uid="{DCB69F25-6649-4566-8857-D5D85B62CAB7}"/>
    <cellStyle name="Notas 5 2 6 3 3" xfId="31814" xr:uid="{16F980DF-DE05-4775-9F0A-9E286CE4DA42}"/>
    <cellStyle name="Notas 5 2 6 3 4" xfId="24401" xr:uid="{DF881EF7-4F9C-4279-B710-F28EA3856DB7}"/>
    <cellStyle name="Notas 5 2 6 4" xfId="7387" xr:uid="{39E6BE16-FF62-40C4-A0BA-215606C29724}"/>
    <cellStyle name="Notas 5 2 6 4 2" xfId="16027" xr:uid="{22E52879-89E4-433E-9261-7C567F0FE7B3}"/>
    <cellStyle name="Notas 5 2 6 4 2 2" xfId="35366" xr:uid="{AB4C4B99-C767-438B-B865-1E7713926BA9}"/>
    <cellStyle name="Notas 5 2 6 4 2 3" xfId="27904" xr:uid="{B4FA0707-3098-4C35-B715-56E89101BF2E}"/>
    <cellStyle name="Notas 5 2 6 4 3" xfId="32980" xr:uid="{893939D4-F7BE-49A2-8D52-F6BDCF33DBE1}"/>
    <cellStyle name="Notas 5 2 6 4 4" xfId="25556" xr:uid="{AEC806BE-7621-42C8-9DA1-00A4FF79B49A}"/>
    <cellStyle name="Notas 5 2 6 5" xfId="4731" xr:uid="{3F0E8FBA-EC09-44B1-B083-9BAF3D3D891B}"/>
    <cellStyle name="Notas 5 2 6 5 2" xfId="13392" xr:uid="{98FDB986-41F9-4CE8-A49B-F2C5B340FAED}"/>
    <cellStyle name="Notas 5 2 6 5 2 2" xfId="34316" xr:uid="{7F69E5D1-BE94-4001-B32F-584F7648248D}"/>
    <cellStyle name="Notas 5 2 6 5 2 3" xfId="26861" xr:uid="{7113C7EA-C16A-4712-932C-B9886D35014A}"/>
    <cellStyle name="Notas 5 2 6 5 3" xfId="31927" xr:uid="{7C0139F9-660B-452E-8596-53FB47DD8B33}"/>
    <cellStyle name="Notas 5 2 6 5 4" xfId="24513" xr:uid="{CD6519AB-EE3F-48F4-9C3F-740D7F8F4A0B}"/>
    <cellStyle name="Notas 5 2 6 6" xfId="9964" xr:uid="{C45ED811-6F8E-4C1B-ACF7-D31163E4CAAF}"/>
    <cellStyle name="Notas 5 2 6 6 2" xfId="18591" xr:uid="{711428B8-28DA-4DCC-9835-572E7135F755}"/>
    <cellStyle name="Notas 5 2 6 6 2 2" xfId="36026" xr:uid="{C30AE7DC-29EC-430C-94BC-2F9BAC1ADD07}"/>
    <cellStyle name="Notas 5 2 6 6 2 3" xfId="28543" xr:uid="{F366A9F9-EECB-4F60-B536-E9990A3A0461}"/>
    <cellStyle name="Notas 5 2 6 6 3" xfId="33633" xr:uid="{332FBA3F-6FD5-4DFE-AF88-657DB8720B8A}"/>
    <cellStyle name="Notas 5 2 6 6 4" xfId="26197" xr:uid="{D4D7B0D8-58CE-44E3-94C9-D1A76C216FA8}"/>
    <cellStyle name="Notas 5 2 6 7" xfId="11684" xr:uid="{2FB73503-34CD-48BB-81C7-4F9080C0337E}"/>
    <cellStyle name="Notas 5 2 6 7 2" xfId="20309" xr:uid="{5A91301C-65DA-42E3-9833-D0EA05C664F5}"/>
    <cellStyle name="Notas 5 2 6 7 2 2" xfId="36321" xr:uid="{5273C2F1-9458-4306-9020-D197D224EC78}"/>
    <cellStyle name="Notas 5 2 6 7 2 3" xfId="28828" xr:uid="{E898CB4D-B7D1-4EE8-8049-E5181178B159}"/>
    <cellStyle name="Notas 5 2 6 7 3" xfId="33926" xr:uid="{E2F79287-49F3-46F0-93BB-AB83A9B1D102}"/>
    <cellStyle name="Notas 5 2 6 7 4" xfId="26484" xr:uid="{69A0B603-3867-4B28-A748-D40104A780BA}"/>
    <cellStyle name="Notas 5 2 6 8" xfId="12555" xr:uid="{07234E58-B9DF-4E8F-A9E4-0E257CE091C8}"/>
    <cellStyle name="Notas 5 2 6 8 2" xfId="21179" xr:uid="{28BBFDED-3C53-4546-A457-CD44D25286B7}"/>
    <cellStyle name="Notas 5 2 6 8 2 2" xfId="36510" xr:uid="{43E6486E-C5C2-46C9-AD6B-991ADCB62850}"/>
    <cellStyle name="Notas 5 2 6 8 2 3" xfId="29015" xr:uid="{C0DAA959-8725-4D43-9EBE-3C7630EF926C}"/>
    <cellStyle name="Notas 5 2 6 8 3" xfId="34121" xr:uid="{DA62E3B9-D608-4D3F-AF90-168945426A69}"/>
    <cellStyle name="Notas 5 2 6 8 4" xfId="26672" xr:uid="{572FE320-97D9-43DC-A05E-E083FC39FA70}"/>
    <cellStyle name="Notas 5 2 6 9" xfId="30722" xr:uid="{F02B7BCF-ABBC-4047-90A6-B75C7F6DB1F1}"/>
    <cellStyle name="Notas 5 2 7" xfId="2575" xr:uid="{D54E1993-4E9A-4DC0-A9BB-2BCEB4C5D9B1}"/>
    <cellStyle name="Notas 5 2 7 10" xfId="23324" xr:uid="{8BD6E8E3-28DC-40C8-911E-A50555114AD0}"/>
    <cellStyle name="Notas 5 2 7 2" xfId="6938" xr:uid="{22970F25-0DCF-42BC-98F4-D27FDDEC9EF7}"/>
    <cellStyle name="Notas 5 2 7 2 2" xfId="15578" xr:uid="{FCD257FF-F04D-45E2-9D4B-DABD0889AF92}"/>
    <cellStyle name="Notas 5 2 7 2 2 2" xfId="35229" xr:uid="{B78EAC9A-D566-446A-9DF1-B6AB7D65BE2B}"/>
    <cellStyle name="Notas 5 2 7 2 2 3" xfId="27768" xr:uid="{31B98874-0098-4162-9FCE-C49FDD650F2C}"/>
    <cellStyle name="Notas 5 2 7 2 3" xfId="32841" xr:uid="{1E23618A-CA86-4DCF-B49D-F3811714DB80}"/>
    <cellStyle name="Notas 5 2 7 2 4" xfId="25420" xr:uid="{9F82F960-8E18-4BC0-8576-8033FA8054E4}"/>
    <cellStyle name="Notas 5 2 7 3" xfId="4531" xr:uid="{01B30BCD-32D0-400C-BBA1-90A6D2B279DD}"/>
    <cellStyle name="Notas 5 2 7 3 2" xfId="13192" xr:uid="{F14E5DDB-29C4-4639-A2F2-14E9A1A5A3EC}"/>
    <cellStyle name="Notas 5 2 7 3 2 2" xfId="34202" xr:uid="{9E4C1F03-490E-4C4A-A0DE-A0A7BF030DEB}"/>
    <cellStyle name="Notas 5 2 7 3 2 3" xfId="26748" xr:uid="{AE6E6518-4AAD-4F7D-AD52-5CBA2E8298FF}"/>
    <cellStyle name="Notas 5 2 7 3 3" xfId="31813" xr:uid="{753687FF-AB50-456A-A79A-D2BF4D023A9E}"/>
    <cellStyle name="Notas 5 2 7 3 4" xfId="24400" xr:uid="{A7406F00-D1FC-4380-8201-F5ACDD0CE736}"/>
    <cellStyle name="Notas 5 2 7 4" xfId="7388" xr:uid="{58B5AE24-487E-4BAE-B956-BEB6B6D706EC}"/>
    <cellStyle name="Notas 5 2 7 4 2" xfId="16028" xr:uid="{9DE1D3A1-C2FC-4192-B02E-E6F2A82A706A}"/>
    <cellStyle name="Notas 5 2 7 4 2 2" xfId="35367" xr:uid="{562AE2BC-40A2-44C8-8149-F45F513A6949}"/>
    <cellStyle name="Notas 5 2 7 4 2 3" xfId="27905" xr:uid="{87697857-B1F5-439A-96D9-7FA300BD6529}"/>
    <cellStyle name="Notas 5 2 7 4 3" xfId="32981" xr:uid="{4AD21A04-FCB9-4A19-8A68-E83439DE7E30}"/>
    <cellStyle name="Notas 5 2 7 4 4" xfId="25557" xr:uid="{E280BB25-792C-48A1-B182-29C5C2606E59}"/>
    <cellStyle name="Notas 5 2 7 5" xfId="5320" xr:uid="{6DF02EF6-54B7-4120-9E51-B43C63EAE6DE}"/>
    <cellStyle name="Notas 5 2 7 5 2" xfId="13979" xr:uid="{AADF23F5-5193-40FD-A621-260AB8E6F39E}"/>
    <cellStyle name="Notas 5 2 7 5 2 2" xfId="34557" xr:uid="{356BABE3-FC02-4E4F-99BA-CEE4F1618A61}"/>
    <cellStyle name="Notas 5 2 7 5 2 3" xfId="27100" xr:uid="{203B2397-3D29-459B-B85A-5F5270AA5366}"/>
    <cellStyle name="Notas 5 2 7 5 3" xfId="32166" xr:uid="{CF0276DA-57AB-462D-9DD2-F63BC4C3A2BE}"/>
    <cellStyle name="Notas 5 2 7 5 4" xfId="24752" xr:uid="{7CCD4696-1380-4460-A45C-C371BE4C369E}"/>
    <cellStyle name="Notas 5 2 7 6" xfId="9965" xr:uid="{302A95CB-6F49-4B37-892B-65D6D9A21984}"/>
    <cellStyle name="Notas 5 2 7 6 2" xfId="18592" xr:uid="{5DDD025F-9767-4368-AECF-DA6BE49B4F52}"/>
    <cellStyle name="Notas 5 2 7 6 2 2" xfId="36027" xr:uid="{F02D794F-D33D-4769-B6F4-7E9686CE354D}"/>
    <cellStyle name="Notas 5 2 7 6 2 3" xfId="28544" xr:uid="{5373B5AB-DA42-4718-9824-EF0EF1701303}"/>
    <cellStyle name="Notas 5 2 7 6 3" xfId="33634" xr:uid="{70175592-FD5F-48F9-B74E-BBF6E710648B}"/>
    <cellStyle name="Notas 5 2 7 6 4" xfId="26198" xr:uid="{04311C38-1FCA-4273-8A78-0C7E112DB0B6}"/>
    <cellStyle name="Notas 5 2 7 7" xfId="10434" xr:uid="{7D3A87CA-F9EF-473E-97D5-E2A76E1B47EF}"/>
    <cellStyle name="Notas 5 2 7 7 2" xfId="19061" xr:uid="{333D8261-64F9-40B7-A9F6-0B87AB17DA5A}"/>
    <cellStyle name="Notas 5 2 7 7 2 2" xfId="36119" xr:uid="{294314AF-62D6-4D9B-BDD8-83B3611E96AA}"/>
    <cellStyle name="Notas 5 2 7 7 2 3" xfId="28635" xr:uid="{AAC95FB6-CE6A-4883-99D6-762B1C1B8A80}"/>
    <cellStyle name="Notas 5 2 7 7 3" xfId="33726" xr:uid="{094AE1A6-8FDE-4555-A81C-A659E9FD1D8B}"/>
    <cellStyle name="Notas 5 2 7 7 4" xfId="26289" xr:uid="{016C0998-4F53-4B04-8E90-E2B7DE2C498D}"/>
    <cellStyle name="Notas 5 2 7 8" xfId="10290" xr:uid="{B46368E8-1889-4733-ACF5-F1597DAF955F}"/>
    <cellStyle name="Notas 5 2 7 8 2" xfId="18917" xr:uid="{8CE7C5B5-2844-4FF0-B781-A51157675D44}"/>
    <cellStyle name="Notas 5 2 7 8 2 2" xfId="36079" xr:uid="{6E3AAE47-9E7A-4ADD-AA24-EC4184A747AD}"/>
    <cellStyle name="Notas 5 2 7 8 2 3" xfId="28595" xr:uid="{3D916835-7713-4D1D-BCCD-061B24F2CD3A}"/>
    <cellStyle name="Notas 5 2 7 8 3" xfId="33686" xr:uid="{DF9977EB-FCF9-4113-A073-0FE6F94F2C13}"/>
    <cellStyle name="Notas 5 2 7 8 4" xfId="26249" xr:uid="{CC1A4559-9A41-47AD-B658-8FC33F64FAF3}"/>
    <cellStyle name="Notas 5 2 7 9" xfId="30723" xr:uid="{4001D898-B68D-4E1C-87F5-7C32AF86721D}"/>
    <cellStyle name="Notas 5 2 8" xfId="6927" xr:uid="{655A66D6-479C-4F45-BBF3-BE7B66E7315D}"/>
    <cellStyle name="Notas 5 2 8 2" xfId="15567" xr:uid="{EDD7387B-A2AB-4359-BB0E-32C71B9C1DAB}"/>
    <cellStyle name="Notas 5 2 8 2 2" xfId="35218" xr:uid="{310F3EAE-8916-49EC-B468-6AA3DDDDD60A}"/>
    <cellStyle name="Notas 5 2 8 2 3" xfId="27757" xr:uid="{BD5B7DFF-CCC5-48E4-ADD8-FB964F2DF3DC}"/>
    <cellStyle name="Notas 5 2 8 3" xfId="32830" xr:uid="{D52D129C-49B2-45C3-BCD0-6201C11D5CF4}"/>
    <cellStyle name="Notas 5 2 8 4" xfId="25409" xr:uid="{0AFDA0D9-443C-430F-A233-D33E1B31CA39}"/>
    <cellStyle name="Notas 5 2 9" xfId="4536" xr:uid="{0357E4CC-548A-499F-B655-C6D93DBAC628}"/>
    <cellStyle name="Notas 5 2 9 2" xfId="13197" xr:uid="{3357AE03-CD16-4942-945B-02AF0C969DBF}"/>
    <cellStyle name="Notas 5 2 9 2 2" xfId="34207" xr:uid="{5DCE9363-0F21-4DC7-AACE-DE31ABCC20B2}"/>
    <cellStyle name="Notas 5 2 9 2 3" xfId="26753" xr:uid="{58CED600-A082-4BD1-A248-A8F2E98A6D32}"/>
    <cellStyle name="Notas 5 2 9 3" xfId="31818" xr:uid="{C76BB85C-3CFF-4076-807C-0E1BD681735B}"/>
    <cellStyle name="Notas 5 2 9 4" xfId="24405" xr:uid="{4DB41940-0772-4BD9-BAE5-E81A87AB8F90}"/>
    <cellStyle name="Notas 5 20" xfId="10410" xr:uid="{EB7EF95C-1E4A-4C24-A479-96F8797A61D7}"/>
    <cellStyle name="Notas 5 20 2" xfId="19037" xr:uid="{76B07046-8CDA-4696-BDE0-15FAB2F3279C}"/>
    <cellStyle name="Notas 5 20 2 2" xfId="36095" xr:uid="{C08CFB1D-7F75-44CE-99F1-21A96AB66B25}"/>
    <cellStyle name="Notas 5 20 2 3" xfId="28611" xr:uid="{26311065-3AAF-41D8-B878-D742BEAD3944}"/>
    <cellStyle name="Notas 5 20 3" xfId="33702" xr:uid="{D48402D7-F33B-46E5-A505-7CE76D0F061F}"/>
    <cellStyle name="Notas 5 20 4" xfId="26265" xr:uid="{8F48B302-1EA3-4E33-8DE7-C3A552BF53D9}"/>
    <cellStyle name="Notas 5 21" xfId="10779" xr:uid="{DD0F2E0A-F5FE-4F87-AFE0-BAEC5A10B5DD}"/>
    <cellStyle name="Notas 5 21 2" xfId="19405" xr:uid="{10759CF4-3450-473B-AF8C-EC199299FD6E}"/>
    <cellStyle name="Notas 5 21 2 2" xfId="36206" xr:uid="{ACCCDD1A-6EB1-4E50-968E-78276F8EC707}"/>
    <cellStyle name="Notas 5 21 2 3" xfId="28721" xr:uid="{0B4293F1-BF1D-474F-91C4-D920EBCC387E}"/>
    <cellStyle name="Notas 5 21 3" xfId="33813" xr:uid="{A035C892-78F6-4FA5-8F2C-C793B8596E6A}"/>
    <cellStyle name="Notas 5 21 4" xfId="26376" xr:uid="{12D26616-CB2D-4A77-9386-86A2AE70D303}"/>
    <cellStyle name="Notas 5 22" xfId="11534" xr:uid="{3BBABB3A-CEA7-4D94-9635-2124837967CB}"/>
    <cellStyle name="Notas 5 22 2" xfId="20159" xr:uid="{6B4C7ECB-3C5B-48F1-890A-1CA35165C69C}"/>
    <cellStyle name="Notas 5 22 2 2" xfId="36265" xr:uid="{80C72BCE-8B57-4711-95F4-F7179685B4BC}"/>
    <cellStyle name="Notas 5 22 2 3" xfId="28774" xr:uid="{737F5BB1-C8EC-4A98-A455-3AB6CD008FF0}"/>
    <cellStyle name="Notas 5 22 3" xfId="33872" xr:uid="{003E26B9-3C04-41A3-89FC-B33773F09872}"/>
    <cellStyle name="Notas 5 22 4" xfId="26430" xr:uid="{54AD6F08-CC80-4C8F-B019-1CD3C7850048}"/>
    <cellStyle name="Notas 5 23" xfId="12799" xr:uid="{CA5F6CCA-FA83-489D-BDF9-62F1290C54F2}"/>
    <cellStyle name="Notas 5 23 2" xfId="21422" xr:uid="{2D7B1E64-1B7E-48E3-817E-30E27341A8FF}"/>
    <cellStyle name="Notas 5 23 2 2" xfId="36537" xr:uid="{54A92703-1A2B-4AA4-9ECA-1E992D4B0B0A}"/>
    <cellStyle name="Notas 5 23 2 3" xfId="29041" xr:uid="{EC837ED6-29A4-49A2-B59B-026227C51137}"/>
    <cellStyle name="Notas 5 23 3" xfId="34149" xr:uid="{529DCE22-7E2F-4D75-B6B0-81B0E77210C9}"/>
    <cellStyle name="Notas 5 23 4" xfId="26699" xr:uid="{BE84E2C4-3AFA-4B08-AE7D-6475A07563A9}"/>
    <cellStyle name="Notas 5 24" xfId="29387" xr:uid="{A2A4737D-E9B9-4EA0-A921-EB4734924ADC}"/>
    <cellStyle name="Notas 5 25" xfId="21997" xr:uid="{37C3C640-C161-486A-84E9-BD49FCB7AC85}"/>
    <cellStyle name="Notas 5 3" xfId="2576" xr:uid="{DCC1AD6D-5F87-4386-892B-D6A4F088DEBE}"/>
    <cellStyle name="Notas 5 3 10" xfId="8302" xr:uid="{F0A44751-CB7B-46DF-9B27-33B9118209FB}"/>
    <cellStyle name="Notas 5 3 10 2" xfId="16940" xr:uid="{E974F105-BA99-4333-9706-212360149645}"/>
    <cellStyle name="Notas 5 3 10 2 2" xfId="35701" xr:uid="{BF26E356-8A8F-4694-B121-84367E962C86}"/>
    <cellStyle name="Notas 5 3 10 2 3" xfId="28233" xr:uid="{2B38A09F-DB45-457F-85AB-B721B6D93A63}"/>
    <cellStyle name="Notas 5 3 10 3" xfId="33311" xr:uid="{81393456-7AE8-47BC-AB30-ADF0066C2032}"/>
    <cellStyle name="Notas 5 3 10 4" xfId="25885" xr:uid="{4F88916C-0244-443A-8659-E1DDED58CB89}"/>
    <cellStyle name="Notas 5 3 11" xfId="8179" xr:uid="{2B92EE54-B6FB-43F7-AEAE-844BF85B4BAA}"/>
    <cellStyle name="Notas 5 3 11 2" xfId="16817" xr:uid="{998EDEAF-1798-410A-BADE-A979286A6D4D}"/>
    <cellStyle name="Notas 5 3 11 2 2" xfId="35618" xr:uid="{8FC460C1-9681-4CE8-9629-8030FA67B805}"/>
    <cellStyle name="Notas 5 3 11 2 3" xfId="28151" xr:uid="{2B2C8E34-E182-480F-B228-6A6BB5B0D1E3}"/>
    <cellStyle name="Notas 5 3 11 3" xfId="33229" xr:uid="{4F25FE75-EE18-42E8-BB54-A9BD83A372CD}"/>
    <cellStyle name="Notas 5 3 11 4" xfId="25803" xr:uid="{1A9441ED-C82B-4458-8C2A-0E168D89F064}"/>
    <cellStyle name="Notas 5 3 12" xfId="10616" xr:uid="{CA9987FA-AA57-46C3-B3E9-A8D1D9F9D5F9}"/>
    <cellStyle name="Notas 5 3 12 2" xfId="19243" xr:uid="{38722F3F-6CE5-4C9F-BF20-DC423B5BB866}"/>
    <cellStyle name="Notas 5 3 12 2 2" xfId="36161" xr:uid="{1B6F3F9C-5C75-4108-94B1-69DA2334526B}"/>
    <cellStyle name="Notas 5 3 12 2 3" xfId="28677" xr:uid="{87D3E74C-7E0E-4B64-8B72-488D59E90E2A}"/>
    <cellStyle name="Notas 5 3 12 3" xfId="33768" xr:uid="{1A8F831D-5FFD-4A10-8BAF-521BB62FC3DB}"/>
    <cellStyle name="Notas 5 3 12 4" xfId="26331" xr:uid="{29F9AC30-D0B4-40F8-9448-E2B53875E2CA}"/>
    <cellStyle name="Notas 5 3 13" xfId="6522" xr:uid="{020C2C4A-4F13-44AD-A867-948FF19CB615}"/>
    <cellStyle name="Notas 5 3 13 2" xfId="15174" xr:uid="{B83CEEEB-83EB-4847-8D74-10BECDF47DC8}"/>
    <cellStyle name="Notas 5 3 13 2 2" xfId="35020" xr:uid="{F3F9F1A5-EB5C-47F3-AE6C-58A54C911A3A}"/>
    <cellStyle name="Notas 5 3 13 2 3" xfId="27560" xr:uid="{9726C350-2838-4D8C-9FDF-036325B4E0EB}"/>
    <cellStyle name="Notas 5 3 13 3" xfId="32631" xr:uid="{61458854-5FAB-45CD-8E45-66205BEBFE4F}"/>
    <cellStyle name="Notas 5 3 13 4" xfId="25212" xr:uid="{6B211D49-CDBD-4CF5-94A1-B65AD2020946}"/>
    <cellStyle name="Notas 5 3 14" xfId="12253" xr:uid="{67E6FB0E-4A94-4952-81C7-A9F99E76CB68}"/>
    <cellStyle name="Notas 5 3 14 2" xfId="20877" xr:uid="{1804FE78-16CC-4AC1-86BE-A275A7CF1309}"/>
    <cellStyle name="Notas 5 3 14 2 2" xfId="36442" xr:uid="{AC525FE4-DB58-4EEB-A04C-A969F8B85322}"/>
    <cellStyle name="Notas 5 3 14 2 3" xfId="28947" xr:uid="{135F093D-2A46-4E3E-98E3-61F6B59D33BF}"/>
    <cellStyle name="Notas 5 3 14 3" xfId="34051" xr:uid="{12549184-A16A-429A-A1D2-7495A02B5A18}"/>
    <cellStyle name="Notas 5 3 14 4" xfId="26604" xr:uid="{0B312FED-6009-4D3D-B9BE-6D2507EBD1FF}"/>
    <cellStyle name="Notas 5 3 15" xfId="30724" xr:uid="{6791683A-0286-459F-BF74-1CDE5DB334EC}"/>
    <cellStyle name="Notas 5 3 16" xfId="23325" xr:uid="{56DDE55E-D35B-4D43-B082-780BE6737085}"/>
    <cellStyle name="Notas 5 3 2" xfId="2577" xr:uid="{7D126091-0DEF-4991-BB1B-AC9795C0B706}"/>
    <cellStyle name="Notas 5 3 2 10" xfId="9361" xr:uid="{C68A382B-0517-41CE-AECA-73EEB777884B}"/>
    <cellStyle name="Notas 5 3 2 10 2" xfId="17989" xr:uid="{67D3C0C9-73FF-4240-A3F4-E7D039F24A63}"/>
    <cellStyle name="Notas 5 3 2 10 2 2" xfId="35892" xr:uid="{12433C41-6DEF-48B7-9B6B-DC5F09FEEB1E}"/>
    <cellStyle name="Notas 5 3 2 10 2 3" xfId="28417" xr:uid="{AB29366B-BDEE-4209-97AB-B4EFD1B14AF6}"/>
    <cellStyle name="Notas 5 3 2 10 3" xfId="33502" xr:uid="{AD1144B1-D1AD-4864-8DC6-752057E90F81}"/>
    <cellStyle name="Notas 5 3 2 10 4" xfId="26070" xr:uid="{22DBF0D7-F51D-4C8A-9A3B-E92DD9A57713}"/>
    <cellStyle name="Notas 5 3 2 11" xfId="9159" xr:uid="{6CEC2EE7-F60F-4C87-9B6A-7B0E580F62D0}"/>
    <cellStyle name="Notas 5 3 2 11 2" xfId="17787" xr:uid="{246CA78E-893D-4978-A912-C9FD3C547B05}"/>
    <cellStyle name="Notas 5 3 2 11 2 2" xfId="35791" xr:uid="{8802551A-6723-4C93-9C3E-41D27C40B095}"/>
    <cellStyle name="Notas 5 3 2 11 2 3" xfId="28317" xr:uid="{25793767-345A-4FC6-A448-ECA255D50F70}"/>
    <cellStyle name="Notas 5 3 2 11 3" xfId="33401" xr:uid="{06C5F24D-B6C4-4B67-83B3-6577C53B51E2}"/>
    <cellStyle name="Notas 5 3 2 11 4" xfId="25970" xr:uid="{337DA201-D46C-44EA-A05F-586FA78DB425}"/>
    <cellStyle name="Notas 5 3 2 12" xfId="8864" xr:uid="{4F73F30D-ACAC-41E5-AA54-CEC35A5DA094}"/>
    <cellStyle name="Notas 5 3 2 12 2" xfId="17492" xr:uid="{E6B3F1E7-4EC1-4786-AA1E-0BFAA94C1413}"/>
    <cellStyle name="Notas 5 3 2 12 2 2" xfId="35741" xr:uid="{BF79B9DA-5173-4AA2-A608-119AB29BE355}"/>
    <cellStyle name="Notas 5 3 2 12 2 3" xfId="28270" xr:uid="{BF1DE52E-4167-4D29-8E8C-D3548CCEC457}"/>
    <cellStyle name="Notas 5 3 2 12 3" xfId="33352" xr:uid="{A3F7760A-734D-4062-8551-ABF36FEE2075}"/>
    <cellStyle name="Notas 5 3 2 12 4" xfId="25923" xr:uid="{20FB9BD1-50E5-4A50-9F68-5652CF49B401}"/>
    <cellStyle name="Notas 5 3 2 13" xfId="12556" xr:uid="{C4F1395B-CB52-48D8-934F-D382D04AFB97}"/>
    <cellStyle name="Notas 5 3 2 13 2" xfId="21180" xr:uid="{E3FC470D-16B3-4C5E-AE22-0AC20FA6D127}"/>
    <cellStyle name="Notas 5 3 2 13 2 2" xfId="36511" xr:uid="{EA281B8F-CEF9-461A-A507-0BE6B4FDCF50}"/>
    <cellStyle name="Notas 5 3 2 13 2 3" xfId="29016" xr:uid="{685ACFCD-04C4-4C0A-81CB-B0668DC750D9}"/>
    <cellStyle name="Notas 5 3 2 13 3" xfId="34122" xr:uid="{1AA03161-1B3F-4284-8C07-6107CE596D5F}"/>
    <cellStyle name="Notas 5 3 2 13 4" xfId="26673" xr:uid="{B0ADE546-82F2-4722-865D-06501F314FE2}"/>
    <cellStyle name="Notas 5 3 2 14" xfId="30725" xr:uid="{73363F66-52AE-420E-B35E-225827B4D2DD}"/>
    <cellStyle name="Notas 5 3 2 15" xfId="23326" xr:uid="{C001FE51-7CE7-4BB5-8472-2031DEDC83DE}"/>
    <cellStyle name="Notas 5 3 2 2" xfId="2578" xr:uid="{E1891F4A-3F07-4CCF-AE22-B3D3F8503BDA}"/>
    <cellStyle name="Notas 5 3 2 2 10" xfId="23327" xr:uid="{DFAD6220-ACB9-4B06-9972-A116EC5C89F8}"/>
    <cellStyle name="Notas 5 3 2 2 2" xfId="6941" xr:uid="{E1E7C821-E976-4F25-BA4E-EB75FE4B728E}"/>
    <cellStyle name="Notas 5 3 2 2 2 2" xfId="15581" xr:uid="{3980AD70-604D-40AC-8551-0622660DE0B0}"/>
    <cellStyle name="Notas 5 3 2 2 2 2 2" xfId="35232" xr:uid="{F93347A2-69D2-4B6E-BB66-228BD0A6E6D6}"/>
    <cellStyle name="Notas 5 3 2 2 2 2 3" xfId="27771" xr:uid="{51788266-FCCF-47D3-8A31-C6D6085C4C12}"/>
    <cellStyle name="Notas 5 3 2 2 2 3" xfId="32844" xr:uid="{255745A7-FA5A-4030-A601-D0E1AAA453AD}"/>
    <cellStyle name="Notas 5 3 2 2 2 4" xfId="25423" xr:uid="{5A14DF56-4357-40D4-9E30-DAF2401307E9}"/>
    <cellStyle name="Notas 5 3 2 2 3" xfId="4528" xr:uid="{E6F28F84-7D8D-4D6D-8720-3FB4FD78AA46}"/>
    <cellStyle name="Notas 5 3 2 2 3 2" xfId="13189" xr:uid="{7EE59D8F-391D-43E9-900B-43F11A45B279}"/>
    <cellStyle name="Notas 5 3 2 2 3 2 2" xfId="34199" xr:uid="{16243854-2F69-4C80-A196-210C9BEBAB14}"/>
    <cellStyle name="Notas 5 3 2 2 3 2 3" xfId="26745" xr:uid="{B6ED3A7D-ECE4-4991-8949-B80EE36D8335}"/>
    <cellStyle name="Notas 5 3 2 2 3 3" xfId="31810" xr:uid="{A60C8896-5983-4E2E-81A4-83B852451564}"/>
    <cellStyle name="Notas 5 3 2 2 3 4" xfId="24397" xr:uid="{8D167D4D-CD06-4251-A257-CD2DB19EA650}"/>
    <cellStyle name="Notas 5 3 2 2 4" xfId="7389" xr:uid="{E3CB7FEE-8190-4AD2-8588-D4BB8AA30472}"/>
    <cellStyle name="Notas 5 3 2 2 4 2" xfId="16029" xr:uid="{5CD2FFD4-4B9D-4C9C-92A4-6C94217EB93A}"/>
    <cellStyle name="Notas 5 3 2 2 4 2 2" xfId="35368" xr:uid="{0B517248-1105-461F-84F6-B038C4D34550}"/>
    <cellStyle name="Notas 5 3 2 2 4 2 3" xfId="27906" xr:uid="{46BE4262-6AAA-43A2-A86D-2320160FDEDD}"/>
    <cellStyle name="Notas 5 3 2 2 4 3" xfId="32982" xr:uid="{11845198-DDA9-4392-AB1D-F246585924D1}"/>
    <cellStyle name="Notas 5 3 2 2 4 4" xfId="25558" xr:uid="{E8131F00-763B-435F-8D0E-531572C20469}"/>
    <cellStyle name="Notas 5 3 2 2 5" xfId="8178" xr:uid="{10A9EAF2-9D7A-416E-979F-DA174CAB763C}"/>
    <cellStyle name="Notas 5 3 2 2 5 2" xfId="16816" xr:uid="{1693EC0B-7D96-4E20-A475-7603413A0F5C}"/>
    <cellStyle name="Notas 5 3 2 2 5 2 2" xfId="35617" xr:uid="{C3721B7B-6374-45C4-91B5-257737249963}"/>
    <cellStyle name="Notas 5 3 2 2 5 2 3" xfId="28150" xr:uid="{31A70EF0-0934-40D4-B8DA-97BC9C9CE816}"/>
    <cellStyle name="Notas 5 3 2 2 5 3" xfId="33228" xr:uid="{5D978C8E-E8AD-4AA1-8A7F-6D129D0C4D7D}"/>
    <cellStyle name="Notas 5 3 2 2 5 4" xfId="25802" xr:uid="{40064A23-8CE6-4EE6-A6DE-93F3107256E3}"/>
    <cellStyle name="Notas 5 3 2 2 6" xfId="9966" xr:uid="{17C2ACCC-68EF-4415-B38E-82429F4DBB1A}"/>
    <cellStyle name="Notas 5 3 2 2 6 2" xfId="18593" xr:uid="{E1324B95-9C7B-422F-B723-4030BFEF644A}"/>
    <cellStyle name="Notas 5 3 2 2 6 2 2" xfId="36028" xr:uid="{392B68FC-D0E1-4BC1-85D1-05E05EA85D21}"/>
    <cellStyle name="Notas 5 3 2 2 6 2 3" xfId="28545" xr:uid="{26C335A6-2F37-451B-BEFC-78A787C5D879}"/>
    <cellStyle name="Notas 5 3 2 2 6 3" xfId="33635" xr:uid="{6C3BB24B-F639-456A-8C6D-9FA8D0B18B44}"/>
    <cellStyle name="Notas 5 3 2 2 6 4" xfId="26199" xr:uid="{8529EB8F-9024-4DE8-99E2-CC8EEA04B7E4}"/>
    <cellStyle name="Notas 5 3 2 2 7" xfId="11685" xr:uid="{47CEDBD0-DA6B-4AFF-A403-3501D6F3A4D9}"/>
    <cellStyle name="Notas 5 3 2 2 7 2" xfId="20310" xr:uid="{74D0972F-DCD7-4B41-BE2A-B986DA7C0490}"/>
    <cellStyle name="Notas 5 3 2 2 7 2 2" xfId="36322" xr:uid="{16F04EC7-2B2A-45E1-A609-CAABF5DCB3BF}"/>
    <cellStyle name="Notas 5 3 2 2 7 2 3" xfId="28829" xr:uid="{AEE3EFD0-8A19-4000-BE8A-75A311AE765F}"/>
    <cellStyle name="Notas 5 3 2 2 7 3" xfId="33927" xr:uid="{AD386833-38E3-405B-A9CD-BB3F05624DE1}"/>
    <cellStyle name="Notas 5 3 2 2 7 4" xfId="26485" xr:uid="{814A1557-78F3-4C58-B6DA-A059C56E5C19}"/>
    <cellStyle name="Notas 5 3 2 2 8" xfId="12254" xr:uid="{B7BFCBF5-E3E5-4EFC-80B9-61CD16583B84}"/>
    <cellStyle name="Notas 5 3 2 2 8 2" xfId="20878" xr:uid="{DD0B1770-AA52-4BB9-9BF3-CFEC8E74E791}"/>
    <cellStyle name="Notas 5 3 2 2 8 2 2" xfId="36443" xr:uid="{EFBC3B67-35CD-4001-A54E-E7EB82ACA046}"/>
    <cellStyle name="Notas 5 3 2 2 8 2 3" xfId="28948" xr:uid="{8E2A486D-8536-4CFC-883A-E1824B49411E}"/>
    <cellStyle name="Notas 5 3 2 2 8 3" xfId="34052" xr:uid="{6CB998FA-AEB7-4A74-AC2C-8D7D82B702E9}"/>
    <cellStyle name="Notas 5 3 2 2 8 4" xfId="26605" xr:uid="{553857B7-1E6C-4453-9C55-4B9901909902}"/>
    <cellStyle name="Notas 5 3 2 2 9" xfId="30726" xr:uid="{FCE139D5-AB60-4545-AACF-22E57ACB4E49}"/>
    <cellStyle name="Notas 5 3 2 3" xfId="2579" xr:uid="{6BBB6251-C66E-448A-8E98-5EB6CA7B8DAB}"/>
    <cellStyle name="Notas 5 3 2 3 10" xfId="23328" xr:uid="{3CE3576A-1A0B-4972-AC09-BC6709FFA28F}"/>
    <cellStyle name="Notas 5 3 2 3 2" xfId="6942" xr:uid="{4AB187A2-4C1B-4F24-A36B-13B63D1FBF8D}"/>
    <cellStyle name="Notas 5 3 2 3 2 2" xfId="15582" xr:uid="{DF95DCCF-F480-4E02-99C2-4947F8B868D6}"/>
    <cellStyle name="Notas 5 3 2 3 2 2 2" xfId="35233" xr:uid="{2D29CA8E-C442-4EEE-A319-6F296E1647D6}"/>
    <cellStyle name="Notas 5 3 2 3 2 2 3" xfId="27772" xr:uid="{BDB57278-603F-4E7D-BE5A-BCE6EF44693F}"/>
    <cellStyle name="Notas 5 3 2 3 2 3" xfId="32845" xr:uid="{5E1F9FE8-91DD-4CCB-81DB-C7A9D56891DC}"/>
    <cellStyle name="Notas 5 3 2 3 2 4" xfId="25424" xr:uid="{50DF1EB7-0A6B-4558-BB04-7BBBA814E05B}"/>
    <cellStyle name="Notas 5 3 2 3 3" xfId="4527" xr:uid="{AC01B17F-D2C1-4AD6-B84C-2F648CB68359}"/>
    <cellStyle name="Notas 5 3 2 3 3 2" xfId="13188" xr:uid="{540A52A1-E837-4C47-9AAF-CF59BA5B587E}"/>
    <cellStyle name="Notas 5 3 2 3 3 2 2" xfId="34198" xr:uid="{AF4EC523-F47D-480C-BD31-FAC91E742B33}"/>
    <cellStyle name="Notas 5 3 2 3 3 2 3" xfId="26744" xr:uid="{B4B18DD4-E8E3-4032-9EAB-E9C69DBA3851}"/>
    <cellStyle name="Notas 5 3 2 3 3 3" xfId="31809" xr:uid="{C2850FB9-F1DA-4213-8878-A02E2C33F065}"/>
    <cellStyle name="Notas 5 3 2 3 3 4" xfId="24396" xr:uid="{DB80B5AE-3F51-4AA7-84F7-F6D47BF1B69D}"/>
    <cellStyle name="Notas 5 3 2 3 4" xfId="5381" xr:uid="{F9C3DED5-D4B1-4330-B714-321983C201AD}"/>
    <cellStyle name="Notas 5 3 2 3 4 2" xfId="14040" xr:uid="{206B8B23-7F31-4656-B140-A607977B3668}"/>
    <cellStyle name="Notas 5 3 2 3 4 2 2" xfId="34596" xr:uid="{81DDDE53-D4AA-4EFA-BA1D-016FBAAF7A9F}"/>
    <cellStyle name="Notas 5 3 2 3 4 2 3" xfId="27139" xr:uid="{A03A194D-A326-4769-9967-4DF0ACC8DBF0}"/>
    <cellStyle name="Notas 5 3 2 3 4 3" xfId="32205" xr:uid="{B68D68C2-DB80-4046-80AE-E81CB6CC1CB5}"/>
    <cellStyle name="Notas 5 3 2 3 4 4" xfId="24791" xr:uid="{ADF7787E-9DAC-479D-9708-6DA8A3B2C233}"/>
    <cellStyle name="Notas 5 3 2 3 5" xfId="6336" xr:uid="{94CA8F11-7D93-4B3F-BADD-BE9FE00C33A3}"/>
    <cellStyle name="Notas 5 3 2 3 5 2" xfId="14988" xr:uid="{ABDEE004-41A4-411A-94C5-1C9671419FCA}"/>
    <cellStyle name="Notas 5 3 2 3 5 2 2" xfId="34922" xr:uid="{71915359-7073-456A-8DB4-B799F077B5F4}"/>
    <cellStyle name="Notas 5 3 2 3 5 2 3" xfId="27462" xr:uid="{8658076C-11FE-4899-8D41-55218D43C5F1}"/>
    <cellStyle name="Notas 5 3 2 3 5 3" xfId="32531" xr:uid="{51B33787-7ABF-483A-87CD-06633A31551F}"/>
    <cellStyle name="Notas 5 3 2 3 5 4" xfId="25114" xr:uid="{B3AA0E48-EE26-4C29-92A9-7E2398256A1F}"/>
    <cellStyle name="Notas 5 3 2 3 6" xfId="10617" xr:uid="{5FD68E47-6763-4BD6-A59E-FCE05EFF5A8D}"/>
    <cellStyle name="Notas 5 3 2 3 6 2" xfId="19244" xr:uid="{3F0E67A8-5826-46E6-99C2-C0AF23F74117}"/>
    <cellStyle name="Notas 5 3 2 3 6 2 2" xfId="36162" xr:uid="{BDD5DD4E-A277-4960-ACDD-A48DFA5237DE}"/>
    <cellStyle name="Notas 5 3 2 3 6 2 3" xfId="28678" xr:uid="{A502A721-B604-4D1F-8EB0-D04A3BDC23F4}"/>
    <cellStyle name="Notas 5 3 2 3 6 3" xfId="33769" xr:uid="{B9B3566D-053B-422C-88BB-5E30B96BDE7A}"/>
    <cellStyle name="Notas 5 3 2 3 6 4" xfId="26332" xr:uid="{A0EA326B-4842-4A94-8C07-265349B4D859}"/>
    <cellStyle name="Notas 5 3 2 3 7" xfId="8230" xr:uid="{B6AC0187-E67D-43EF-A943-DD2F72226E5F}"/>
    <cellStyle name="Notas 5 3 2 3 7 2" xfId="16868" xr:uid="{DBE3D5BE-7D55-477F-8ECE-DD93B7EA4BA8}"/>
    <cellStyle name="Notas 5 3 2 3 7 2 2" xfId="35669" xr:uid="{E410DC45-6A06-41B8-891C-84006EFD0DA0}"/>
    <cellStyle name="Notas 5 3 2 3 7 2 3" xfId="28202" xr:uid="{F0E5D951-0CB5-4A09-8559-04B371ED9393}"/>
    <cellStyle name="Notas 5 3 2 3 7 3" xfId="33280" xr:uid="{7DD929C6-AFA5-4771-886E-FF9F682C96E8}"/>
    <cellStyle name="Notas 5 3 2 3 7 4" xfId="25854" xr:uid="{8579B674-C8CB-4D95-9A7C-1A96C543808B}"/>
    <cellStyle name="Notas 5 3 2 3 8" xfId="11597" xr:uid="{768C0791-D3D2-40DA-90CE-321D604C5663}"/>
    <cellStyle name="Notas 5 3 2 3 8 2" xfId="20222" xr:uid="{FB206094-27EE-486F-94A4-2E2DF53B4AFD}"/>
    <cellStyle name="Notas 5 3 2 3 8 2 2" xfId="36279" xr:uid="{798CC7A6-48B4-4549-8D85-442216442BA8}"/>
    <cellStyle name="Notas 5 3 2 3 8 2 3" xfId="28787" xr:uid="{00BAED3B-BC56-42B5-88CA-C2A4EF2CE5EE}"/>
    <cellStyle name="Notas 5 3 2 3 8 3" xfId="33885" xr:uid="{4F505F3F-9210-47F0-92BC-E11909ED6A65}"/>
    <cellStyle name="Notas 5 3 2 3 8 4" xfId="26443" xr:uid="{97C91F18-A8F7-42C9-B174-158A07AE7E2D}"/>
    <cellStyle name="Notas 5 3 2 3 9" xfId="30727" xr:uid="{B007FBF4-F79F-4263-A577-75E2E333B8BB}"/>
    <cellStyle name="Notas 5 3 2 4" xfId="2580" xr:uid="{13FFF7DC-F87D-4BFD-9C36-4AA102F2BD0C}"/>
    <cellStyle name="Notas 5 3 2 4 10" xfId="23329" xr:uid="{F4FC0BF7-6ECE-4228-99E3-A8BF8416AB8B}"/>
    <cellStyle name="Notas 5 3 2 4 2" xfId="6943" xr:uid="{E115CE7B-7631-44E9-A426-92FAE320F798}"/>
    <cellStyle name="Notas 5 3 2 4 2 2" xfId="15583" xr:uid="{D6280500-A441-4AD0-BC6E-3573687DB6E1}"/>
    <cellStyle name="Notas 5 3 2 4 2 2 2" xfId="35234" xr:uid="{27562F62-53B0-47F2-9DAD-CF8818DB180A}"/>
    <cellStyle name="Notas 5 3 2 4 2 2 3" xfId="27773" xr:uid="{1C359395-2F21-479C-B41A-8B1265F8C991}"/>
    <cellStyle name="Notas 5 3 2 4 2 3" xfId="32846" xr:uid="{8336FFF1-E2F1-4F55-B11F-63D8978A8BB8}"/>
    <cellStyle name="Notas 5 3 2 4 2 4" xfId="25425" xr:uid="{0E0D1EB2-ADA1-4008-8B8E-D9933CAD9A26}"/>
    <cellStyle name="Notas 5 3 2 4 3" xfId="5797" xr:uid="{74148DAA-AFE0-417C-8C87-2A817DF509DC}"/>
    <cellStyle name="Notas 5 3 2 4 3 2" xfId="14449" xr:uid="{F858BCE6-58A2-49DE-9469-1E5756AFB509}"/>
    <cellStyle name="Notas 5 3 2 4 3 2 2" xfId="34731" xr:uid="{0A06AEFB-3219-4D18-9CFC-45CD7867DB21}"/>
    <cellStyle name="Notas 5 3 2 4 3 2 3" xfId="27273" xr:uid="{0DCAEE94-5358-4BD9-B289-5E59EE94C8AF}"/>
    <cellStyle name="Notas 5 3 2 4 3 3" xfId="32339" xr:uid="{6CE17CCF-0C8A-425D-B4DB-E008A2AB47CE}"/>
    <cellStyle name="Notas 5 3 2 4 3 4" xfId="24925" xr:uid="{C901A2AE-5622-4225-8834-3B52593A0B2E}"/>
    <cellStyle name="Notas 5 3 2 4 4" xfId="7390" xr:uid="{BE2FBF97-E955-457A-B9AC-A98DDF38E4E1}"/>
    <cellStyle name="Notas 5 3 2 4 4 2" xfId="16030" xr:uid="{468C2DE0-00E7-4949-8279-B6ADD5E88448}"/>
    <cellStyle name="Notas 5 3 2 4 4 2 2" xfId="35369" xr:uid="{FA145355-96CC-4018-A397-395485C58D42}"/>
    <cellStyle name="Notas 5 3 2 4 4 2 3" xfId="27907" xr:uid="{CDAE0F37-199B-45FA-8F34-AC0E0E01BA37}"/>
    <cellStyle name="Notas 5 3 2 4 4 3" xfId="32983" xr:uid="{A4416678-878E-44D6-8BCC-FFBB1C13CE3A}"/>
    <cellStyle name="Notas 5 3 2 4 4 4" xfId="25559" xr:uid="{CB942C09-4501-4D36-8EEE-033BF028DF9A}"/>
    <cellStyle name="Notas 5 3 2 4 5" xfId="5140" xr:uid="{ABC0AA79-4BD6-4735-A718-E180E1B32118}"/>
    <cellStyle name="Notas 5 3 2 4 5 2" xfId="13799" xr:uid="{53C88C9D-7BAE-4731-AB40-6A47BF2751E4}"/>
    <cellStyle name="Notas 5 3 2 4 5 2 2" xfId="34489" xr:uid="{AFAA6FD5-C8A2-4A30-B058-CC9465E4B455}"/>
    <cellStyle name="Notas 5 3 2 4 5 2 3" xfId="27032" xr:uid="{EC273ACA-78EE-4A06-95D0-AE394B5DC7BD}"/>
    <cellStyle name="Notas 5 3 2 4 5 3" xfId="32098" xr:uid="{9AE1FAFA-EA0D-46E8-8389-9447CF70F020}"/>
    <cellStyle name="Notas 5 3 2 4 5 4" xfId="24684" xr:uid="{6D2027DA-04AF-45CF-BE37-88400073C323}"/>
    <cellStyle name="Notas 5 3 2 4 6" xfId="9967" xr:uid="{30DE86E9-871D-4296-ADB7-8657D80EA232}"/>
    <cellStyle name="Notas 5 3 2 4 6 2" xfId="18594" xr:uid="{0E2E3089-1747-4725-85B3-E4C6D6CA2179}"/>
    <cellStyle name="Notas 5 3 2 4 6 2 2" xfId="36029" xr:uid="{8B2CD932-BB16-499E-9B55-74D2ACFD47A4}"/>
    <cellStyle name="Notas 5 3 2 4 6 2 3" xfId="28546" xr:uid="{8014F066-E6E7-4CE8-B4D1-11B5869F57CF}"/>
    <cellStyle name="Notas 5 3 2 4 6 3" xfId="33636" xr:uid="{2EEB318A-408E-4371-A79B-9017DDE383E2}"/>
    <cellStyle name="Notas 5 3 2 4 6 4" xfId="26200" xr:uid="{0DF5485F-9C2B-40CB-8133-F4F3F3AF5916}"/>
    <cellStyle name="Notas 5 3 2 4 7" xfId="9286" xr:uid="{81781ABB-D0B0-44CD-9238-7671F2F702F7}"/>
    <cellStyle name="Notas 5 3 2 4 7 2" xfId="17914" xr:uid="{941BD8A5-423E-4F46-9774-911C810F00B5}"/>
    <cellStyle name="Notas 5 3 2 4 7 2 2" xfId="35820" xr:uid="{8B80BCEA-638A-4FD3-892A-3783B1CA6B02}"/>
    <cellStyle name="Notas 5 3 2 4 7 2 3" xfId="28345" xr:uid="{90239F0B-45E5-46AD-8021-D9309D80D995}"/>
    <cellStyle name="Notas 5 3 2 4 7 3" xfId="33430" xr:uid="{C033DE69-6E0D-49A0-8A4C-89F4133EBA6F}"/>
    <cellStyle name="Notas 5 3 2 4 7 4" xfId="25998" xr:uid="{1622022D-E1D5-4FDF-B31F-CD08C8BB0D8B}"/>
    <cellStyle name="Notas 5 3 2 4 8" xfId="12557" xr:uid="{1754D675-D103-4164-9A1B-05327B3A7DB3}"/>
    <cellStyle name="Notas 5 3 2 4 8 2" xfId="21181" xr:uid="{FB24C437-9849-4E08-BEEE-262E54D764A5}"/>
    <cellStyle name="Notas 5 3 2 4 8 2 2" xfId="36512" xr:uid="{083C6CC4-9EBE-4E0E-9B42-CB12A8222D2B}"/>
    <cellStyle name="Notas 5 3 2 4 8 2 3" xfId="29017" xr:uid="{DA67BB4C-1055-401E-8FD0-EFA396900283}"/>
    <cellStyle name="Notas 5 3 2 4 8 3" xfId="34123" xr:uid="{D49D67F8-28B0-44D8-8A7A-FCC88901963E}"/>
    <cellStyle name="Notas 5 3 2 4 8 4" xfId="26674" xr:uid="{2CB244CD-94C4-49C0-98B8-CE4AA04D45D8}"/>
    <cellStyle name="Notas 5 3 2 4 9" xfId="30728" xr:uid="{96CD40B1-9B9B-4D4B-B000-AF4B8A07FCC4}"/>
    <cellStyle name="Notas 5 3 2 5" xfId="2581" xr:uid="{6E924165-6C31-4F1F-88D2-0247563DAA87}"/>
    <cellStyle name="Notas 5 3 2 5 10" xfId="23330" xr:uid="{BF15CF20-BAE9-4034-BE97-D7F166B30DE5}"/>
    <cellStyle name="Notas 5 3 2 5 2" xfId="6944" xr:uid="{C8B75E16-6B02-45D7-AAD4-389E61E9313D}"/>
    <cellStyle name="Notas 5 3 2 5 2 2" xfId="15584" xr:uid="{3831AD49-51EF-44A8-B531-8B10C0A2ACCF}"/>
    <cellStyle name="Notas 5 3 2 5 2 2 2" xfId="35235" xr:uid="{A7EA753D-47B6-4CEA-996D-59340F80DB6D}"/>
    <cellStyle name="Notas 5 3 2 5 2 2 3" xfId="27774" xr:uid="{3B5747A2-F756-4512-8C5F-C3B0EC2FD0E6}"/>
    <cellStyle name="Notas 5 3 2 5 2 3" xfId="32847" xr:uid="{8080B25B-63CF-42FA-BFBF-783771A7F9CF}"/>
    <cellStyle name="Notas 5 3 2 5 2 4" xfId="25426" xr:uid="{A0E1762B-B7ED-43E2-AF99-82F8FA950B69}"/>
    <cellStyle name="Notas 5 3 2 5 3" xfId="4526" xr:uid="{BFA6FFBB-B506-49CC-9DE0-19DA087E1621}"/>
    <cellStyle name="Notas 5 3 2 5 3 2" xfId="13187" xr:uid="{AF957A7B-6887-4D16-8011-50D24C4025EA}"/>
    <cellStyle name="Notas 5 3 2 5 3 2 2" xfId="34197" xr:uid="{FF715EE8-E28E-4D39-8F77-7F0FA1DAB8AA}"/>
    <cellStyle name="Notas 5 3 2 5 3 2 3" xfId="26743" xr:uid="{A054459D-89AF-4492-A9AE-19C6ACC06547}"/>
    <cellStyle name="Notas 5 3 2 5 3 3" xfId="31808" xr:uid="{98C45A25-A8CF-4C2D-B0BC-08B6FD2AF7DA}"/>
    <cellStyle name="Notas 5 3 2 5 3 4" xfId="24395" xr:uid="{9F1C762E-F4B9-49EE-97D2-1C2E5A3102EB}"/>
    <cellStyle name="Notas 5 3 2 5 4" xfId="4967" xr:uid="{DF9BDFA5-FB0C-46B8-8826-ED2AF9922EB7}"/>
    <cellStyle name="Notas 5 3 2 5 4 2" xfId="13626" xr:uid="{E5354AC0-C62D-4315-B7F8-C26F85A3326D}"/>
    <cellStyle name="Notas 5 3 2 5 4 2 2" xfId="34441" xr:uid="{8F6CACE1-679E-4863-9206-F84BAF03AFBF}"/>
    <cellStyle name="Notas 5 3 2 5 4 2 3" xfId="26985" xr:uid="{AD8AA400-B919-4E08-90F5-1E53768A1045}"/>
    <cellStyle name="Notas 5 3 2 5 4 3" xfId="32051" xr:uid="{A00FF1C5-44E2-4204-AD43-1A7483C331DF}"/>
    <cellStyle name="Notas 5 3 2 5 4 4" xfId="24637" xr:uid="{6C325DA8-F2D0-4569-BC50-B287A9190EB0}"/>
    <cellStyle name="Notas 5 3 2 5 5" xfId="6335" xr:uid="{0A72F080-A7DD-41E3-8AE4-56B14D7F1A3E}"/>
    <cellStyle name="Notas 5 3 2 5 5 2" xfId="14987" xr:uid="{A8F2EB53-926E-4E91-A5EF-20434D3BEDAE}"/>
    <cellStyle name="Notas 5 3 2 5 5 2 2" xfId="34921" xr:uid="{6C1D94D9-48E4-45DA-BDED-18B845EA29F6}"/>
    <cellStyle name="Notas 5 3 2 5 5 2 3" xfId="27461" xr:uid="{0F302E60-E91E-4A52-86A4-EFA6E3B060CE}"/>
    <cellStyle name="Notas 5 3 2 5 5 3" xfId="32530" xr:uid="{4EFEC2D9-4286-4687-B8B6-CE647D754F41}"/>
    <cellStyle name="Notas 5 3 2 5 5 4" xfId="25113" xr:uid="{4FE92B5D-EC3D-4824-819D-0245F4AA7013}"/>
    <cellStyle name="Notas 5 3 2 5 6" xfId="5173" xr:uid="{92D7DF90-0802-4DB4-9BF9-8B730D5A8529}"/>
    <cellStyle name="Notas 5 3 2 5 6 2" xfId="13832" xr:uid="{17C5D73A-D042-4554-85BD-AEF494D77000}"/>
    <cellStyle name="Notas 5 3 2 5 6 2 2" xfId="34505" xr:uid="{245E7C83-3F26-4792-83B8-D4F6D4498028}"/>
    <cellStyle name="Notas 5 3 2 5 6 2 3" xfId="27048" xr:uid="{3A72BF40-9BDE-4ED2-A822-49D451871201}"/>
    <cellStyle name="Notas 5 3 2 5 6 3" xfId="32114" xr:uid="{3F858C0D-8E82-4778-8CE2-7832C1297EB6}"/>
    <cellStyle name="Notas 5 3 2 5 6 4" xfId="24700" xr:uid="{1E741414-13F8-4566-8B3F-EFD16B462054}"/>
    <cellStyle name="Notas 5 3 2 5 7" xfId="11686" xr:uid="{C1FFCE32-31F9-4342-ADCE-DF03DDA81570}"/>
    <cellStyle name="Notas 5 3 2 5 7 2" xfId="20311" xr:uid="{2DFD8B17-DED3-4048-B132-028DE7B1D461}"/>
    <cellStyle name="Notas 5 3 2 5 7 2 2" xfId="36323" xr:uid="{A7F40DBD-C423-411A-9372-44A0253A7C7D}"/>
    <cellStyle name="Notas 5 3 2 5 7 2 3" xfId="28830" xr:uid="{245775A4-718A-457E-8E6E-E8537A61BCC0}"/>
    <cellStyle name="Notas 5 3 2 5 7 3" xfId="33928" xr:uid="{8C902621-E881-4351-BA6F-08F797E082FA}"/>
    <cellStyle name="Notas 5 3 2 5 7 4" xfId="26486" xr:uid="{0E3A0A7C-A6D3-46A9-B5E2-2BEA82BFB16D}"/>
    <cellStyle name="Notas 5 3 2 5 8" xfId="12255" xr:uid="{B86F0428-77F3-43E2-8532-06B5115A5ECF}"/>
    <cellStyle name="Notas 5 3 2 5 8 2" xfId="20879" xr:uid="{2C7EF552-6E09-4586-A5C7-04C8CF82FABF}"/>
    <cellStyle name="Notas 5 3 2 5 8 2 2" xfId="36444" xr:uid="{80DD8F7D-34F9-4FF6-AC1B-B7256DD86CFA}"/>
    <cellStyle name="Notas 5 3 2 5 8 2 3" xfId="28949" xr:uid="{60D0F81B-DA66-4074-A8C3-D16326AFD3A9}"/>
    <cellStyle name="Notas 5 3 2 5 8 3" xfId="34053" xr:uid="{B0D6C17D-4462-43CF-9B61-81032B19DE4E}"/>
    <cellStyle name="Notas 5 3 2 5 8 4" xfId="26606" xr:uid="{6471AE70-FE3E-4C04-87AC-19453074C611}"/>
    <cellStyle name="Notas 5 3 2 5 9" xfId="30729" xr:uid="{A4DCBBEF-00BF-4E48-87E9-10277B7BEE8C}"/>
    <cellStyle name="Notas 5 3 2 6" xfId="2582" xr:uid="{5BF16FD1-EDB9-4608-BB57-045CB49060C5}"/>
    <cellStyle name="Notas 5 3 2 6 10" xfId="23331" xr:uid="{030EB6B5-7287-4608-9DD9-07FE0DCA5022}"/>
    <cellStyle name="Notas 5 3 2 6 2" xfId="6945" xr:uid="{FC127A2A-7ECA-4ECC-815E-0AF7F8395339}"/>
    <cellStyle name="Notas 5 3 2 6 2 2" xfId="15585" xr:uid="{678FC355-D114-4DE7-8331-79D98564539A}"/>
    <cellStyle name="Notas 5 3 2 6 2 2 2" xfId="35236" xr:uid="{1415E1E2-6662-425C-B67A-881F3667FEB7}"/>
    <cellStyle name="Notas 5 3 2 6 2 2 3" xfId="27775" xr:uid="{2D3B2C23-E499-4528-A8F8-1D6265DEE89D}"/>
    <cellStyle name="Notas 5 3 2 6 2 3" xfId="32848" xr:uid="{D9CCC155-2DBC-45E0-AF9D-B1D8325C8AB4}"/>
    <cellStyle name="Notas 5 3 2 6 2 4" xfId="25427" xr:uid="{805A1696-422C-4FC8-B456-C69EE1829378}"/>
    <cellStyle name="Notas 5 3 2 6 3" xfId="4525" xr:uid="{400D30F7-0A91-483C-8741-60130BCB7F2E}"/>
    <cellStyle name="Notas 5 3 2 6 3 2" xfId="13186" xr:uid="{9F2B82AC-A58A-4C94-B223-53DCB7ED0DF3}"/>
    <cellStyle name="Notas 5 3 2 6 3 2 2" xfId="34196" xr:uid="{D0E00F7D-7EA3-46C1-A081-27468C8E2368}"/>
    <cellStyle name="Notas 5 3 2 6 3 2 3" xfId="26742" xr:uid="{509CC458-2148-4911-B604-988209F6FB6C}"/>
    <cellStyle name="Notas 5 3 2 6 3 3" xfId="31807" xr:uid="{99195311-B88D-47FF-BEED-F4F31F571573}"/>
    <cellStyle name="Notas 5 3 2 6 3 4" xfId="24394" xr:uid="{F5C56D54-93CC-44C5-8350-736BF8401533}"/>
    <cellStyle name="Notas 5 3 2 6 4" xfId="8303" xr:uid="{ABF97719-9DFA-43A2-8C7E-BB5AAFD63813}"/>
    <cellStyle name="Notas 5 3 2 6 4 2" xfId="16941" xr:uid="{0EFCBC86-B953-452A-ADD6-199265B3C93C}"/>
    <cellStyle name="Notas 5 3 2 6 4 2 2" xfId="35702" xr:uid="{EEBA1707-1D38-4297-B6E8-9A041D0135C4}"/>
    <cellStyle name="Notas 5 3 2 6 4 2 3" xfId="28234" xr:uid="{9C0FC1B5-8EC4-4208-918F-E5FDD4D9EA8D}"/>
    <cellStyle name="Notas 5 3 2 6 4 3" xfId="33312" xr:uid="{F054CFD0-9FC7-4CC7-922D-C0761A0CB730}"/>
    <cellStyle name="Notas 5 3 2 6 4 4" xfId="25886" xr:uid="{E93DDA76-23FA-404C-9362-8C0A6FAADD36}"/>
    <cellStyle name="Notas 5 3 2 6 5" xfId="5319" xr:uid="{1DBDF41C-AA61-4BD0-B84B-A8EB4A240EBC}"/>
    <cellStyle name="Notas 5 3 2 6 5 2" xfId="13978" xr:uid="{25B2DFDC-0EC2-4AD1-AB9F-351EC27CAAFD}"/>
    <cellStyle name="Notas 5 3 2 6 5 2 2" xfId="34556" xr:uid="{39D51707-D01F-4AB9-802F-49F017788317}"/>
    <cellStyle name="Notas 5 3 2 6 5 2 3" xfId="27099" xr:uid="{BD412FA2-E9D3-40BC-BC81-76E127014EF8}"/>
    <cellStyle name="Notas 5 3 2 6 5 3" xfId="32165" xr:uid="{9E73E78B-06F8-471F-9293-128CA1BE6FBE}"/>
    <cellStyle name="Notas 5 3 2 6 5 4" xfId="24751" xr:uid="{FD6F8F31-BA9C-4371-B53A-50AE06D5F3A2}"/>
    <cellStyle name="Notas 5 3 2 6 6" xfId="10618" xr:uid="{0370F406-6275-43A4-ADA6-557C936EDD2F}"/>
    <cellStyle name="Notas 5 3 2 6 6 2" xfId="19245" xr:uid="{0EEFE161-6E0D-4893-9888-0FC5967F9090}"/>
    <cellStyle name="Notas 5 3 2 6 6 2 2" xfId="36163" xr:uid="{C3B2BEA3-D7FE-4871-908F-1846750129A8}"/>
    <cellStyle name="Notas 5 3 2 6 6 2 3" xfId="28679" xr:uid="{2C854AA4-A936-4C10-BE04-6277F8562DA2}"/>
    <cellStyle name="Notas 5 3 2 6 6 3" xfId="33770" xr:uid="{237055C0-F169-45F4-AA2B-DDEC56D481DE}"/>
    <cellStyle name="Notas 5 3 2 6 6 4" xfId="26333" xr:uid="{3EFE266B-AD4C-4888-A9FA-D22DE622090B}"/>
    <cellStyle name="Notas 5 3 2 6 7" xfId="7740" xr:uid="{7A1F5B0B-7D8E-446C-BE4D-96F43E6B4B3C}"/>
    <cellStyle name="Notas 5 3 2 6 7 2" xfId="16378" xr:uid="{EE3EC48B-DA66-46B4-A087-1C51DAA39435}"/>
    <cellStyle name="Notas 5 3 2 6 7 2 2" xfId="35462" xr:uid="{42444FA2-E272-4857-BE06-75EF974CF51D}"/>
    <cellStyle name="Notas 5 3 2 6 7 2 3" xfId="27999" xr:uid="{6983FF3D-93C0-402F-A782-2637B996D3EC}"/>
    <cellStyle name="Notas 5 3 2 6 7 3" xfId="33076" xr:uid="{B0C0FF88-26D2-496C-827C-A219412402B2}"/>
    <cellStyle name="Notas 5 3 2 6 7 4" xfId="25651" xr:uid="{6ACA8A97-51C6-49DE-92A7-DB495721E2BC}"/>
    <cellStyle name="Notas 5 3 2 6 8" xfId="12256" xr:uid="{4D0A6640-415F-4808-B1F0-4C23CDBEAE11}"/>
    <cellStyle name="Notas 5 3 2 6 8 2" xfId="20880" xr:uid="{921F48D7-0920-409A-99DC-4820DEE22759}"/>
    <cellStyle name="Notas 5 3 2 6 8 2 2" xfId="36445" xr:uid="{48CD70AF-EE04-4819-B8F1-6540E238DC7F}"/>
    <cellStyle name="Notas 5 3 2 6 8 2 3" xfId="28950" xr:uid="{3BA3A09B-F85B-43ED-8A58-230457D6E60C}"/>
    <cellStyle name="Notas 5 3 2 6 8 3" xfId="34054" xr:uid="{FB5FAC1E-089B-4528-B3E4-64DFB7A7C95F}"/>
    <cellStyle name="Notas 5 3 2 6 8 4" xfId="26607" xr:uid="{7E0CE844-624F-4025-B33C-1F1778746558}"/>
    <cellStyle name="Notas 5 3 2 6 9" xfId="30730" xr:uid="{E25B8C68-C5F5-42C9-8689-AFBE6E804BEB}"/>
    <cellStyle name="Notas 5 3 2 7" xfId="6940" xr:uid="{58FA9A54-C5C1-46A6-8D6B-EAD50A9E0494}"/>
    <cellStyle name="Notas 5 3 2 7 2" xfId="15580" xr:uid="{958CD0D6-6EAB-469E-A27D-77AF0E1448D7}"/>
    <cellStyle name="Notas 5 3 2 7 2 2" xfId="35231" xr:uid="{8BF37ACE-496B-4C24-B6BA-212B319A9942}"/>
    <cellStyle name="Notas 5 3 2 7 2 3" xfId="27770" xr:uid="{11FD63B1-D82B-48AD-9280-42A1FFFA9FA4}"/>
    <cellStyle name="Notas 5 3 2 7 3" xfId="32843" xr:uid="{473FB318-D169-4889-B8C0-A36E442DF883}"/>
    <cellStyle name="Notas 5 3 2 7 4" xfId="25422" xr:uid="{CF7D4FF9-7526-4BDC-A839-DF59B361BEF2}"/>
    <cellStyle name="Notas 5 3 2 8" xfId="4529" xr:uid="{8B3418B6-28F8-4945-A66A-0118BA8A9FC9}"/>
    <cellStyle name="Notas 5 3 2 8 2" xfId="13190" xr:uid="{D435BA0C-8D43-417F-BC4A-160DACB77B8A}"/>
    <cellStyle name="Notas 5 3 2 8 2 2" xfId="34200" xr:uid="{6DA8F8FD-A98E-465A-8E96-40522D616309}"/>
    <cellStyle name="Notas 5 3 2 8 2 3" xfId="26746" xr:uid="{67310303-55B1-4917-BC00-04AA2F975F58}"/>
    <cellStyle name="Notas 5 3 2 8 3" xfId="31811" xr:uid="{E454ACDB-A422-47A9-8E3B-514733B13FB9}"/>
    <cellStyle name="Notas 5 3 2 8 4" xfId="24398" xr:uid="{ACD64776-1211-4232-A7A4-8A94DE4E7EBB}"/>
    <cellStyle name="Notas 5 3 2 9" xfId="4966" xr:uid="{5E85A801-F2AA-4225-BF1D-BB2AD5152FF2}"/>
    <cellStyle name="Notas 5 3 2 9 2" xfId="13625" xr:uid="{37210977-C075-4A82-8FC9-D370AC544666}"/>
    <cellStyle name="Notas 5 3 2 9 2 2" xfId="34440" xr:uid="{42B9AA46-878E-446A-AEA2-74CB7E8E517A}"/>
    <cellStyle name="Notas 5 3 2 9 2 3" xfId="26984" xr:uid="{4F0B9F54-95FF-4382-97A9-B12037C538A1}"/>
    <cellStyle name="Notas 5 3 2 9 3" xfId="32050" xr:uid="{8FB74CA6-DBBF-4296-8759-1D06E9FEA353}"/>
    <cellStyle name="Notas 5 3 2 9 4" xfId="24636" xr:uid="{FC5CDE91-BFFC-4B45-9714-8F70E5F9409B}"/>
    <cellStyle name="Notas 5 3 3" xfId="2583" xr:uid="{F38744F6-C60B-421F-8B52-FCE0EECFE43F}"/>
    <cellStyle name="Notas 5 3 3 10" xfId="23332" xr:uid="{9E72C55C-387A-4046-A599-4A467CEFFBCC}"/>
    <cellStyle name="Notas 5 3 3 2" xfId="6946" xr:uid="{F1020C8E-4181-43A1-8F3D-1D4CF8E2ABF5}"/>
    <cellStyle name="Notas 5 3 3 2 2" xfId="15586" xr:uid="{955FF740-4D6D-4BF7-B38C-132965D98214}"/>
    <cellStyle name="Notas 5 3 3 2 2 2" xfId="35237" xr:uid="{70B83534-FE6B-4DA0-B60A-D39D114B4E61}"/>
    <cellStyle name="Notas 5 3 3 2 2 3" xfId="27776" xr:uid="{BCEE04D4-4AFA-451A-AE13-1CAF9AB1B578}"/>
    <cellStyle name="Notas 5 3 3 2 3" xfId="32849" xr:uid="{E730B3BF-7217-4DFD-A29B-7A4A5506F326}"/>
    <cellStyle name="Notas 5 3 3 2 4" xfId="25428" xr:uid="{28545CD9-D9BF-425C-9623-B27C2C632ED6}"/>
    <cellStyle name="Notas 5 3 3 3" xfId="5796" xr:uid="{5C34E8A2-855D-4508-9E58-108A138A914A}"/>
    <cellStyle name="Notas 5 3 3 3 2" xfId="14448" xr:uid="{181FADF2-4082-435E-A70A-7D4992A56DD9}"/>
    <cellStyle name="Notas 5 3 3 3 2 2" xfId="34730" xr:uid="{DCC3169E-B296-4482-BCDE-7E15C3964DD3}"/>
    <cellStyle name="Notas 5 3 3 3 2 3" xfId="27272" xr:uid="{37565F61-44A7-4032-8053-104343695190}"/>
    <cellStyle name="Notas 5 3 3 3 3" xfId="32338" xr:uid="{4696147B-4EB6-4DAE-A7F1-C760A663D614}"/>
    <cellStyle name="Notas 5 3 3 3 4" xfId="24924" xr:uid="{F7E8451E-CD6A-49C4-B8BA-0D51F94998E9}"/>
    <cellStyle name="Notas 5 3 3 4" xfId="8304" xr:uid="{A8A4738A-EA09-40D1-8AA3-1EFB9967274D}"/>
    <cellStyle name="Notas 5 3 3 4 2" xfId="16942" xr:uid="{5C380DF1-462A-4386-AA6C-A8DCFAEEF249}"/>
    <cellStyle name="Notas 5 3 3 4 2 2" xfId="35703" xr:uid="{E9CA6021-E0B4-4B99-BE3D-EC5193EA838B}"/>
    <cellStyle name="Notas 5 3 3 4 2 3" xfId="28235" xr:uid="{51FD183E-D50E-479E-9F5C-960FD5C67594}"/>
    <cellStyle name="Notas 5 3 3 4 3" xfId="33313" xr:uid="{AB649D46-1ECF-4444-AFBC-D1A2FA848960}"/>
    <cellStyle name="Notas 5 3 3 4 4" xfId="25887" xr:uid="{8175F20C-5F4B-4C76-8446-4E9A385FEF34}"/>
    <cellStyle name="Notas 5 3 3 5" xfId="9362" xr:uid="{269859CF-262E-4207-95BC-1B376DFD5291}"/>
    <cellStyle name="Notas 5 3 3 5 2" xfId="17990" xr:uid="{9CD96FCE-A76F-4697-97F4-42E6DCD51A7C}"/>
    <cellStyle name="Notas 5 3 3 5 2 2" xfId="35893" xr:uid="{7AE2194C-8BE1-4794-AEAA-CA0350C775A4}"/>
    <cellStyle name="Notas 5 3 3 5 2 3" xfId="28418" xr:uid="{0357CDE4-5439-45BE-9440-018B4C73AFD6}"/>
    <cellStyle name="Notas 5 3 3 5 3" xfId="33503" xr:uid="{AF1E33B1-D090-4B16-88AB-C2287DCAEA47}"/>
    <cellStyle name="Notas 5 3 3 5 4" xfId="26071" xr:uid="{7F8390A4-FF41-4EA3-8E31-EBD0FDB1C5CE}"/>
    <cellStyle name="Notas 5 3 3 6" xfId="10619" xr:uid="{F5F29E61-D692-4BC4-984C-5C9D9D6E965E}"/>
    <cellStyle name="Notas 5 3 3 6 2" xfId="19246" xr:uid="{596FF5C7-38B5-42CD-9DE5-BC39C2DBAADC}"/>
    <cellStyle name="Notas 5 3 3 6 2 2" xfId="36164" xr:uid="{F82A3931-175A-4097-B129-CC400C31CD00}"/>
    <cellStyle name="Notas 5 3 3 6 2 3" xfId="28680" xr:uid="{375BE0DB-00D8-48AA-B0D4-C29C49C7A083}"/>
    <cellStyle name="Notas 5 3 3 6 3" xfId="33771" xr:uid="{AE0C0D04-E4DF-4D87-BA7A-9A9085CCEE48}"/>
    <cellStyle name="Notas 5 3 3 6 4" xfId="26334" xr:uid="{572AA76C-0D3C-413D-95E6-90DF6B614A2E}"/>
    <cellStyle name="Notas 5 3 3 7" xfId="9285" xr:uid="{97EBA584-7215-46F3-93E9-87F4AAEE000D}"/>
    <cellStyle name="Notas 5 3 3 7 2" xfId="17913" xr:uid="{ADEC5F41-C6A7-4B2D-9815-44BEE85EAF00}"/>
    <cellStyle name="Notas 5 3 3 7 2 2" xfId="35819" xr:uid="{14349CBC-342D-4844-80E6-9CCB62101086}"/>
    <cellStyle name="Notas 5 3 3 7 2 3" xfId="28344" xr:uid="{40041693-F39E-4B1E-B71B-E76546618E60}"/>
    <cellStyle name="Notas 5 3 3 7 3" xfId="33429" xr:uid="{24AF6278-0C38-4B27-9EA7-C027F38B924C}"/>
    <cellStyle name="Notas 5 3 3 7 4" xfId="25997" xr:uid="{021565E2-2F6D-46B0-AB1E-C1EE73A88863}"/>
    <cellStyle name="Notas 5 3 3 8" xfId="12558" xr:uid="{D8572B6A-ACEA-4CA2-98F9-C83BDBF7808B}"/>
    <cellStyle name="Notas 5 3 3 8 2" xfId="21182" xr:uid="{F2A3C298-6368-4433-9574-71DC249B48F3}"/>
    <cellStyle name="Notas 5 3 3 8 2 2" xfId="36513" xr:uid="{3C3067CB-1AB1-490B-94B0-46D77F91E417}"/>
    <cellStyle name="Notas 5 3 3 8 2 3" xfId="29018" xr:uid="{C06FE7A8-B258-4DA7-B3A7-9BFB67828CAB}"/>
    <cellStyle name="Notas 5 3 3 8 3" xfId="34124" xr:uid="{8842E101-3490-4DE0-AE48-9C47890176BC}"/>
    <cellStyle name="Notas 5 3 3 8 4" xfId="26675" xr:uid="{48647E17-A980-403D-B21E-2B0182B140AB}"/>
    <cellStyle name="Notas 5 3 3 9" xfId="30731" xr:uid="{FF393D95-B542-46BE-A22D-5328F1E8BBC2}"/>
    <cellStyle name="Notas 5 3 4" xfId="2584" xr:uid="{F119B011-867F-447F-9DBE-D5C679D43325}"/>
    <cellStyle name="Notas 5 3 4 10" xfId="23333" xr:uid="{D562ECAD-02BD-48F3-9D09-9DB3F7EA59AA}"/>
    <cellStyle name="Notas 5 3 4 2" xfId="6947" xr:uid="{D5EAB3A8-2C45-4A67-8A31-63616287D8EB}"/>
    <cellStyle name="Notas 5 3 4 2 2" xfId="15587" xr:uid="{A9B3F9B0-ED8F-46E3-A178-B0EA9E5A9FA4}"/>
    <cellStyle name="Notas 5 3 4 2 2 2" xfId="35238" xr:uid="{C13474B7-DF30-479E-9B30-FF0A83E16DB7}"/>
    <cellStyle name="Notas 5 3 4 2 2 3" xfId="27777" xr:uid="{2860BDBD-0692-4B81-9F9F-ADC68FBC6A10}"/>
    <cellStyle name="Notas 5 3 4 2 3" xfId="32850" xr:uid="{A5AAEE01-14CE-432C-9A6A-2C2A243F0A8C}"/>
    <cellStyle name="Notas 5 3 4 2 4" xfId="25429" xr:uid="{6C69C87D-E6F1-4E2E-BE4C-C8BCA1375941}"/>
    <cellStyle name="Notas 5 3 4 3" xfId="4524" xr:uid="{353F43D5-27D2-4FF4-9DA3-DFDF954D3CA0}"/>
    <cellStyle name="Notas 5 3 4 3 2" xfId="13185" xr:uid="{10CBA993-383C-46FA-8B7C-7C498C53A4B6}"/>
    <cellStyle name="Notas 5 3 4 3 2 2" xfId="34195" xr:uid="{CB3413D7-FFDE-4606-BE8A-94A381115437}"/>
    <cellStyle name="Notas 5 3 4 3 2 3" xfId="26741" xr:uid="{5B99970D-9C94-4067-999B-5B982230A164}"/>
    <cellStyle name="Notas 5 3 4 3 3" xfId="31806" xr:uid="{EECAA84B-2377-40E8-822F-85BD39F8A096}"/>
    <cellStyle name="Notas 5 3 4 3 4" xfId="24393" xr:uid="{226C627C-283B-4C1F-84BE-E2F79AF070DF}"/>
    <cellStyle name="Notas 5 3 4 4" xfId="5382" xr:uid="{7C12CC4B-2328-4D73-BCB9-ECF35C01D097}"/>
    <cellStyle name="Notas 5 3 4 4 2" xfId="14041" xr:uid="{0AD89C76-88F8-4B0E-AF34-759721C3C08D}"/>
    <cellStyle name="Notas 5 3 4 4 2 2" xfId="34597" xr:uid="{2A0A4B3A-970E-4B5F-9887-5E575A538876}"/>
    <cellStyle name="Notas 5 3 4 4 2 3" xfId="27140" xr:uid="{67368313-75A0-44B2-9FCF-061C9754A2FA}"/>
    <cellStyle name="Notas 5 3 4 4 3" xfId="32206" xr:uid="{C1EB6FBD-E8E0-4D60-8B47-407AC0048251}"/>
    <cellStyle name="Notas 5 3 4 4 4" xfId="24792" xr:uid="{13FFC0E2-9E8D-4A9B-A553-395BBB430DAD}"/>
    <cellStyle name="Notas 5 3 4 5" xfId="9363" xr:uid="{EB410102-310C-4551-AB38-D8EB8E2C5281}"/>
    <cellStyle name="Notas 5 3 4 5 2" xfId="17991" xr:uid="{5FC3FA8B-393A-4171-9AF0-4864B99D438E}"/>
    <cellStyle name="Notas 5 3 4 5 2 2" xfId="35894" xr:uid="{6848C84F-8FFA-4839-AB49-BD41AA4CEA9F}"/>
    <cellStyle name="Notas 5 3 4 5 2 3" xfId="28419" xr:uid="{2C2FF99A-D580-4B8F-9EDD-D67384A1CAD6}"/>
    <cellStyle name="Notas 5 3 4 5 3" xfId="33504" xr:uid="{2399C464-0CED-491C-AFDC-DD9BBEB3D428}"/>
    <cellStyle name="Notas 5 3 4 5 4" xfId="26072" xr:uid="{5CA6B2FB-DF33-4CD2-A49D-D95809766F68}"/>
    <cellStyle name="Notas 5 3 4 6" xfId="10620" xr:uid="{B2256ECD-C3A1-48EB-AC77-47AC3366481C}"/>
    <cellStyle name="Notas 5 3 4 6 2" xfId="19247" xr:uid="{07567CCC-737B-4943-AC8D-54BC3DED4377}"/>
    <cellStyle name="Notas 5 3 4 6 2 2" xfId="36165" xr:uid="{9ED2741D-6357-47DF-9EEA-83A3718A208D}"/>
    <cellStyle name="Notas 5 3 4 6 2 3" xfId="28681" xr:uid="{D8C1DD47-9F59-40DC-B195-BB3A6BDFCC2D}"/>
    <cellStyle name="Notas 5 3 4 6 3" xfId="33772" xr:uid="{E8984614-9265-4130-8C61-8672F97B223A}"/>
    <cellStyle name="Notas 5 3 4 6 4" xfId="26335" xr:uid="{935CE336-62F0-49E8-A689-116111B9CBB0}"/>
    <cellStyle name="Notas 5 3 4 7" xfId="10892" xr:uid="{351299A6-D780-4D55-BB9E-76DA8D3306DE}"/>
    <cellStyle name="Notas 5 3 4 7 2" xfId="19518" xr:uid="{711DF40E-74A7-409D-9536-D5DD17EEEBBD}"/>
    <cellStyle name="Notas 5 3 4 7 2 2" xfId="36230" xr:uid="{69400EDA-07AB-4A7A-9DD7-64FB74D77565}"/>
    <cellStyle name="Notas 5 3 4 7 2 3" xfId="28744" xr:uid="{A23A2F42-4DA9-49C0-A01D-394EBD6D4A8D}"/>
    <cellStyle name="Notas 5 3 4 7 3" xfId="33836" xr:uid="{B46713FF-D7C7-41D6-A271-5BD144AF40B3}"/>
    <cellStyle name="Notas 5 3 4 7 4" xfId="26399" xr:uid="{0D8DE3CA-636A-45EE-BB62-1449C4AAF4DA}"/>
    <cellStyle name="Notas 5 3 4 8" xfId="12559" xr:uid="{B1E2C3A0-3129-452D-8936-C4B68DE88152}"/>
    <cellStyle name="Notas 5 3 4 8 2" xfId="21183" xr:uid="{F0AB7638-EF19-4003-8903-068EA902743A}"/>
    <cellStyle name="Notas 5 3 4 8 2 2" xfId="36514" xr:uid="{4C8244EC-5D2A-444C-9B75-3C38179F03F2}"/>
    <cellStyle name="Notas 5 3 4 8 2 3" xfId="29019" xr:uid="{40BC9C8B-AAAE-47BB-A4D1-EC319443FDFD}"/>
    <cellStyle name="Notas 5 3 4 8 3" xfId="34125" xr:uid="{DFCE8AF8-5D61-4870-A18C-B13700E618EC}"/>
    <cellStyle name="Notas 5 3 4 8 4" xfId="26676" xr:uid="{B23656BE-C30E-4327-9FB9-1A8DBEBEA719}"/>
    <cellStyle name="Notas 5 3 4 9" xfId="30732" xr:uid="{03811A55-D159-4B67-8323-DA67C02402AA}"/>
    <cellStyle name="Notas 5 3 5" xfId="2585" xr:uid="{8A3ECD05-9C16-4CDB-A7E1-9B3FE2964833}"/>
    <cellStyle name="Notas 5 3 5 10" xfId="23334" xr:uid="{ED59C5D1-CE83-49C3-B846-31313EE64F29}"/>
    <cellStyle name="Notas 5 3 5 2" xfId="6948" xr:uid="{90ED6F56-CBA0-429E-9585-E22598CF942F}"/>
    <cellStyle name="Notas 5 3 5 2 2" xfId="15588" xr:uid="{80B2A5D1-766C-427F-8CFB-173035AC9F9A}"/>
    <cellStyle name="Notas 5 3 5 2 2 2" xfId="35239" xr:uid="{1C49A538-EE83-45DB-97CE-596506EBA6EE}"/>
    <cellStyle name="Notas 5 3 5 2 2 3" xfId="27778" xr:uid="{166A2641-F4A2-4B52-AA74-A5E3100C323A}"/>
    <cellStyle name="Notas 5 3 5 2 3" xfId="32851" xr:uid="{6C2FD400-07F3-4E7C-8D9C-C87979B1CFBF}"/>
    <cellStyle name="Notas 5 3 5 2 4" xfId="25430" xr:uid="{AD42812A-0B6B-4F6F-84B6-43352AB6A106}"/>
    <cellStyle name="Notas 5 3 5 3" xfId="4523" xr:uid="{50F3C19B-C773-4B47-8D21-EE2F40238822}"/>
    <cellStyle name="Notas 5 3 5 3 2" xfId="13184" xr:uid="{BD312E8D-3865-4F58-B8D6-7134146F0477}"/>
    <cellStyle name="Notas 5 3 5 3 2 2" xfId="34194" xr:uid="{11AB7301-F800-478A-B0CE-887D7B5FA024}"/>
    <cellStyle name="Notas 5 3 5 3 2 3" xfId="26740" xr:uid="{98AEDC5E-898F-4D7A-8166-AB13588A6CEC}"/>
    <cellStyle name="Notas 5 3 5 3 3" xfId="31805" xr:uid="{3F4DDA7F-5DF4-4661-9309-6F45956C81EC}"/>
    <cellStyle name="Notas 5 3 5 3 4" xfId="24392" xr:uid="{5505824A-F7A8-42B0-A2AB-0EC257EC26AF}"/>
    <cellStyle name="Notas 5 3 5 4" xfId="8305" xr:uid="{EDDA64C3-494B-4D70-B198-82FCEBEB6E03}"/>
    <cellStyle name="Notas 5 3 5 4 2" xfId="16943" xr:uid="{A8400448-F316-4B3A-92E1-9FE62BA53B65}"/>
    <cellStyle name="Notas 5 3 5 4 2 2" xfId="35704" xr:uid="{8D07FF22-E66A-4B3E-9121-6CBCAC529F26}"/>
    <cellStyle name="Notas 5 3 5 4 2 3" xfId="28236" xr:uid="{C44C0C07-74E2-4575-A7B8-7BA203541C8C}"/>
    <cellStyle name="Notas 5 3 5 4 3" xfId="33314" xr:uid="{0701DC5E-0D05-4E4E-8627-990472C93A98}"/>
    <cellStyle name="Notas 5 3 5 4 4" xfId="25888" xr:uid="{EF193E1F-A313-4439-B523-B56B69FB1A58}"/>
    <cellStyle name="Notas 5 3 5 5" xfId="7812" xr:uid="{2AE1E43B-DE58-4DF6-B29A-CE33ECB565B5}"/>
    <cellStyle name="Notas 5 3 5 5 2" xfId="16450" xr:uid="{90A7AECC-416E-4DF2-9398-3FE052785460}"/>
    <cellStyle name="Notas 5 3 5 5 2 2" xfId="35478" xr:uid="{11AA3819-AB1A-4AE0-AB22-0A17D3D24D4F}"/>
    <cellStyle name="Notas 5 3 5 5 2 3" xfId="28013" xr:uid="{09A5DD23-D0E3-4ACC-8555-4B05ADF50DDA}"/>
    <cellStyle name="Notas 5 3 5 5 3" xfId="33090" xr:uid="{CD85DD87-044D-4763-B22B-D1A19DBC532B}"/>
    <cellStyle name="Notas 5 3 5 5 4" xfId="25665" xr:uid="{9405B9C4-D296-42EF-BA2B-244D54B4DB78}"/>
    <cellStyle name="Notas 5 3 5 6" xfId="10621" xr:uid="{C3C29047-0421-41C2-B712-8F84F36944DE}"/>
    <cellStyle name="Notas 5 3 5 6 2" xfId="19248" xr:uid="{8570A774-8A60-4996-B33C-96563AFA3737}"/>
    <cellStyle name="Notas 5 3 5 6 2 2" xfId="36166" xr:uid="{F4C5CB2A-F65D-4D67-B878-2F57803F8145}"/>
    <cellStyle name="Notas 5 3 5 6 2 3" xfId="28682" xr:uid="{DD9B3917-625F-4ADF-9D2D-2196B1A37D92}"/>
    <cellStyle name="Notas 5 3 5 6 3" xfId="33773" xr:uid="{18C31BFC-7FDE-46DB-9B4B-AAD0EE25BF7C}"/>
    <cellStyle name="Notas 5 3 5 6 4" xfId="26336" xr:uid="{FB593C1C-B4D5-4E4A-B868-2FE66F391EDA}"/>
    <cellStyle name="Notas 5 3 5 7" xfId="11687" xr:uid="{CC1DA17B-0683-4392-8155-2BADC86C68FF}"/>
    <cellStyle name="Notas 5 3 5 7 2" xfId="20312" xr:uid="{C8C2FCD4-8E6B-460A-AB17-02E62EA0CA2B}"/>
    <cellStyle name="Notas 5 3 5 7 2 2" xfId="36324" xr:uid="{BC27FB36-55DA-48DE-9077-633B24DF8886}"/>
    <cellStyle name="Notas 5 3 5 7 2 3" xfId="28831" xr:uid="{CB10E6A1-873E-42EE-87B2-BE71ABFAA2C0}"/>
    <cellStyle name="Notas 5 3 5 7 3" xfId="33929" xr:uid="{C9445227-4FC9-4308-9C97-2A5063AEFE38}"/>
    <cellStyle name="Notas 5 3 5 7 4" xfId="26487" xr:uid="{99AC9010-B4FD-42F2-B300-7CAC6E6971B9}"/>
    <cellStyle name="Notas 5 3 5 8" xfId="12560" xr:uid="{45ADE394-60BA-4906-B827-3AF5F48BF4D5}"/>
    <cellStyle name="Notas 5 3 5 8 2" xfId="21184" xr:uid="{12376326-4AC2-4C21-A073-2FE33456DCBC}"/>
    <cellStyle name="Notas 5 3 5 8 2 2" xfId="36515" xr:uid="{F20CAFE4-15AF-4890-B603-8CED833E70F6}"/>
    <cellStyle name="Notas 5 3 5 8 2 3" xfId="29020" xr:uid="{61ED8C3E-1FBB-482E-B7F4-2781AA05B039}"/>
    <cellStyle name="Notas 5 3 5 8 3" xfId="34126" xr:uid="{8DFC072C-486D-408D-87D8-F919EF22158E}"/>
    <cellStyle name="Notas 5 3 5 8 4" xfId="26677" xr:uid="{5A8EB3D7-092A-4C72-8B68-34003776EBD8}"/>
    <cellStyle name="Notas 5 3 5 9" xfId="30733" xr:uid="{20F4691C-072E-4837-A589-3653DFBF322E}"/>
    <cellStyle name="Notas 5 3 6" xfId="2586" xr:uid="{B70B12D2-E4CA-4AB8-A5ED-09002599ECB5}"/>
    <cellStyle name="Notas 5 3 6 10" xfId="23335" xr:uid="{2F158C8F-C345-4B8E-81CD-F924B738F840}"/>
    <cellStyle name="Notas 5 3 6 2" xfId="6949" xr:uid="{807E0CA4-0362-45F9-8465-96E4F6A7F018}"/>
    <cellStyle name="Notas 5 3 6 2 2" xfId="15589" xr:uid="{8753862E-F112-44EA-A997-6AFF863B74BB}"/>
    <cellStyle name="Notas 5 3 6 2 2 2" xfId="35240" xr:uid="{0806818F-2D2B-41DE-8EC0-A4B28FD0E754}"/>
    <cellStyle name="Notas 5 3 6 2 2 3" xfId="27779" xr:uid="{E0457A86-8392-4211-960C-F4E271F94E67}"/>
    <cellStyle name="Notas 5 3 6 2 3" xfId="32852" xr:uid="{BABDE310-D5C7-4ECA-AF9F-159D8578DEF8}"/>
    <cellStyle name="Notas 5 3 6 2 4" xfId="25431" xr:uid="{0F00BE83-4B9B-4DE5-9FC8-26C2351D79F5}"/>
    <cellStyle name="Notas 5 3 6 3" xfId="5795" xr:uid="{E69B5713-BDE5-49A2-8BB1-C272FA2D79B6}"/>
    <cellStyle name="Notas 5 3 6 3 2" xfId="14447" xr:uid="{E6F59D19-AC13-45B4-A6EE-0B584DF33DDC}"/>
    <cellStyle name="Notas 5 3 6 3 2 2" xfId="34729" xr:uid="{5CF83486-61A8-4536-8519-3A0EB68B3733}"/>
    <cellStyle name="Notas 5 3 6 3 2 3" xfId="27271" xr:uid="{F7A49B77-0F0C-4724-A4C9-0A0BF5A6FF13}"/>
    <cellStyle name="Notas 5 3 6 3 3" xfId="32337" xr:uid="{7FE55C71-9104-4423-9D05-DAE39421338E}"/>
    <cellStyle name="Notas 5 3 6 3 4" xfId="24923" xr:uid="{AB2C8F3D-A098-4A12-8CDA-C1EBF1EED07E}"/>
    <cellStyle name="Notas 5 3 6 4" xfId="8306" xr:uid="{F86465A5-C5F2-479A-A176-EA8761214B15}"/>
    <cellStyle name="Notas 5 3 6 4 2" xfId="16944" xr:uid="{6BE5EF1C-BF9E-437B-A885-40F7A8AA14B0}"/>
    <cellStyle name="Notas 5 3 6 4 2 2" xfId="35705" xr:uid="{E1057766-7946-4EDB-BCB7-E34CFAA306A1}"/>
    <cellStyle name="Notas 5 3 6 4 2 3" xfId="28237" xr:uid="{0FE1AEAD-1BBA-4DFD-97BD-B4576E0FB070}"/>
    <cellStyle name="Notas 5 3 6 4 3" xfId="33315" xr:uid="{54398567-90F4-4C34-9F16-3FE6DE4F196C}"/>
    <cellStyle name="Notas 5 3 6 4 4" xfId="25889" xr:uid="{D1A9FDEE-7E6F-48D8-9844-8E060AD2E26F}"/>
    <cellStyle name="Notas 5 3 6 5" xfId="4730" xr:uid="{C3C4C2A7-A1B0-4AA0-9D4E-D732B2F9DA3E}"/>
    <cellStyle name="Notas 5 3 6 5 2" xfId="13391" xr:uid="{F6D98846-84AA-49B4-9B4E-AB858B70B4CA}"/>
    <cellStyle name="Notas 5 3 6 5 2 2" xfId="34315" xr:uid="{FEF2428C-3298-4D46-B936-95CC24042B6C}"/>
    <cellStyle name="Notas 5 3 6 5 2 3" xfId="26860" xr:uid="{30C254FD-F76A-4504-92E9-D3099CFBA32F}"/>
    <cellStyle name="Notas 5 3 6 5 3" xfId="31926" xr:uid="{FD3800B2-A79A-4DFB-B7B6-080DE6D3FF96}"/>
    <cellStyle name="Notas 5 3 6 5 4" xfId="24512" xr:uid="{6F3EF554-06B6-4EBF-8A1B-AA1517CF91F9}"/>
    <cellStyle name="Notas 5 3 6 6" xfId="10622" xr:uid="{F48AE609-9E75-4B4B-8F79-D7FB0D63B450}"/>
    <cellStyle name="Notas 5 3 6 6 2" xfId="19249" xr:uid="{94C7FA9D-EDFA-469D-BC29-D0F3264FA098}"/>
    <cellStyle name="Notas 5 3 6 6 2 2" xfId="36167" xr:uid="{700A8BEF-C4CA-4758-91F4-F7DBA23FD9B0}"/>
    <cellStyle name="Notas 5 3 6 6 2 3" xfId="28683" xr:uid="{D38DC11D-18DF-49A4-929F-6B511FC62D40}"/>
    <cellStyle name="Notas 5 3 6 6 3" xfId="33774" xr:uid="{19A07936-9568-4383-8659-921D6CC21D28}"/>
    <cellStyle name="Notas 5 3 6 6 4" xfId="26337" xr:uid="{0146EABC-0C6D-459C-AE15-8111B2D1CE3D}"/>
    <cellStyle name="Notas 5 3 6 7" xfId="11688" xr:uid="{C5D1952F-DCD7-44EF-B9E5-EC98ADD51E1C}"/>
    <cellStyle name="Notas 5 3 6 7 2" xfId="20313" xr:uid="{1AFF598F-DC79-4BCD-916D-947F3ECD6372}"/>
    <cellStyle name="Notas 5 3 6 7 2 2" xfId="36325" xr:uid="{AF28155A-6DE8-4BD2-BD38-0573E1F76C9E}"/>
    <cellStyle name="Notas 5 3 6 7 2 3" xfId="28832" xr:uid="{97040B19-A067-4D78-90CF-61B23589DCFD}"/>
    <cellStyle name="Notas 5 3 6 7 3" xfId="33930" xr:uid="{16391B80-034A-478C-BC32-D2BECE0FB168}"/>
    <cellStyle name="Notas 5 3 6 7 4" xfId="26488" xr:uid="{657DC786-B752-450F-A81F-C6B03C30DB70}"/>
    <cellStyle name="Notas 5 3 6 8" xfId="12561" xr:uid="{2A2ACEDA-2571-4F39-8EA6-496A0A6A4904}"/>
    <cellStyle name="Notas 5 3 6 8 2" xfId="21185" xr:uid="{3E1200E0-819E-49F0-BAAF-24CFDC2CFBD7}"/>
    <cellStyle name="Notas 5 3 6 8 2 2" xfId="36516" xr:uid="{426767D9-56ED-4253-BF5E-0CD2787392E6}"/>
    <cellStyle name="Notas 5 3 6 8 2 3" xfId="29021" xr:uid="{D822D755-C63D-4115-B080-74A77BC245C1}"/>
    <cellStyle name="Notas 5 3 6 8 3" xfId="34127" xr:uid="{A460F1CF-F622-4760-9AC8-2D30CC7304E9}"/>
    <cellStyle name="Notas 5 3 6 8 4" xfId="26678" xr:uid="{02734FEA-9DE8-426D-BCD9-2CE757DC46D6}"/>
    <cellStyle name="Notas 5 3 6 9" xfId="30734" xr:uid="{45558290-7FB5-4F68-8C69-63BD1482C4D3}"/>
    <cellStyle name="Notas 5 3 7" xfId="2587" xr:uid="{B91F0F94-FD24-484E-BE6F-3A8B371553F6}"/>
    <cellStyle name="Notas 5 3 7 10" xfId="23336" xr:uid="{3AEBC516-8F15-4ED7-88E3-A4A0298122EE}"/>
    <cellStyle name="Notas 5 3 7 2" xfId="6950" xr:uid="{2E3BD15D-B8A6-4AE2-8B15-B6386F8662F6}"/>
    <cellStyle name="Notas 5 3 7 2 2" xfId="15590" xr:uid="{59223826-C0DB-4768-8BC8-C1BEE618CC20}"/>
    <cellStyle name="Notas 5 3 7 2 2 2" xfId="35241" xr:uid="{7BE12A69-3D21-4495-9591-574F600D4C85}"/>
    <cellStyle name="Notas 5 3 7 2 2 3" xfId="27780" xr:uid="{9367D048-B702-46EC-8BD6-772CF0EC3263}"/>
    <cellStyle name="Notas 5 3 7 2 3" xfId="32853" xr:uid="{3F8F7AD8-8BA4-4BD9-B200-C4556B818745}"/>
    <cellStyle name="Notas 5 3 7 2 4" xfId="25432" xr:uid="{E0302EF7-9B8B-495A-93F4-A052F1EAAC42}"/>
    <cellStyle name="Notas 5 3 7 3" xfId="4522" xr:uid="{139EF999-1787-401E-8579-D52A7C101360}"/>
    <cellStyle name="Notas 5 3 7 3 2" xfId="13183" xr:uid="{ACAEAE8B-FD0D-4E08-9979-93A2A0231475}"/>
    <cellStyle name="Notas 5 3 7 3 2 2" xfId="34193" xr:uid="{7EFD87F9-92E4-401C-AAB0-FF12E161A265}"/>
    <cellStyle name="Notas 5 3 7 3 2 3" xfId="26739" xr:uid="{0477942E-DBE6-4CE3-A5E2-55C3B81A1A14}"/>
    <cellStyle name="Notas 5 3 7 3 3" xfId="31804" xr:uid="{7F754AB1-2709-479A-A6F7-7F0AE1B5943A}"/>
    <cellStyle name="Notas 5 3 7 3 4" xfId="24391" xr:uid="{FC2DAD67-3005-435B-B21D-54AF54E62BBA}"/>
    <cellStyle name="Notas 5 3 7 4" xfId="5383" xr:uid="{D5D42C20-E588-4507-B5B9-2C3D1583872F}"/>
    <cellStyle name="Notas 5 3 7 4 2" xfId="14042" xr:uid="{A24B3755-DF51-4191-A0B1-58BFA46741F4}"/>
    <cellStyle name="Notas 5 3 7 4 2 2" xfId="34598" xr:uid="{5C03808D-E2FD-482A-B914-443615DEC6F8}"/>
    <cellStyle name="Notas 5 3 7 4 2 3" xfId="27141" xr:uid="{4CC75C56-0D06-4D27-AFD1-AE5869ACA216}"/>
    <cellStyle name="Notas 5 3 7 4 3" xfId="32207" xr:uid="{9F8D5DB9-F069-4B71-8699-46C89059EDF5}"/>
    <cellStyle name="Notas 5 3 7 4 4" xfId="24793" xr:uid="{25560AE0-CFC1-4502-9190-C08B34BE5EBA}"/>
    <cellStyle name="Notas 5 3 7 5" xfId="6334" xr:uid="{DE28D625-F68F-46AF-9424-D729F42DA809}"/>
    <cellStyle name="Notas 5 3 7 5 2" xfId="14986" xr:uid="{27F0E815-EEEA-4BF9-A9CF-623EB443146A}"/>
    <cellStyle name="Notas 5 3 7 5 2 2" xfId="34920" xr:uid="{8D14BAC0-08C5-4844-BC23-2BDFCF6CDB5B}"/>
    <cellStyle name="Notas 5 3 7 5 2 3" xfId="27460" xr:uid="{F7DD8C80-5273-4909-96F6-D3F5D2D0CD4B}"/>
    <cellStyle name="Notas 5 3 7 5 3" xfId="32529" xr:uid="{6C2ABDDB-D090-41B5-874F-CBB68C2D7A35}"/>
    <cellStyle name="Notas 5 3 7 5 4" xfId="25112" xr:uid="{450A29A7-0621-4E1A-AA01-BC6231F94D52}"/>
    <cellStyle name="Notas 5 3 7 6" xfId="10623" xr:uid="{7B51095F-C49F-417A-864D-679D1A3181F3}"/>
    <cellStyle name="Notas 5 3 7 6 2" xfId="19250" xr:uid="{871E27A4-CAF3-49EC-8386-04E487039724}"/>
    <cellStyle name="Notas 5 3 7 6 2 2" xfId="36168" xr:uid="{858A7438-617D-4ABA-9965-B9BA0AB24776}"/>
    <cellStyle name="Notas 5 3 7 6 2 3" xfId="28684" xr:uid="{47E9444C-DEA1-407A-B538-A0A744C16558}"/>
    <cellStyle name="Notas 5 3 7 6 3" xfId="33775" xr:uid="{B3329687-D42C-42F9-8BFE-3BCDD9BD12F3}"/>
    <cellStyle name="Notas 5 3 7 6 4" xfId="26338" xr:uid="{4F93F727-E732-445A-BDE3-61A4D3DDE0F0}"/>
    <cellStyle name="Notas 5 3 7 7" xfId="12603" xr:uid="{D1BBC7A2-32BB-47A4-995A-A19C7EBDE2F4}"/>
    <cellStyle name="Notas 5 3 7 7 2" xfId="21227" xr:uid="{C568BBA4-EA04-4D5F-98BA-704780A10634}"/>
    <cellStyle name="Notas 5 3 7 7 2 2" xfId="36532" xr:uid="{BA72D118-CFA5-4DD3-8D47-04C685CE9823}"/>
    <cellStyle name="Notas 5 3 7 7 2 3" xfId="29037" xr:uid="{48288C20-1115-48FF-92EC-82D84C8D8989}"/>
    <cellStyle name="Notas 5 3 7 7 3" xfId="34143" xr:uid="{13F3CDE2-06D2-4320-8252-51112DF4A7AB}"/>
    <cellStyle name="Notas 5 3 7 7 4" xfId="26694" xr:uid="{20C93A2F-FBAA-4029-B725-241B23A11EAF}"/>
    <cellStyle name="Notas 5 3 7 8" xfId="12562" xr:uid="{D484DA6E-340A-4CBC-B9A3-B44A0C2300D5}"/>
    <cellStyle name="Notas 5 3 7 8 2" xfId="21186" xr:uid="{976E0FCE-7968-4B11-A9FF-0B4032ADE695}"/>
    <cellStyle name="Notas 5 3 7 8 2 2" xfId="36517" xr:uid="{CB941355-52F1-418D-A332-D08D5D089463}"/>
    <cellStyle name="Notas 5 3 7 8 2 3" xfId="29022" xr:uid="{68842A55-E131-4CFB-8F15-0408F514E3D7}"/>
    <cellStyle name="Notas 5 3 7 8 3" xfId="34128" xr:uid="{B358A5D9-8D86-4200-8CD6-36A4D1406427}"/>
    <cellStyle name="Notas 5 3 7 8 4" xfId="26679" xr:uid="{619E6BAA-D0DA-4FDE-A884-E6A5E3F86CF7}"/>
    <cellStyle name="Notas 5 3 7 9" xfId="30735" xr:uid="{CDAB98C2-18AD-4D66-8820-8F761509961C}"/>
    <cellStyle name="Notas 5 3 8" xfId="6939" xr:uid="{E88E9CEF-DC20-45A1-8350-59AF0BCEF7BB}"/>
    <cellStyle name="Notas 5 3 8 2" xfId="15579" xr:uid="{435D3F0D-8C93-4A63-8751-A45673D2AE7F}"/>
    <cellStyle name="Notas 5 3 8 2 2" xfId="35230" xr:uid="{751D3275-B981-4A32-8501-79709FDFCDCB}"/>
    <cellStyle name="Notas 5 3 8 2 3" xfId="27769" xr:uid="{8DFFD61D-0BD5-4219-8AE2-0823346AB96D}"/>
    <cellStyle name="Notas 5 3 8 3" xfId="32842" xr:uid="{085B7379-1B32-407F-9795-519F34684920}"/>
    <cellStyle name="Notas 5 3 8 4" xfId="25421" xr:uid="{3AA76712-5036-4BA7-96C4-D5B9269B2F89}"/>
    <cellStyle name="Notas 5 3 9" xfId="4530" xr:uid="{54627463-D3AD-40E9-83D3-F8E44FEB2986}"/>
    <cellStyle name="Notas 5 3 9 2" xfId="13191" xr:uid="{ECAF9DA4-9207-4F93-83F7-47C31C9A544D}"/>
    <cellStyle name="Notas 5 3 9 2 2" xfId="34201" xr:uid="{DE867A96-286E-4356-8DD7-A4E90E43ABE7}"/>
    <cellStyle name="Notas 5 3 9 2 3" xfId="26747" xr:uid="{51F2C2EF-1334-4BFE-993E-A4943B4B91ED}"/>
    <cellStyle name="Notas 5 3 9 3" xfId="31812" xr:uid="{02623CA9-E603-4E29-A7A1-AF71A02EEB32}"/>
    <cellStyle name="Notas 5 3 9 4" xfId="24399" xr:uid="{E2861D03-F0EA-4EEA-BEA2-B47F33489519}"/>
    <cellStyle name="Notas 5 4" xfId="2588" xr:uid="{03D883D0-3864-4341-B60A-B13E08BAA1C7}"/>
    <cellStyle name="Notas 5 4 10" xfId="4521" xr:uid="{09D61A67-8AF7-453E-BAD9-4E6C3DA2D6EB}"/>
    <cellStyle name="Notas 5 4 10 2" xfId="13182" xr:uid="{AD111142-CA30-4B7F-8CB2-1DAE0581A0D9}"/>
    <cellStyle name="Notas 5 4 10 2 2" xfId="34192" xr:uid="{C130F216-2FF2-4C03-BDEC-9237908E27C0}"/>
    <cellStyle name="Notas 5 4 10 2 3" xfId="26738" xr:uid="{771AE2C1-85B6-41BC-AF07-307BBA5FDA62}"/>
    <cellStyle name="Notas 5 4 10 3" xfId="31803" xr:uid="{D8E12828-2240-4121-BF0E-F48046529943}"/>
    <cellStyle name="Notas 5 4 10 4" xfId="24390" xr:uid="{4BD64EAB-28D4-4B9E-AAA5-F007186F5E82}"/>
    <cellStyle name="Notas 5 4 11" xfId="8307" xr:uid="{5AC17F02-CA3D-4CA4-9AD3-6EC09ABBC46D}"/>
    <cellStyle name="Notas 5 4 11 2" xfId="16945" xr:uid="{933FF813-6FC9-490F-8AC3-550169B92508}"/>
    <cellStyle name="Notas 5 4 11 2 2" xfId="35706" xr:uid="{9617ECC2-E4EC-4A08-B265-879255B91ECD}"/>
    <cellStyle name="Notas 5 4 11 2 3" xfId="28238" xr:uid="{9E80C6CA-286C-43A5-B68E-BBC757C2FBF3}"/>
    <cellStyle name="Notas 5 4 11 3" xfId="33316" xr:uid="{967825E6-D11D-46E0-B7D7-519E041AD938}"/>
    <cellStyle name="Notas 5 4 11 4" xfId="25890" xr:uid="{0CC341F3-525A-4078-B743-3FB41C9ED3B3}"/>
    <cellStyle name="Notas 5 4 12" xfId="8177" xr:uid="{0D487C3C-1703-4ABC-8A20-0DEC33CCAFCD}"/>
    <cellStyle name="Notas 5 4 12 2" xfId="16815" xr:uid="{1D6482BB-9A61-4902-A3D0-AA68CCCF6273}"/>
    <cellStyle name="Notas 5 4 12 2 2" xfId="35616" xr:uid="{227C07BA-10E4-4708-92D8-763E1008DDC6}"/>
    <cellStyle name="Notas 5 4 12 2 3" xfId="28149" xr:uid="{3E5B95EF-F1EE-461C-B2C8-71B15ABDB1CF}"/>
    <cellStyle name="Notas 5 4 12 3" xfId="33227" xr:uid="{245D6C41-E92D-463B-920B-5A952735515F}"/>
    <cellStyle name="Notas 5 4 12 4" xfId="25801" xr:uid="{36E6ABC5-5E90-4C54-9846-EDEF195EC4B7}"/>
    <cellStyle name="Notas 5 4 13" xfId="10624" xr:uid="{34408F62-4109-4CEE-97F7-0B3F907B2DC0}"/>
    <cellStyle name="Notas 5 4 13 2" xfId="19251" xr:uid="{8ABB71E0-DBBA-42A1-A74B-019132FC0455}"/>
    <cellStyle name="Notas 5 4 13 2 2" xfId="36169" xr:uid="{2C62F8B3-57C4-4844-8F7C-854167FECABC}"/>
    <cellStyle name="Notas 5 4 13 2 3" xfId="28685" xr:uid="{C4C2B4B4-5E87-4971-9534-C9AC17136FBF}"/>
    <cellStyle name="Notas 5 4 13 3" xfId="33776" xr:uid="{E6656EF3-CBBB-4EFF-B95A-035642EA5885}"/>
    <cellStyle name="Notas 5 4 13 4" xfId="26339" xr:uid="{C39EB9F0-E564-4BFE-8A11-80C3690186BC}"/>
    <cellStyle name="Notas 5 4 14" xfId="12599" xr:uid="{F96CFF33-3E4D-4C07-82B7-E233CC2C8D57}"/>
    <cellStyle name="Notas 5 4 14 2" xfId="21223" xr:uid="{9503B912-B266-40F6-98AE-93051D11A562}"/>
    <cellStyle name="Notas 5 4 14 2 2" xfId="36531" xr:uid="{30EF2BBC-5E3D-4E79-B8E4-D2A3E7603AD1}"/>
    <cellStyle name="Notas 5 4 14 2 3" xfId="29036" xr:uid="{ABCD9C38-494F-41F3-81B3-3E0536BD8E38}"/>
    <cellStyle name="Notas 5 4 14 3" xfId="34142" xr:uid="{A2A4C5E7-F6EE-420E-B7AE-580C3EBA93BD}"/>
    <cellStyle name="Notas 5 4 14 4" xfId="26693" xr:uid="{A322FA4D-F93E-47F9-9AB2-37020CD69A47}"/>
    <cellStyle name="Notas 5 4 15" xfId="12563" xr:uid="{7DDDB0C6-8F82-448A-AD86-1B42EDFBF2EC}"/>
    <cellStyle name="Notas 5 4 15 2" xfId="21187" xr:uid="{AC0BA260-1C5F-4131-96F6-C18180530B3C}"/>
    <cellStyle name="Notas 5 4 15 2 2" xfId="36518" xr:uid="{8F9D768E-9F8B-4381-8668-5D1822A34D61}"/>
    <cellStyle name="Notas 5 4 15 2 3" xfId="29023" xr:uid="{0F08046B-61CD-4A8D-AE96-0858C0DD6756}"/>
    <cellStyle name="Notas 5 4 15 3" xfId="34129" xr:uid="{1472B9D5-8C3C-4764-A5E8-130BBCF097C5}"/>
    <cellStyle name="Notas 5 4 15 4" xfId="26680" xr:uid="{57606686-9736-4762-A09B-A16BDECED933}"/>
    <cellStyle name="Notas 5 4 16" xfId="30736" xr:uid="{DCD51FE8-1DBE-4FA7-BF30-D4B3635A72FD}"/>
    <cellStyle name="Notas 5 4 17" xfId="23337" xr:uid="{0CEF7EB5-8FF4-4440-8229-CBD9F9AEFE75}"/>
    <cellStyle name="Notas 5 4 2" xfId="2589" xr:uid="{8EFB107D-515D-4D0D-B262-9F8E503DE605}"/>
    <cellStyle name="Notas 5 4 2 10" xfId="23338" xr:uid="{001ADD0D-17CC-4E5A-82D0-A3279D56DFB8}"/>
    <cellStyle name="Notas 5 4 2 2" xfId="6952" xr:uid="{7BE07579-B026-4114-9F22-19EF5901EEC4}"/>
    <cellStyle name="Notas 5 4 2 2 2" xfId="15592" xr:uid="{C7EC5854-F7D6-422E-BA9C-0743750A7658}"/>
    <cellStyle name="Notas 5 4 2 2 2 2" xfId="35243" xr:uid="{306AD966-1499-4666-B569-9A6D65BC3689}"/>
    <cellStyle name="Notas 5 4 2 2 2 3" xfId="27782" xr:uid="{4AC2C5EB-4E64-44F2-9835-94D490FA32B5}"/>
    <cellStyle name="Notas 5 4 2 2 3" xfId="32855" xr:uid="{5D0CE50A-A283-4099-96F2-5B7804BF8583}"/>
    <cellStyle name="Notas 5 4 2 2 4" xfId="25434" xr:uid="{7B221724-D493-4B9A-830D-76E2CBF66DED}"/>
    <cellStyle name="Notas 5 4 2 3" xfId="5794" xr:uid="{1ABD9EEE-5986-4A3B-9204-DF34AE7854BA}"/>
    <cellStyle name="Notas 5 4 2 3 2" xfId="14446" xr:uid="{D22D6447-D3E6-44A2-8A2F-85F764CFA40D}"/>
    <cellStyle name="Notas 5 4 2 3 2 2" xfId="34728" xr:uid="{68159CBA-831C-488D-AF5C-303CEF678960}"/>
    <cellStyle name="Notas 5 4 2 3 2 3" xfId="27270" xr:uid="{3682EDAD-E0A4-49D8-AB6F-95B0D93A408B}"/>
    <cellStyle name="Notas 5 4 2 3 3" xfId="32336" xr:uid="{FBC846DF-A31A-4288-99D3-064385505E42}"/>
    <cellStyle name="Notas 5 4 2 3 4" xfId="24922" xr:uid="{7EEBE8B4-E540-4863-8CEB-0DFC45BFDC39}"/>
    <cellStyle name="Notas 5 4 2 4" xfId="7391" xr:uid="{8901031B-9800-4DDE-ACDD-ED884C1AAF85}"/>
    <cellStyle name="Notas 5 4 2 4 2" xfId="16031" xr:uid="{B8E89342-9B5B-402B-867A-7BC425137D69}"/>
    <cellStyle name="Notas 5 4 2 4 2 2" xfId="35370" xr:uid="{61298859-9E96-4A52-9233-E9A5E30C40BD}"/>
    <cellStyle name="Notas 5 4 2 4 2 3" xfId="27908" xr:uid="{1C551841-6203-4FF0-98AF-85A7678B4A80}"/>
    <cellStyle name="Notas 5 4 2 4 3" xfId="32984" xr:uid="{CF80B1EB-BAC6-4EE8-B94C-C6F379A0D557}"/>
    <cellStyle name="Notas 5 4 2 4 4" xfId="25560" xr:uid="{E80A8EE2-490F-4741-AB8D-B0B044F7BC7C}"/>
    <cellStyle name="Notas 5 4 2 5" xfId="6333" xr:uid="{7208C697-8B98-4D0B-BE0F-8FECD212DF9A}"/>
    <cellStyle name="Notas 5 4 2 5 2" xfId="14985" xr:uid="{95F82FFA-F445-4D02-A2B3-E8AFBE2E7455}"/>
    <cellStyle name="Notas 5 4 2 5 2 2" xfId="34919" xr:uid="{1241826C-FD28-4FE6-BED7-F3B496EFE41B}"/>
    <cellStyle name="Notas 5 4 2 5 2 3" xfId="27459" xr:uid="{3FC2495B-5340-43CC-A1D3-F76CA8E601A3}"/>
    <cellStyle name="Notas 5 4 2 5 3" xfId="32528" xr:uid="{8D6FE26D-E879-4AEB-896C-2AFE08256483}"/>
    <cellStyle name="Notas 5 4 2 5 4" xfId="25111" xr:uid="{A5FF154E-4E73-4652-BCE9-3CA5CC57A3ED}"/>
    <cellStyle name="Notas 5 4 2 6" xfId="9968" xr:uid="{BE627D56-17AD-4736-8957-F4ECBF5EDDCB}"/>
    <cellStyle name="Notas 5 4 2 6 2" xfId="18595" xr:uid="{1330E709-A3B1-4B92-B6F6-86C53051B17F}"/>
    <cellStyle name="Notas 5 4 2 6 2 2" xfId="36030" xr:uid="{BF74BCDF-5BFA-41F5-BBB5-C1405A76D30E}"/>
    <cellStyle name="Notas 5 4 2 6 2 3" xfId="28547" xr:uid="{67724DAD-1BD2-4601-827F-57D9747CB839}"/>
    <cellStyle name="Notas 5 4 2 6 3" xfId="33637" xr:uid="{06ECF576-6A1F-4CBA-9447-38070597303C}"/>
    <cellStyle name="Notas 5 4 2 6 4" xfId="26201" xr:uid="{DEDD5309-7AF1-4026-8191-BE15685AC5D0}"/>
    <cellStyle name="Notas 5 4 2 7" xfId="10891" xr:uid="{75749976-2540-4CCB-B14D-1389E8B5A50D}"/>
    <cellStyle name="Notas 5 4 2 7 2" xfId="19517" xr:uid="{30B42488-41CF-4449-8004-DE661BE1DE2D}"/>
    <cellStyle name="Notas 5 4 2 7 2 2" xfId="36229" xr:uid="{C44AE882-BC11-435D-AFE7-371A52D824EA}"/>
    <cellStyle name="Notas 5 4 2 7 2 3" xfId="28743" xr:uid="{476DBA74-A27F-4245-B993-135453E99572}"/>
    <cellStyle name="Notas 5 4 2 7 3" xfId="33835" xr:uid="{27CD5916-0F35-4F4F-929C-74A539F5527A}"/>
    <cellStyle name="Notas 5 4 2 7 4" xfId="26398" xr:uid="{DFBA8888-292F-4947-827E-5A8D67F0B060}"/>
    <cellStyle name="Notas 5 4 2 8" xfId="12564" xr:uid="{C1690413-1FF4-43C1-8B7D-6EDA57C6A19F}"/>
    <cellStyle name="Notas 5 4 2 8 2" xfId="21188" xr:uid="{7DAE049E-7EB6-44DD-A1AA-07DAA00D5302}"/>
    <cellStyle name="Notas 5 4 2 8 2 2" xfId="36519" xr:uid="{27B71ADD-57FA-4230-B8B1-224E0E3A8245}"/>
    <cellStyle name="Notas 5 4 2 8 2 3" xfId="29024" xr:uid="{C3C9EC01-60BB-40F1-8058-A0549F6A56EC}"/>
    <cellStyle name="Notas 5 4 2 8 3" xfId="34130" xr:uid="{F15131C0-DD61-414B-8758-1AA1DB531ACC}"/>
    <cellStyle name="Notas 5 4 2 8 4" xfId="26681" xr:uid="{8385BD30-4BBC-48A8-BE8A-9B501B7E1C85}"/>
    <cellStyle name="Notas 5 4 2 9" xfId="30737" xr:uid="{FC95A9E2-AD09-4E8D-9258-F6D743D2417F}"/>
    <cellStyle name="Notas 5 4 3" xfId="2590" xr:uid="{D6923356-BE72-4A29-BBA2-E6C70CB2E973}"/>
    <cellStyle name="Notas 5 4 3 10" xfId="23339" xr:uid="{AC91DFDC-BE8E-4251-AB89-B104284C1A41}"/>
    <cellStyle name="Notas 5 4 3 2" xfId="6953" xr:uid="{E376B387-CDF6-4CD3-953C-44BA7B4B460C}"/>
    <cellStyle name="Notas 5 4 3 2 2" xfId="15593" xr:uid="{BA479C4F-C64C-481E-A05D-DC21E84A6B1E}"/>
    <cellStyle name="Notas 5 4 3 2 2 2" xfId="35244" xr:uid="{EDE04A2C-1382-479C-9200-47AE04BE36A7}"/>
    <cellStyle name="Notas 5 4 3 2 2 3" xfId="27783" xr:uid="{848DDC79-F7AA-4080-889A-AF3A7B20C115}"/>
    <cellStyle name="Notas 5 4 3 2 3" xfId="32856" xr:uid="{8FB4E41A-0582-4010-B20C-6613640298E3}"/>
    <cellStyle name="Notas 5 4 3 2 4" xfId="25435" xr:uid="{1CAA622A-2064-4015-B894-566FFC07026D}"/>
    <cellStyle name="Notas 5 4 3 3" xfId="4520" xr:uid="{7ED5AEFC-72A8-4B99-80B1-83697E2112B7}"/>
    <cellStyle name="Notas 5 4 3 3 2" xfId="13181" xr:uid="{5FEF8546-42DC-40DC-8565-5C24ED3C901E}"/>
    <cellStyle name="Notas 5 4 3 3 2 2" xfId="34191" xr:uid="{14AFBDD6-D456-4BF9-BB2A-96C9D553229D}"/>
    <cellStyle name="Notas 5 4 3 3 2 3" xfId="26737" xr:uid="{C252E7A1-AECD-451A-8678-2F9EDC54C0D2}"/>
    <cellStyle name="Notas 5 4 3 3 3" xfId="31802" xr:uid="{818C1CA4-DC47-4FE9-B705-8481F5BF010C}"/>
    <cellStyle name="Notas 5 4 3 3 4" xfId="24389" xr:uid="{BAAD1089-3BAC-4C18-B2A3-CCDCB913FB45}"/>
    <cellStyle name="Notas 5 4 3 4" xfId="8308" xr:uid="{B2F0A293-91CE-44E4-BA44-3AB1157D7021}"/>
    <cellStyle name="Notas 5 4 3 4 2" xfId="16946" xr:uid="{2E996DF4-8A3B-4A07-83EA-2E846B21F64A}"/>
    <cellStyle name="Notas 5 4 3 4 2 2" xfId="35707" xr:uid="{D8346816-0092-47ED-B1C2-69A8041A59A2}"/>
    <cellStyle name="Notas 5 4 3 4 2 3" xfId="28239" xr:uid="{79654D6F-A6C5-4646-8822-66FC95D907DF}"/>
    <cellStyle name="Notas 5 4 3 4 3" xfId="33317" xr:uid="{7E1727E6-AB70-4524-A699-B1792ADAA4C8}"/>
    <cellStyle name="Notas 5 4 3 4 4" xfId="25891" xr:uid="{F999E31D-8183-4E55-A92B-7D45899405FA}"/>
    <cellStyle name="Notas 5 4 3 5" xfId="4729" xr:uid="{1C009253-6AFC-41D3-A406-E4C423A153EF}"/>
    <cellStyle name="Notas 5 4 3 5 2" xfId="13390" xr:uid="{BB700CBF-653E-484F-B296-3DE02F9F320D}"/>
    <cellStyle name="Notas 5 4 3 5 2 2" xfId="34314" xr:uid="{039DC6CF-6AE5-4459-A3B5-63153E5CA5F1}"/>
    <cellStyle name="Notas 5 4 3 5 2 3" xfId="26859" xr:uid="{13C5A93B-169D-454B-AC06-13A150336BF1}"/>
    <cellStyle name="Notas 5 4 3 5 3" xfId="31925" xr:uid="{9F0EDDB6-611C-4916-AA47-6509C460603B}"/>
    <cellStyle name="Notas 5 4 3 5 4" xfId="24511" xr:uid="{6A279DFB-3148-4E5C-9A12-9CEC23830C5B}"/>
    <cellStyle name="Notas 5 4 3 6" xfId="10625" xr:uid="{64399AA8-C652-4C80-9103-CD0EB1CCE7DF}"/>
    <cellStyle name="Notas 5 4 3 6 2" xfId="19252" xr:uid="{F4DEDB09-9B9A-49AC-8D68-C86FC10271F3}"/>
    <cellStyle name="Notas 5 4 3 6 2 2" xfId="36170" xr:uid="{5A62D567-390E-4103-8DEE-98F6818A5E4A}"/>
    <cellStyle name="Notas 5 4 3 6 2 3" xfId="28686" xr:uid="{7904D7D7-9131-4324-B728-8E8D06DF112E}"/>
    <cellStyle name="Notas 5 4 3 6 3" xfId="33777" xr:uid="{F7F06669-BE6C-4730-ADF8-BBC53F39D218}"/>
    <cellStyle name="Notas 5 4 3 6 4" xfId="26340" xr:uid="{FCAE44A9-2943-420E-81D3-867A7B3958E1}"/>
    <cellStyle name="Notas 5 4 3 7" xfId="10214" xr:uid="{47DD413A-3F46-4D99-9E36-E1A3A2C10DA3}"/>
    <cellStyle name="Notas 5 4 3 7 2" xfId="18841" xr:uid="{F53D5311-25D2-4E5B-9659-0BD8EE758926}"/>
    <cellStyle name="Notas 5 4 3 7 2 2" xfId="36065" xr:uid="{B553A5F3-FEDF-4745-BF86-E3C4C422A5C6}"/>
    <cellStyle name="Notas 5 4 3 7 2 3" xfId="28581" xr:uid="{44EFA2B5-A10A-43B5-8FA9-63B8672C76C4}"/>
    <cellStyle name="Notas 5 4 3 7 3" xfId="33672" xr:uid="{8F596DF4-A95D-4912-8C38-57EAC68EF975}"/>
    <cellStyle name="Notas 5 4 3 7 4" xfId="26235" xr:uid="{CBCDC207-AE8B-48D0-9938-F189123662ED}"/>
    <cellStyle name="Notas 5 4 3 8" xfId="11596" xr:uid="{E1B10737-6E7F-4390-A8C8-4A2C8B26AF82}"/>
    <cellStyle name="Notas 5 4 3 8 2" xfId="20221" xr:uid="{4A983529-4407-4D9A-BD8A-89B56D7EDF74}"/>
    <cellStyle name="Notas 5 4 3 8 2 2" xfId="36278" xr:uid="{35B08135-8273-40AF-A8D8-82B4821A2B23}"/>
    <cellStyle name="Notas 5 4 3 8 2 3" xfId="28786" xr:uid="{9E56898A-C666-45DA-B513-6A0763F387CE}"/>
    <cellStyle name="Notas 5 4 3 8 3" xfId="33884" xr:uid="{1B1B18C5-6C51-4901-8EF3-6F340310EC18}"/>
    <cellStyle name="Notas 5 4 3 8 4" xfId="26442" xr:uid="{12B2B22B-4469-4B22-844D-03DE682B8128}"/>
    <cellStyle name="Notas 5 4 3 9" xfId="30738" xr:uid="{88A181B3-81F1-4B6D-8690-32228BF4511B}"/>
    <cellStyle name="Notas 5 4 4" xfId="2591" xr:uid="{9184687F-DF5C-4D3A-A006-B923D724D048}"/>
    <cellStyle name="Notas 5 4 4 10" xfId="23340" xr:uid="{6A81FED3-4AA5-4214-973E-798C4F733C89}"/>
    <cellStyle name="Notas 5 4 4 2" xfId="6954" xr:uid="{A7589E64-ED46-41EC-99ED-8775C03E84CD}"/>
    <cellStyle name="Notas 5 4 4 2 2" xfId="15594" xr:uid="{C71B0949-E31E-4F35-98F9-1CE15D279E1D}"/>
    <cellStyle name="Notas 5 4 4 2 2 2" xfId="35245" xr:uid="{FC271D18-AF42-4A37-BD82-D6A619CB888F}"/>
    <cellStyle name="Notas 5 4 4 2 2 3" xfId="27784" xr:uid="{027B9473-926C-4059-8A75-CDF432C5C604}"/>
    <cellStyle name="Notas 5 4 4 2 3" xfId="32857" xr:uid="{5F15C38A-CF6F-4153-B52B-BEF59C54D031}"/>
    <cellStyle name="Notas 5 4 4 2 4" xfId="25436" xr:uid="{D54F7196-1DD1-4D6E-A1C4-447E2253BDCA}"/>
    <cellStyle name="Notas 5 4 4 3" xfId="4519" xr:uid="{6AFA162A-5675-4642-98EB-076BCD74F11D}"/>
    <cellStyle name="Notas 5 4 4 3 2" xfId="13180" xr:uid="{F22120AE-BA3B-40F0-8A38-DEB9698E70AA}"/>
    <cellStyle name="Notas 5 4 4 3 2 2" xfId="34190" xr:uid="{9DECA9FA-4359-425E-B1EE-47714F5BF073}"/>
    <cellStyle name="Notas 5 4 4 3 2 3" xfId="26736" xr:uid="{EAB1C5B3-C97C-4CCA-B5EC-10CDB62C68F8}"/>
    <cellStyle name="Notas 5 4 4 3 3" xfId="31801" xr:uid="{6012D6B9-79B0-4AB3-A02D-5B0AD7B633BC}"/>
    <cellStyle name="Notas 5 4 4 3 4" xfId="24388" xr:uid="{5E5A4BEB-408F-4D90-ACB3-5FA12F2F4B87}"/>
    <cellStyle name="Notas 5 4 4 4" xfId="5387" xr:uid="{DBAA3134-0205-407F-92AD-753DCA54CEBF}"/>
    <cellStyle name="Notas 5 4 4 4 2" xfId="14046" xr:uid="{BDDC2BFC-91A0-4FDB-B4F2-6BF714F056F2}"/>
    <cellStyle name="Notas 5 4 4 4 2 2" xfId="34599" xr:uid="{4EB6F70B-137C-47B3-873D-82F7477371C4}"/>
    <cellStyle name="Notas 5 4 4 4 2 3" xfId="27142" xr:uid="{B6E77B33-3599-4D49-9C6F-D9B1F1DFD05D}"/>
    <cellStyle name="Notas 5 4 4 4 3" xfId="32208" xr:uid="{D6560B20-132D-46A8-99FA-AAC4E050891E}"/>
    <cellStyle name="Notas 5 4 4 4 4" xfId="24794" xr:uid="{93FC5C09-2B99-41D0-8B63-51F4C3601F91}"/>
    <cellStyle name="Notas 5 4 4 5" xfId="9364" xr:uid="{94530638-1AB5-4B25-8A9C-44E0392EB96A}"/>
    <cellStyle name="Notas 5 4 4 5 2" xfId="17992" xr:uid="{E1F69C46-B131-4C11-9D81-DF0FC808C88D}"/>
    <cellStyle name="Notas 5 4 4 5 2 2" xfId="35895" xr:uid="{887FE2FD-447D-424D-BCA6-E40FE9F7C100}"/>
    <cellStyle name="Notas 5 4 4 5 2 3" xfId="28420" xr:uid="{5BB0EC29-06F0-44BA-B728-9F557992D63F}"/>
    <cellStyle name="Notas 5 4 4 5 3" xfId="33505" xr:uid="{DDC021B0-4F08-4378-9BAD-363327831298}"/>
    <cellStyle name="Notas 5 4 4 5 4" xfId="26073" xr:uid="{350B3610-3839-4223-B282-B227B6FE0763}"/>
    <cellStyle name="Notas 5 4 4 6" xfId="10626" xr:uid="{E185969D-4262-4140-ACEE-D5FD665E1F5A}"/>
    <cellStyle name="Notas 5 4 4 6 2" xfId="19253" xr:uid="{1899B443-B50E-4121-A80F-07B0B5359DE0}"/>
    <cellStyle name="Notas 5 4 4 6 2 2" xfId="36171" xr:uid="{3A703558-3558-4C1A-B3B5-BB2D1CDDAC08}"/>
    <cellStyle name="Notas 5 4 4 6 2 3" xfId="28687" xr:uid="{8022E7D3-3B70-474C-BA43-EBBC9D863168}"/>
    <cellStyle name="Notas 5 4 4 6 3" xfId="33778" xr:uid="{78D8954F-7D4F-44D5-9BB0-D90AAF8EE802}"/>
    <cellStyle name="Notas 5 4 4 6 4" xfId="26341" xr:uid="{046B063E-1C54-4413-8CAD-73F968EF7CF3}"/>
    <cellStyle name="Notas 5 4 4 7" xfId="10890" xr:uid="{4DE178B5-CED2-4370-878E-1015D0978883}"/>
    <cellStyle name="Notas 5 4 4 7 2" xfId="19516" xr:uid="{362F3C4B-14F4-4BDB-939C-21F5DF07F3B9}"/>
    <cellStyle name="Notas 5 4 4 7 2 2" xfId="36228" xr:uid="{20A8C298-FB97-44E1-A50D-16A310FAA2AC}"/>
    <cellStyle name="Notas 5 4 4 7 2 3" xfId="28742" xr:uid="{272EDF8E-563F-457A-8D3D-EB559C6FD956}"/>
    <cellStyle name="Notas 5 4 4 7 3" xfId="33834" xr:uid="{6F04C873-2F3E-4FD5-B743-E4555730F9E8}"/>
    <cellStyle name="Notas 5 4 4 7 4" xfId="26397" xr:uid="{44B60DAB-9B48-4945-A139-419979AB039A}"/>
    <cellStyle name="Notas 5 4 4 8" xfId="12565" xr:uid="{A88C7FE1-4581-433E-A621-645116403EB0}"/>
    <cellStyle name="Notas 5 4 4 8 2" xfId="21189" xr:uid="{7771DA76-B563-4A13-B9EB-B667E0C704D2}"/>
    <cellStyle name="Notas 5 4 4 8 2 2" xfId="36520" xr:uid="{BFCC3D8E-374C-4B34-99F6-0CE33B1CCDC6}"/>
    <cellStyle name="Notas 5 4 4 8 2 3" xfId="29025" xr:uid="{0536F44F-6D47-426F-A9B0-42E1FF838CFE}"/>
    <cellStyle name="Notas 5 4 4 8 3" xfId="34131" xr:uid="{BA08642A-785D-4028-96E9-2A4BC22CB3A0}"/>
    <cellStyle name="Notas 5 4 4 8 4" xfId="26682" xr:uid="{0DA531E3-22EA-4021-9E56-6510973C414B}"/>
    <cellStyle name="Notas 5 4 4 9" xfId="30739" xr:uid="{1BA60E18-E06A-4D3B-A80C-E81DDCAD4792}"/>
    <cellStyle name="Notas 5 4 5" xfId="2592" xr:uid="{067173BB-FFDA-4D78-A7CE-F592F663508A}"/>
    <cellStyle name="Notas 5 4 5 10" xfId="23341" xr:uid="{9920B74E-EB11-4D71-B411-ED804969B053}"/>
    <cellStyle name="Notas 5 4 5 2" xfId="6955" xr:uid="{2D50CB5E-CA31-42E5-8B55-9EA0920B1991}"/>
    <cellStyle name="Notas 5 4 5 2 2" xfId="15595" xr:uid="{40A8152E-C832-459B-88D9-E78D33D699E4}"/>
    <cellStyle name="Notas 5 4 5 2 2 2" xfId="35246" xr:uid="{DD7F6B7E-08FA-4FDD-BA5D-2C8BA45C4B31}"/>
    <cellStyle name="Notas 5 4 5 2 2 3" xfId="27785" xr:uid="{187E27A2-BEDF-46A3-A63E-28D7C3C5FD17}"/>
    <cellStyle name="Notas 5 4 5 2 3" xfId="32858" xr:uid="{BA917D8F-1CEF-466C-AFF8-BA541A339E57}"/>
    <cellStyle name="Notas 5 4 5 2 4" xfId="25437" xr:uid="{6C2A86C0-A551-4296-BC65-C9860ECCB230}"/>
    <cellStyle name="Notas 5 4 5 3" xfId="5793" xr:uid="{114B847D-2277-486F-89F8-D21C97183218}"/>
    <cellStyle name="Notas 5 4 5 3 2" xfId="14445" xr:uid="{3A276CBA-4098-44DB-A158-9F8474B4A52B}"/>
    <cellStyle name="Notas 5 4 5 3 2 2" xfId="34727" xr:uid="{3A0134DA-EC23-4366-AE50-98466A3E55E9}"/>
    <cellStyle name="Notas 5 4 5 3 2 3" xfId="27269" xr:uid="{AF09A63C-5051-407D-9E8A-70CBB852F42F}"/>
    <cellStyle name="Notas 5 4 5 3 3" xfId="32335" xr:uid="{4B86A7E9-87EF-44B8-B404-53A789B4596F}"/>
    <cellStyle name="Notas 5 4 5 3 4" xfId="24921" xr:uid="{8D1D0684-BBF8-4027-8584-941A449F918A}"/>
    <cellStyle name="Notas 5 4 5 4" xfId="7392" xr:uid="{00D83B40-B344-44CD-9522-00A1FE057347}"/>
    <cellStyle name="Notas 5 4 5 4 2" xfId="16032" xr:uid="{985F4ADF-9126-4E61-87E9-0A43DB03318A}"/>
    <cellStyle name="Notas 5 4 5 4 2 2" xfId="35371" xr:uid="{82ABDABC-08C0-493A-9179-D793ACCDC8DF}"/>
    <cellStyle name="Notas 5 4 5 4 2 3" xfId="27909" xr:uid="{AC48D4A5-8449-4BD3-8EAF-006582005DB1}"/>
    <cellStyle name="Notas 5 4 5 4 3" xfId="32985" xr:uid="{F0D096DD-C691-41B0-9BFA-6F1AA68C112D}"/>
    <cellStyle name="Notas 5 4 5 4 4" xfId="25561" xr:uid="{4FDE6400-C196-4C11-890C-FEB7B00B78DF}"/>
    <cellStyle name="Notas 5 4 5 5" xfId="6332" xr:uid="{348FF6EB-2000-41BA-B9B8-1A92B9C1638F}"/>
    <cellStyle name="Notas 5 4 5 5 2" xfId="14984" xr:uid="{D312E046-3346-49C7-AF42-3AE59C2C1976}"/>
    <cellStyle name="Notas 5 4 5 5 2 2" xfId="34918" xr:uid="{574DF394-1503-4775-8DF3-1FEA25771F91}"/>
    <cellStyle name="Notas 5 4 5 5 2 3" xfId="27458" xr:uid="{94822A20-5324-454B-A5B0-4DC5FF49BD33}"/>
    <cellStyle name="Notas 5 4 5 5 3" xfId="32527" xr:uid="{41AE4428-CFC7-4D70-BBD5-688BCE32F54B}"/>
    <cellStyle name="Notas 5 4 5 5 4" xfId="25110" xr:uid="{AB4DA26A-D16B-4C8B-93AA-A1861C76F585}"/>
    <cellStyle name="Notas 5 4 5 6" xfId="9969" xr:uid="{4185C15B-4D8E-4FD2-8F6D-E54F0388B2D9}"/>
    <cellStyle name="Notas 5 4 5 6 2" xfId="18596" xr:uid="{336DD631-C096-4477-86B8-05DD80BEC969}"/>
    <cellStyle name="Notas 5 4 5 6 2 2" xfId="36031" xr:uid="{321B98A9-2C0B-4376-ABEF-B5AFDD8BF123}"/>
    <cellStyle name="Notas 5 4 5 6 2 3" xfId="28548" xr:uid="{BE09764D-BBFE-4A08-A75A-46542AA63B45}"/>
    <cellStyle name="Notas 5 4 5 6 3" xfId="33638" xr:uid="{80D557BD-2E5A-4E54-89C1-631903C19FDD}"/>
    <cellStyle name="Notas 5 4 5 6 4" xfId="26202" xr:uid="{C945D27B-FCE9-4146-A65E-0A853369525E}"/>
    <cellStyle name="Notas 5 4 5 7" xfId="8231" xr:uid="{153256A1-4C22-48C2-8051-CE74268B683C}"/>
    <cellStyle name="Notas 5 4 5 7 2" xfId="16869" xr:uid="{DFA84674-C20F-4411-990E-47E7374D078B}"/>
    <cellStyle name="Notas 5 4 5 7 2 2" xfId="35670" xr:uid="{52401FCD-A662-4EF5-912A-739E54D2E227}"/>
    <cellStyle name="Notas 5 4 5 7 2 3" xfId="28203" xr:uid="{D5BFE8C6-CFC6-4527-A4D9-907A29F2DF08}"/>
    <cellStyle name="Notas 5 4 5 7 3" xfId="33281" xr:uid="{81906B26-43B2-42AC-9A7D-B8E468E214D4}"/>
    <cellStyle name="Notas 5 4 5 7 4" xfId="25855" xr:uid="{CDFCF8B7-0C5B-4074-9E00-D977B6D73DCA}"/>
    <cellStyle name="Notas 5 4 5 8" xfId="12566" xr:uid="{91791514-7F53-4543-B561-F441998FF828}"/>
    <cellStyle name="Notas 5 4 5 8 2" xfId="21190" xr:uid="{D5C4A1FA-3291-4835-8012-04E73348BB2F}"/>
    <cellStyle name="Notas 5 4 5 8 2 2" xfId="36521" xr:uid="{FEF36182-A47B-4A57-BC71-736D43164BA2}"/>
    <cellStyle name="Notas 5 4 5 8 2 3" xfId="29026" xr:uid="{0967C17F-EFDE-4055-B1E3-1A6049776CB0}"/>
    <cellStyle name="Notas 5 4 5 8 3" xfId="34132" xr:uid="{275A7548-8EDC-42CF-A2DE-252CE58B38AA}"/>
    <cellStyle name="Notas 5 4 5 8 4" xfId="26683" xr:uid="{30519B7B-3BDC-46B2-9E5F-B06054432E5A}"/>
    <cellStyle name="Notas 5 4 5 9" xfId="30740" xr:uid="{30DD2ED3-0D5D-4F7A-883F-C8979A98A428}"/>
    <cellStyle name="Notas 5 4 6" xfId="2593" xr:uid="{111F1089-D292-4742-947B-EAE328BE2761}"/>
    <cellStyle name="Notas 5 4 6 10" xfId="23342" xr:uid="{1928363B-C4B2-4E02-BAF1-630CF5EB213B}"/>
    <cellStyle name="Notas 5 4 6 2" xfId="6956" xr:uid="{AAB54A8B-A35B-4F9C-8DCA-3BBC237998B4}"/>
    <cellStyle name="Notas 5 4 6 2 2" xfId="15596" xr:uid="{FCC1E778-C798-4CC3-B7F5-1429769069A4}"/>
    <cellStyle name="Notas 5 4 6 2 2 2" xfId="35247" xr:uid="{2CE4A0C6-ACFB-4CB6-8D55-1C7DA4A58DA0}"/>
    <cellStyle name="Notas 5 4 6 2 2 3" xfId="27786" xr:uid="{CFC7DDA4-DD6E-4942-86E6-B1F8D6780AEA}"/>
    <cellStyle name="Notas 5 4 6 2 3" xfId="32859" xr:uid="{6AB5587C-7574-4E0E-A044-A4D758FFDB6D}"/>
    <cellStyle name="Notas 5 4 6 2 4" xfId="25438" xr:uid="{7EE07D27-C846-4399-BEBA-A3E32E2DCEA3}"/>
    <cellStyle name="Notas 5 4 6 3" xfId="4518" xr:uid="{0797ABE5-560A-49F5-A1E3-FEEDD830AF05}"/>
    <cellStyle name="Notas 5 4 6 3 2" xfId="13179" xr:uid="{FA4DFA69-84D3-468D-A945-A0EA256F311D}"/>
    <cellStyle name="Notas 5 4 6 3 2 2" xfId="34189" xr:uid="{32F42A4A-8A5E-4545-8D45-04624DA8F847}"/>
    <cellStyle name="Notas 5 4 6 3 2 3" xfId="26735" xr:uid="{C589365E-D3AB-4115-90B3-869BD75D483C}"/>
    <cellStyle name="Notas 5 4 6 3 3" xfId="31800" xr:uid="{E0C2BFD6-BA54-442E-B656-0F8EA352DB11}"/>
    <cellStyle name="Notas 5 4 6 3 4" xfId="24387" xr:uid="{60911084-93BD-492E-BF2E-FCE7671D3AB8}"/>
    <cellStyle name="Notas 5 4 6 4" xfId="8442" xr:uid="{DA40A996-3449-44F3-9D52-77F8BBA78FFC}"/>
    <cellStyle name="Notas 5 4 6 4 2" xfId="17080" xr:uid="{9E2A8618-DCC3-4B83-8A7E-C46AA10545A8}"/>
    <cellStyle name="Notas 5 4 6 4 2 2" xfId="35711" xr:uid="{366A44D0-6E59-4DDD-954B-2F04A13FA79C}"/>
    <cellStyle name="Notas 5 4 6 4 2 3" xfId="28240" xr:uid="{2710425A-0940-48EE-840E-1E0B3AC2DBD2}"/>
    <cellStyle name="Notas 5 4 6 4 3" xfId="33320" xr:uid="{AE81BDE6-B6DF-4049-BCF1-9BF8105EB70F}"/>
    <cellStyle name="Notas 5 4 6 4 4" xfId="25892" xr:uid="{A0683F2B-B208-42DF-93A8-1C6EA6A15EAB}"/>
    <cellStyle name="Notas 5 4 6 5" xfId="8176" xr:uid="{C39E70C0-2F8D-497B-BCA6-B3E2B62B3AD8}"/>
    <cellStyle name="Notas 5 4 6 5 2" xfId="16814" xr:uid="{E7BC4010-74F5-46FC-861A-980908855B14}"/>
    <cellStyle name="Notas 5 4 6 5 2 2" xfId="35615" xr:uid="{979E67F6-865C-4AEA-A297-9CF7FB02025D}"/>
    <cellStyle name="Notas 5 4 6 5 2 3" xfId="28148" xr:uid="{26BBF28C-C3CE-43BC-8186-F147A8C75C4A}"/>
    <cellStyle name="Notas 5 4 6 5 3" xfId="33226" xr:uid="{D4E783AE-5807-4F28-8552-38616B698FF1}"/>
    <cellStyle name="Notas 5 4 6 5 4" xfId="25800" xr:uid="{A04B2174-75E2-488B-BD6D-071B49B9BFEB}"/>
    <cellStyle name="Notas 5 4 6 6" xfId="10627" xr:uid="{FEFB6B32-B003-4799-B1E0-93019558806D}"/>
    <cellStyle name="Notas 5 4 6 6 2" xfId="19254" xr:uid="{0603D64F-DE57-4494-92E8-E6AE53CD9F1B}"/>
    <cellStyle name="Notas 5 4 6 6 2 2" xfId="36172" xr:uid="{839E81BF-E0F4-4223-8DF5-A8EE2D7A72F6}"/>
    <cellStyle name="Notas 5 4 6 6 2 3" xfId="28688" xr:uid="{A79E27D9-0E92-4D52-9FD9-30E62B532456}"/>
    <cellStyle name="Notas 5 4 6 6 3" xfId="33779" xr:uid="{D7BE9C81-1C2A-41F2-A4E4-F4BF87ED91A3}"/>
    <cellStyle name="Notas 5 4 6 6 4" xfId="26342" xr:uid="{2308B1AC-F618-427C-B521-537059D4D935}"/>
    <cellStyle name="Notas 5 4 6 7" xfId="10889" xr:uid="{0B799715-A4AE-48AB-807F-4D485FE2BE43}"/>
    <cellStyle name="Notas 5 4 6 7 2" xfId="19515" xr:uid="{96BF2E1D-E684-40A5-8D7C-05CD9AB63428}"/>
    <cellStyle name="Notas 5 4 6 7 2 2" xfId="36227" xr:uid="{C3AC1E9E-12CD-4A6A-A914-E8358F0E07C8}"/>
    <cellStyle name="Notas 5 4 6 7 2 3" xfId="28741" xr:uid="{3A4A339C-6242-433E-9182-E5E1010FA89B}"/>
    <cellStyle name="Notas 5 4 6 7 3" xfId="33833" xr:uid="{9AE573B7-6B66-48F6-9BAA-64CB897FA59C}"/>
    <cellStyle name="Notas 5 4 6 7 4" xfId="26396" xr:uid="{DC78F941-715E-4F3A-B164-793AF3CBD859}"/>
    <cellStyle name="Notas 5 4 6 8" xfId="12257" xr:uid="{4CF0265B-7D3F-4DEA-AC3F-E20AFB9C150C}"/>
    <cellStyle name="Notas 5 4 6 8 2" xfId="20881" xr:uid="{4643F112-4277-43C5-8883-6F2B1E5DE2F4}"/>
    <cellStyle name="Notas 5 4 6 8 2 2" xfId="36446" xr:uid="{F4304517-A987-4F9A-A494-604A253EB326}"/>
    <cellStyle name="Notas 5 4 6 8 2 3" xfId="28951" xr:uid="{C2D38DF2-6C69-4F5C-95F0-6D311F440C85}"/>
    <cellStyle name="Notas 5 4 6 8 3" xfId="34055" xr:uid="{46CC9693-BC53-405A-AA21-C50DD1DA3D5E}"/>
    <cellStyle name="Notas 5 4 6 8 4" xfId="26608" xr:uid="{C05A7F83-4369-466B-A7DD-22F7848F88ED}"/>
    <cellStyle name="Notas 5 4 6 9" xfId="30741" xr:uid="{EFC9638E-445D-4401-B645-ED3ADB5C7618}"/>
    <cellStyle name="Notas 5 4 7" xfId="2594" xr:uid="{8D7B7587-AD03-4E85-81C1-9C9D0C6F3A50}"/>
    <cellStyle name="Notas 5 4 7 10" xfId="23343" xr:uid="{DBCC0BCE-09A2-48EA-9618-83CEE6AD3BB1}"/>
    <cellStyle name="Notas 5 4 7 2" xfId="6957" xr:uid="{02E99F03-D005-4ADE-895F-1AB7E53DB310}"/>
    <cellStyle name="Notas 5 4 7 2 2" xfId="15597" xr:uid="{697E3C48-4146-41B6-B29A-9A3E7A0050DC}"/>
    <cellStyle name="Notas 5 4 7 2 2 2" xfId="35248" xr:uid="{79AB909F-0C87-4281-8767-F0C0FA6F1C7B}"/>
    <cellStyle name="Notas 5 4 7 2 2 3" xfId="27787" xr:uid="{B166ACC0-02AD-4626-904E-5495BA1B1F83}"/>
    <cellStyle name="Notas 5 4 7 2 3" xfId="32860" xr:uid="{FD180649-6FEE-46C9-8AA8-4B1EC6EAF453}"/>
    <cellStyle name="Notas 5 4 7 2 4" xfId="25439" xr:uid="{02DFBFD0-0CF1-461E-B9F4-7CBE99A5CF70}"/>
    <cellStyle name="Notas 5 4 7 3" xfId="4517" xr:uid="{509BD04A-A079-4C48-B5C5-50DA51FE498A}"/>
    <cellStyle name="Notas 5 4 7 3 2" xfId="13178" xr:uid="{19E99997-CE56-40F2-9756-7D8FE66E6CC4}"/>
    <cellStyle name="Notas 5 4 7 3 2 2" xfId="34188" xr:uid="{46301227-E602-44F4-BD53-CD6896976DD8}"/>
    <cellStyle name="Notas 5 4 7 3 2 3" xfId="26734" xr:uid="{ABD46010-53B8-4161-ACA0-3FF3136580AF}"/>
    <cellStyle name="Notas 5 4 7 3 3" xfId="31799" xr:uid="{4CBACB0A-B029-4B1D-8855-EE48A7ECC647}"/>
    <cellStyle name="Notas 5 4 7 3 4" xfId="24386" xr:uid="{93F9D9D9-B1FC-4315-AF2A-C0D846E2F6DC}"/>
    <cellStyle name="Notas 5 4 7 4" xfId="8443" xr:uid="{985ED286-D4CA-41BD-9C63-31A130B3EF0C}"/>
    <cellStyle name="Notas 5 4 7 4 2" xfId="17081" xr:uid="{7781BA35-9154-405B-AA11-6606D5AFF0D0}"/>
    <cellStyle name="Notas 5 4 7 4 2 2" xfId="35712" xr:uid="{325E22CC-4716-4FFB-A661-326A424A0FE3}"/>
    <cellStyle name="Notas 5 4 7 4 2 3" xfId="28241" xr:uid="{A7C17B5B-7CC0-44A3-A91C-466E30CAEA18}"/>
    <cellStyle name="Notas 5 4 7 4 3" xfId="33321" xr:uid="{5EFEFC59-7FA1-49E5-A324-52ADA1BCED29}"/>
    <cellStyle name="Notas 5 4 7 4 4" xfId="25893" xr:uid="{30FD845F-B49A-425C-AB28-31F98D4C5EB0}"/>
    <cellStyle name="Notas 5 4 7 5" xfId="9365" xr:uid="{61A8C002-285C-4E01-AD0D-0C185F5B9B90}"/>
    <cellStyle name="Notas 5 4 7 5 2" xfId="17993" xr:uid="{ED3476CC-92A9-445D-9842-FCA1D3F5C9FE}"/>
    <cellStyle name="Notas 5 4 7 5 2 2" xfId="35896" xr:uid="{6D4BF961-1B85-4A93-89D4-1482733ED549}"/>
    <cellStyle name="Notas 5 4 7 5 2 3" xfId="28421" xr:uid="{9635E30F-222E-4F4C-8917-A954E1C37B49}"/>
    <cellStyle name="Notas 5 4 7 5 3" xfId="33506" xr:uid="{F8900FC6-A462-46E8-A6DD-719987F391FD}"/>
    <cellStyle name="Notas 5 4 7 5 4" xfId="26074" xr:uid="{70F08A2E-FEA2-4353-B27E-BE9EE7C4ABC6}"/>
    <cellStyle name="Notas 5 4 7 6" xfId="10628" xr:uid="{A64D71DA-7EAA-4926-9779-ECB2F14CFE32}"/>
    <cellStyle name="Notas 5 4 7 6 2" xfId="19255" xr:uid="{8C03D817-6863-4EBF-A45B-C0E193E6D362}"/>
    <cellStyle name="Notas 5 4 7 6 2 2" xfId="36173" xr:uid="{A0637E87-7201-405D-858F-3A5CBD283254}"/>
    <cellStyle name="Notas 5 4 7 6 2 3" xfId="28689" xr:uid="{24ED4BEE-A5A9-4D03-9F57-0A56ED705CB0}"/>
    <cellStyle name="Notas 5 4 7 6 3" xfId="33780" xr:uid="{2EDD9E7A-055E-4E4E-B65F-5350BFCA9698}"/>
    <cellStyle name="Notas 5 4 7 6 4" xfId="26343" xr:uid="{B63A074E-07F2-449D-B3FB-6E8E6099E734}"/>
    <cellStyle name="Notas 5 4 7 7" xfId="10215" xr:uid="{1F014800-A281-4D89-83E2-D4CB1AFC1708}"/>
    <cellStyle name="Notas 5 4 7 7 2" xfId="18842" xr:uid="{66B2EF1A-DD00-4434-AF49-E2BFA8104672}"/>
    <cellStyle name="Notas 5 4 7 7 2 2" xfId="36066" xr:uid="{249F0EF8-48E7-40D8-BA74-5094453FD73C}"/>
    <cellStyle name="Notas 5 4 7 7 2 3" xfId="28582" xr:uid="{A80FFCBD-FDB3-448E-91E0-09CC2EDB49E7}"/>
    <cellStyle name="Notas 5 4 7 7 3" xfId="33673" xr:uid="{CC958DFF-AC50-4117-A08D-E4AC063E6EA0}"/>
    <cellStyle name="Notas 5 4 7 7 4" xfId="26236" xr:uid="{F6468441-4CEC-4AE0-BFE0-5080D445C6C1}"/>
    <cellStyle name="Notas 5 4 7 8" xfId="12567" xr:uid="{0D45EA51-C9CA-44AE-9C5C-F97C93E201C1}"/>
    <cellStyle name="Notas 5 4 7 8 2" xfId="21191" xr:uid="{0B03D1F8-9711-43BA-8D53-E1238F4791AC}"/>
    <cellStyle name="Notas 5 4 7 8 2 2" xfId="36522" xr:uid="{7978491A-8D27-4C8F-841C-AE1822F77C78}"/>
    <cellStyle name="Notas 5 4 7 8 2 3" xfId="29027" xr:uid="{1EECFA2E-ED6E-47F1-8A13-8552B730CF0D}"/>
    <cellStyle name="Notas 5 4 7 8 3" xfId="34133" xr:uid="{81D137BF-AAC2-480A-A269-B32278930196}"/>
    <cellStyle name="Notas 5 4 7 8 4" xfId="26684" xr:uid="{9B5B35EC-A550-46AC-B408-3FCD42F966B2}"/>
    <cellStyle name="Notas 5 4 7 9" xfId="30742" xr:uid="{706D62A2-E7BA-4062-A172-8B6A46EFDDCA}"/>
    <cellStyle name="Notas 5 4 8" xfId="2595" xr:uid="{5A812F60-03D3-401C-9B42-012DBF5BB4A7}"/>
    <cellStyle name="Notas 5 4 8 10" xfId="23344" xr:uid="{26B40419-B880-4A6A-B840-62F883D77BCE}"/>
    <cellStyle name="Notas 5 4 8 2" xfId="6958" xr:uid="{8B97B4D3-C99B-432E-A2E9-1EF7C105FDF5}"/>
    <cellStyle name="Notas 5 4 8 2 2" xfId="15598" xr:uid="{44FAC249-8EE3-4FB2-B5FF-92246675DCD9}"/>
    <cellStyle name="Notas 5 4 8 2 2 2" xfId="35249" xr:uid="{FF3B65D7-8F4B-4F42-92EA-A00E5A3F6B6C}"/>
    <cellStyle name="Notas 5 4 8 2 2 3" xfId="27788" xr:uid="{1FAB96D4-D969-4249-9EBE-8F24C7FD1BAF}"/>
    <cellStyle name="Notas 5 4 8 2 3" xfId="32861" xr:uid="{7B75CC5B-56FD-4902-8974-D79BFB34A9E4}"/>
    <cellStyle name="Notas 5 4 8 2 4" xfId="25440" xr:uid="{01BC50A6-5576-43BC-9C6F-FC5D7DF50436}"/>
    <cellStyle name="Notas 5 4 8 3" xfId="5792" xr:uid="{7E1BB899-09FA-4CBD-87BC-A6B18B9A9E37}"/>
    <cellStyle name="Notas 5 4 8 3 2" xfId="14444" xr:uid="{7B5E95F5-FEE3-429F-B53C-5CA58E257865}"/>
    <cellStyle name="Notas 5 4 8 3 2 2" xfId="34726" xr:uid="{ECDA756D-3E2A-4966-B08E-B6815262CE94}"/>
    <cellStyle name="Notas 5 4 8 3 2 3" xfId="27268" xr:uid="{1F5AB29A-1CF5-4319-9A06-C873E0339E1D}"/>
    <cellStyle name="Notas 5 4 8 3 3" xfId="32334" xr:uid="{DA5446E0-AD03-469B-9809-AB057DE10AB4}"/>
    <cellStyle name="Notas 5 4 8 3 4" xfId="24920" xr:uid="{4AEFC6A1-E8EF-43AB-9049-3C6C47FDEC61}"/>
    <cellStyle name="Notas 5 4 8 4" xfId="4968" xr:uid="{0CDF6E8B-9DFA-4A2D-9A0D-9068995D6E52}"/>
    <cellStyle name="Notas 5 4 8 4 2" xfId="13627" xr:uid="{DBBECA53-2901-47CB-8C4E-090D7E1DF5B7}"/>
    <cellStyle name="Notas 5 4 8 4 2 2" xfId="34442" xr:uid="{8770EAE7-B7FE-4BEE-A9F2-5CBA5C380439}"/>
    <cellStyle name="Notas 5 4 8 4 2 3" xfId="26986" xr:uid="{96EF36E8-D99D-450D-AA4B-5379B45F42CD}"/>
    <cellStyle name="Notas 5 4 8 4 3" xfId="32052" xr:uid="{134520F9-1FBB-4DB9-8183-F6CB49F7F200}"/>
    <cellStyle name="Notas 5 4 8 4 4" xfId="24638" xr:uid="{D5DC2BF5-E5E9-4D95-AA44-27FBA822D208}"/>
    <cellStyle name="Notas 5 4 8 5" xfId="7811" xr:uid="{73BD45BD-1D62-4D23-958A-0D725DB43EA2}"/>
    <cellStyle name="Notas 5 4 8 5 2" xfId="16449" xr:uid="{C5397FDB-6A59-4B50-8FDB-B2CAFB605617}"/>
    <cellStyle name="Notas 5 4 8 5 2 2" xfId="35477" xr:uid="{4A25A3BB-1312-42F7-BAB7-6BD190B7B907}"/>
    <cellStyle name="Notas 5 4 8 5 2 3" xfId="28012" xr:uid="{55142808-3785-425C-A076-62FB289C33FD}"/>
    <cellStyle name="Notas 5 4 8 5 3" xfId="33089" xr:uid="{3286FF43-6219-42A7-B473-22575AE3634F}"/>
    <cellStyle name="Notas 5 4 8 5 4" xfId="25664" xr:uid="{93CCC8EB-21E7-4F7A-A674-29ACD29B6C06}"/>
    <cellStyle name="Notas 5 4 8 6" xfId="9158" xr:uid="{EB87C670-A6F2-4926-82B2-8838ED926DD3}"/>
    <cellStyle name="Notas 5 4 8 6 2" xfId="17786" xr:uid="{DCA8D497-4910-4007-844D-375897FECABE}"/>
    <cellStyle name="Notas 5 4 8 6 2 2" xfId="35790" xr:uid="{AE007838-7FC1-453E-A4A1-7039F6DED8D7}"/>
    <cellStyle name="Notas 5 4 8 6 2 3" xfId="28316" xr:uid="{9FE1E073-4842-4AB0-8662-45375EA6FACE}"/>
    <cellStyle name="Notas 5 4 8 6 3" xfId="33400" xr:uid="{B9B5437C-8EEC-4E17-A0AD-6BC43B94BD88}"/>
    <cellStyle name="Notas 5 4 8 6 4" xfId="25969" xr:uid="{5C061038-9D51-417E-8667-037B5F0D50C0}"/>
    <cellStyle name="Notas 5 4 8 7" xfId="5345" xr:uid="{5A61901B-1AC3-454A-867D-8EA40BF1311C}"/>
    <cellStyle name="Notas 5 4 8 7 2" xfId="14004" xr:uid="{7B577470-87E1-4948-846E-9B2521F9B08A}"/>
    <cellStyle name="Notas 5 4 8 7 2 2" xfId="34582" xr:uid="{E44311AB-2C16-4A5B-8A87-64238ABFCDF6}"/>
    <cellStyle name="Notas 5 4 8 7 2 3" xfId="27125" xr:uid="{8D8B54F8-DB94-4713-A726-1950B19DF224}"/>
    <cellStyle name="Notas 5 4 8 7 3" xfId="32191" xr:uid="{9B794992-1D5F-4ECC-8CB7-AE15061CDD13}"/>
    <cellStyle name="Notas 5 4 8 7 4" xfId="24777" xr:uid="{A421E303-660C-47CD-8A67-2435E4D5E9CE}"/>
    <cellStyle name="Notas 5 4 8 8" xfId="12568" xr:uid="{8A9C1845-C839-468C-A90B-795B9C7DE06F}"/>
    <cellStyle name="Notas 5 4 8 8 2" xfId="21192" xr:uid="{CFAACD59-85C5-4870-AC8A-C33DE2A0F2ED}"/>
    <cellStyle name="Notas 5 4 8 8 2 2" xfId="36523" xr:uid="{E7590071-C235-4185-AB70-6017A787E18E}"/>
    <cellStyle name="Notas 5 4 8 8 2 3" xfId="29028" xr:uid="{DE724E15-5112-414B-8C5A-B59CD7952CF0}"/>
    <cellStyle name="Notas 5 4 8 8 3" xfId="34134" xr:uid="{4B393A24-C327-465A-A491-43ED656130D0}"/>
    <cellStyle name="Notas 5 4 8 8 4" xfId="26685" xr:uid="{E7BE847F-2CBB-4F86-9898-0809D9C98B69}"/>
    <cellStyle name="Notas 5 4 8 9" xfId="30743" xr:uid="{CB64DA8D-59C3-4FC8-9667-DF69E8F88618}"/>
    <cellStyle name="Notas 5 4 9" xfId="6951" xr:uid="{7588A0FA-DF3D-4C4F-B457-E8ABD83EA6BF}"/>
    <cellStyle name="Notas 5 4 9 2" xfId="15591" xr:uid="{35720B9C-EB24-45BD-9805-0C0F3544D8AC}"/>
    <cellStyle name="Notas 5 4 9 2 2" xfId="35242" xr:uid="{6F1D02FB-4D6C-4D62-B54C-93755334E923}"/>
    <cellStyle name="Notas 5 4 9 2 3" xfId="27781" xr:uid="{718CC051-C93E-493C-A274-32E24BD25C12}"/>
    <cellStyle name="Notas 5 4 9 3" xfId="32854" xr:uid="{F67B1CE9-26A0-491F-A990-16C72B5D002F}"/>
    <cellStyle name="Notas 5 4 9 4" xfId="25433" xr:uid="{3D231005-ABA2-4AF5-963A-65D78F4E25C9}"/>
    <cellStyle name="Notas 5 5" xfId="2596" xr:uid="{5B07D58E-D621-4E8B-8490-01A488465810}"/>
    <cellStyle name="Notas 5 5 10" xfId="23345" xr:uid="{997174BA-6CCD-46B5-BA4C-BFB7FF530A14}"/>
    <cellStyle name="Notas 5 5 2" xfId="6959" xr:uid="{907A8E7F-5848-4EAA-85CA-A69D1F12724E}"/>
    <cellStyle name="Notas 5 5 2 2" xfId="15599" xr:uid="{36F9F442-D875-46CE-9201-DDC72D309D0F}"/>
    <cellStyle name="Notas 5 5 2 2 2" xfId="35250" xr:uid="{FD92D191-14E7-463A-A273-0B73D93D0FDB}"/>
    <cellStyle name="Notas 5 5 2 2 3" xfId="27789" xr:uid="{7A2D8094-6F3A-4F86-AC5A-8B1FC866FBA2}"/>
    <cellStyle name="Notas 5 5 2 3" xfId="32862" xr:uid="{A71A1271-E6A2-4D3F-8570-D686F12A86B2}"/>
    <cellStyle name="Notas 5 5 2 4" xfId="25441" xr:uid="{B7BEDFB4-271E-40D2-8BBF-09113AFF00DE}"/>
    <cellStyle name="Notas 5 5 3" xfId="4516" xr:uid="{4BA41C80-AA0E-4ED0-8872-38E55120888A}"/>
    <cellStyle name="Notas 5 5 3 2" xfId="13177" xr:uid="{198E3472-D966-4E4A-8EFC-19509738C8C9}"/>
    <cellStyle name="Notas 5 5 3 2 2" xfId="34187" xr:uid="{4BB3513A-B851-4564-A44B-BFB9686DD914}"/>
    <cellStyle name="Notas 5 5 3 2 3" xfId="26733" xr:uid="{9C416FD2-4AB3-4821-9EAE-9720EC15F72E}"/>
    <cellStyle name="Notas 5 5 3 3" xfId="31798" xr:uid="{734F252D-D3DF-456B-98E6-248DD7EB6693}"/>
    <cellStyle name="Notas 5 5 3 4" xfId="24385" xr:uid="{B1FBB9EA-FD52-4EBD-B8A9-E6133CC575CB}"/>
    <cellStyle name="Notas 5 5 4" xfId="5388" xr:uid="{61863BA4-C116-4E53-9CC8-56A8494CA4A6}"/>
    <cellStyle name="Notas 5 5 4 2" xfId="14047" xr:uid="{E4BF428C-0833-4502-B8A0-B4F1C5FD0654}"/>
    <cellStyle name="Notas 5 5 4 2 2" xfId="34600" xr:uid="{0346DF25-0BF4-45C5-AB62-F85D0A1CB0F2}"/>
    <cellStyle name="Notas 5 5 4 2 3" xfId="27143" xr:uid="{E9D793FD-5767-4536-BE56-2A97EE5E77C0}"/>
    <cellStyle name="Notas 5 5 4 3" xfId="32209" xr:uid="{794B5E40-9324-4CBF-B389-FC917649ABFE}"/>
    <cellStyle name="Notas 5 5 4 4" xfId="24795" xr:uid="{A7CECA98-67CE-4407-9D20-310A5B23F9E1}"/>
    <cellStyle name="Notas 5 5 5" xfId="5318" xr:uid="{DD108658-7DC6-4336-B760-29AA5C3590D4}"/>
    <cellStyle name="Notas 5 5 5 2" xfId="13977" xr:uid="{41CCEDFE-94A6-4FC3-A3D7-C530BD455EBA}"/>
    <cellStyle name="Notas 5 5 5 2 2" xfId="34555" xr:uid="{60DBAD47-6F2A-44D9-865F-41A078AA3921}"/>
    <cellStyle name="Notas 5 5 5 2 3" xfId="27098" xr:uid="{63AE5FCB-A178-41A7-9051-F98E2D58AAF0}"/>
    <cellStyle name="Notas 5 5 5 3" xfId="32164" xr:uid="{5E40A966-3579-4CD5-924F-ADA886A8F7EE}"/>
    <cellStyle name="Notas 5 5 5 4" xfId="24750" xr:uid="{6A430B3A-BEC2-43D3-8B3F-39AB69787D27}"/>
    <cellStyle name="Notas 5 5 6" xfId="10629" xr:uid="{D32DB0E4-36EF-4677-B14E-452761A64351}"/>
    <cellStyle name="Notas 5 5 6 2" xfId="19256" xr:uid="{12504665-6661-4EA6-976A-F7289C616F70}"/>
    <cellStyle name="Notas 5 5 6 2 2" xfId="36174" xr:uid="{DA0180F2-D753-48B5-B869-A5340DDFF1EC}"/>
    <cellStyle name="Notas 5 5 6 2 3" xfId="28690" xr:uid="{BA9A6943-FD06-48AC-8099-25425E4F88FE}"/>
    <cellStyle name="Notas 5 5 6 3" xfId="33781" xr:uid="{1497C3C4-145B-46A0-AD6F-1FC9A0E57CF6}"/>
    <cellStyle name="Notas 5 5 6 4" xfId="26344" xr:uid="{271A3A35-3938-406B-A13A-EFDDB006D27D}"/>
    <cellStyle name="Notas 5 5 7" xfId="7840" xr:uid="{63925E3F-3DFC-40BD-88D9-24F81CE6F9E1}"/>
    <cellStyle name="Notas 5 5 7 2" xfId="16478" xr:uid="{C8700B63-E8D2-4542-B0A5-5A9097D41EBE}"/>
    <cellStyle name="Notas 5 5 7 2 2" xfId="35504" xr:uid="{836F9A54-16F8-4CEA-A60E-A37FFEA6CED6}"/>
    <cellStyle name="Notas 5 5 7 2 3" xfId="28039" xr:uid="{BCCC389A-3DCB-4E1D-8722-D9A2A3CE86C3}"/>
    <cellStyle name="Notas 5 5 7 3" xfId="33116" xr:uid="{43B998A9-7924-44A5-B66F-1E454B072AC2}"/>
    <cellStyle name="Notas 5 5 7 4" xfId="25691" xr:uid="{E6A7EFB6-C089-491B-8B45-6E43AFA2F74B}"/>
    <cellStyle name="Notas 5 5 8" xfId="12258" xr:uid="{86F47409-5514-4286-848F-EC7BEB27B015}"/>
    <cellStyle name="Notas 5 5 8 2" xfId="20882" xr:uid="{65F8E3B6-E846-40D6-AD7D-C83914D88208}"/>
    <cellStyle name="Notas 5 5 8 2 2" xfId="36447" xr:uid="{F70A5209-6172-43F7-B10E-060B26794356}"/>
    <cellStyle name="Notas 5 5 8 2 3" xfId="28952" xr:uid="{EB38A40A-C610-46EA-81A4-853823978FF2}"/>
    <cellStyle name="Notas 5 5 8 3" xfId="34056" xr:uid="{C7313028-F6DC-415D-9CCE-53AF88D130B6}"/>
    <cellStyle name="Notas 5 5 8 4" xfId="26609" xr:uid="{89986F43-E87D-4F99-93F4-264DDC10966E}"/>
    <cellStyle name="Notas 5 5 9" xfId="30744" xr:uid="{A061A2EB-FA5F-41EC-9D34-B5F7D9001E4A}"/>
    <cellStyle name="Notas 5 6" xfId="2597" xr:uid="{A8F9810F-38EC-42BD-8DD7-AA10D744DBD0}"/>
    <cellStyle name="Notas 5 6 10" xfId="23346" xr:uid="{DB822A5C-7AEE-486F-9FE3-8C5EAC6B34A4}"/>
    <cellStyle name="Notas 5 6 2" xfId="6960" xr:uid="{EE5715DB-7293-4759-9A08-77662497AB14}"/>
    <cellStyle name="Notas 5 6 2 2" xfId="15600" xr:uid="{D2574E24-8312-421F-B45F-28F0E6B2DFE2}"/>
    <cellStyle name="Notas 5 6 2 2 2" xfId="35251" xr:uid="{0150FA4A-8CC6-4D81-9CE4-B362F3A8AB75}"/>
    <cellStyle name="Notas 5 6 2 2 3" xfId="27790" xr:uid="{4D02BD7F-4970-4E90-9514-6F41B35073F3}"/>
    <cellStyle name="Notas 5 6 2 3" xfId="32863" xr:uid="{ED713DD5-639E-4854-B1DB-E89225219A2E}"/>
    <cellStyle name="Notas 5 6 2 4" xfId="25442" xr:uid="{918B9CE2-4229-45DB-B5FB-43B60B3B8270}"/>
    <cellStyle name="Notas 5 6 3" xfId="4515" xr:uid="{6602A315-0B6E-4A73-A473-9145EB885D88}"/>
    <cellStyle name="Notas 5 6 3 2" xfId="13176" xr:uid="{EE779295-1618-4283-A5E1-BCCE06700A68}"/>
    <cellStyle name="Notas 5 6 3 2 2" xfId="34186" xr:uid="{19A74BA7-C30C-4BDE-8013-FC50E8269388}"/>
    <cellStyle name="Notas 5 6 3 2 3" xfId="26732" xr:uid="{B16ECDDC-345C-4021-ADE2-9F5DFEDC43DA}"/>
    <cellStyle name="Notas 5 6 3 3" xfId="31797" xr:uid="{DF2940D2-F04D-4EF4-B013-8237A3C3C47F}"/>
    <cellStyle name="Notas 5 6 3 4" xfId="24384" xr:uid="{DED4FE0D-F681-44B5-BD99-93A44D945C93}"/>
    <cellStyle name="Notas 5 6 4" xfId="8444" xr:uid="{D722F352-9E50-437A-BCC8-0F1E4434ACD8}"/>
    <cellStyle name="Notas 5 6 4 2" xfId="17082" xr:uid="{4B8DEC4A-5681-4806-8903-D20AB40B2B5A}"/>
    <cellStyle name="Notas 5 6 4 2 2" xfId="35713" xr:uid="{71F9E5BA-43C9-4729-B9DE-18CB9C64044C}"/>
    <cellStyle name="Notas 5 6 4 2 3" xfId="28242" xr:uid="{A4F1B044-44E4-4191-8F33-7DB61ABE1E0A}"/>
    <cellStyle name="Notas 5 6 4 3" xfId="33322" xr:uid="{18DEB5C9-EA20-47DD-A8CE-D36B744C1557}"/>
    <cellStyle name="Notas 5 6 4 4" xfId="25894" xr:uid="{3F40C4C5-83C9-4227-8F20-AAF44DD4A77F}"/>
    <cellStyle name="Notas 5 6 5" xfId="8175" xr:uid="{2F5C81A1-C5E0-472C-B051-5E874D87C4EE}"/>
    <cellStyle name="Notas 5 6 5 2" xfId="16813" xr:uid="{EBCD588C-9D57-43E6-825A-BB93D71FDE86}"/>
    <cellStyle name="Notas 5 6 5 2 2" xfId="35614" xr:uid="{07D62EFE-438E-4E0E-B29C-0705C654A94A}"/>
    <cellStyle name="Notas 5 6 5 2 3" xfId="28147" xr:uid="{0B16D52A-8F39-4084-AC82-9C01BCF07B0F}"/>
    <cellStyle name="Notas 5 6 5 3" xfId="33225" xr:uid="{573A15F5-BDB3-4929-9882-0FD4E933F3D3}"/>
    <cellStyle name="Notas 5 6 5 4" xfId="25799" xr:uid="{D08FCEB3-39FA-4DC6-9D4E-5679983E959F}"/>
    <cellStyle name="Notas 5 6 6" xfId="10630" xr:uid="{7A9F2A3E-8B2F-488F-A658-07F5D53E037E}"/>
    <cellStyle name="Notas 5 6 6 2" xfId="19257" xr:uid="{4728947D-10BC-4666-9CBE-CAC2363705E1}"/>
    <cellStyle name="Notas 5 6 6 2 2" xfId="36175" xr:uid="{2EC93E4D-FF32-4B65-BCBD-93283E943D65}"/>
    <cellStyle name="Notas 5 6 6 2 3" xfId="28691" xr:uid="{085DB582-C6C3-456A-9475-C20679C21E23}"/>
    <cellStyle name="Notas 5 6 6 3" xfId="33782" xr:uid="{D2B8FBBF-BB42-441A-8CC9-64740B10FC60}"/>
    <cellStyle name="Notas 5 6 6 4" xfId="26345" xr:uid="{CB934BF3-A79A-4B8E-88B5-684AC47CDCFB}"/>
    <cellStyle name="Notas 5 6 7" xfId="9049" xr:uid="{E21CDEAD-2DBC-40D8-A60C-DF862F9AF139}"/>
    <cellStyle name="Notas 5 6 7 2" xfId="17677" xr:uid="{553D244D-1BCB-4EE7-B72C-E25D7E2DDCA4}"/>
    <cellStyle name="Notas 5 6 7 2 2" xfId="35768" xr:uid="{6674FC00-10F7-4A39-8D19-55D7567BF7B7}"/>
    <cellStyle name="Notas 5 6 7 2 3" xfId="28296" xr:uid="{F438D5F8-3FE6-4B87-A11F-C2797DC95177}"/>
    <cellStyle name="Notas 5 6 7 3" xfId="33378" xr:uid="{D4879D9D-02E9-446E-B5B5-EA6448108773}"/>
    <cellStyle name="Notas 5 6 7 4" xfId="25949" xr:uid="{41D904B4-843A-486C-A6AC-AE901449D439}"/>
    <cellStyle name="Notas 5 6 8" xfId="12569" xr:uid="{A0C97846-667A-4C6B-B334-2834B24C43C7}"/>
    <cellStyle name="Notas 5 6 8 2" xfId="21193" xr:uid="{DB71F9EA-BA30-44DF-932B-918DC018154A}"/>
    <cellStyle name="Notas 5 6 8 2 2" xfId="36524" xr:uid="{4283DCA3-3EA4-4ACA-BAA3-C6FD93C91484}"/>
    <cellStyle name="Notas 5 6 8 2 3" xfId="29029" xr:uid="{D58B36ED-6D01-47EB-A468-7E9E7385CAED}"/>
    <cellStyle name="Notas 5 6 8 3" xfId="34135" xr:uid="{7495DDC1-BE1D-40F5-B839-404502441756}"/>
    <cellStyle name="Notas 5 6 8 4" xfId="26686" xr:uid="{F4B656E9-FE0B-4A46-AB7B-4DB84EC8632C}"/>
    <cellStyle name="Notas 5 6 9" xfId="30745" xr:uid="{670BE9F1-6B1F-4B70-9D76-13FE9C36C3A1}"/>
    <cellStyle name="Notas 5 7" xfId="2598" xr:uid="{0BA9CBEE-79EB-4B14-9D9E-B55B11C09F23}"/>
    <cellStyle name="Notas 5 7 10" xfId="23347" xr:uid="{E6A45259-EF2E-4FDD-94D6-4A9248FA41D9}"/>
    <cellStyle name="Notas 5 7 2" xfId="6961" xr:uid="{37259FFA-8456-4DF0-8E4E-645D1FC50A44}"/>
    <cellStyle name="Notas 5 7 2 2" xfId="15601" xr:uid="{2EC5F77E-1B6A-4A3F-BE48-37FC840B1B12}"/>
    <cellStyle name="Notas 5 7 2 2 2" xfId="35252" xr:uid="{EA98D24A-C973-439E-AF27-514F203AF30A}"/>
    <cellStyle name="Notas 5 7 2 2 3" xfId="27791" xr:uid="{F31B983A-D0DF-48F4-9AF6-F0932225F954}"/>
    <cellStyle name="Notas 5 7 2 3" xfId="32864" xr:uid="{B998A5DB-9A43-4B47-833B-2C024BCD27F7}"/>
    <cellStyle name="Notas 5 7 2 4" xfId="25443" xr:uid="{74DFC16F-F9E3-45A9-AE23-C443CF516D4D}"/>
    <cellStyle name="Notas 5 7 3" xfId="5791" xr:uid="{3F07BFF8-E710-408B-8DE7-859A828E877D}"/>
    <cellStyle name="Notas 5 7 3 2" xfId="14443" xr:uid="{1FE93FC7-75C8-4383-BDD8-00A623EF4576}"/>
    <cellStyle name="Notas 5 7 3 2 2" xfId="34725" xr:uid="{E9C5AE53-1AC1-4B3A-92E9-676AA6D57C86}"/>
    <cellStyle name="Notas 5 7 3 2 3" xfId="27267" xr:uid="{6EB9D257-5877-4E1A-935F-8B79C8B568AD}"/>
    <cellStyle name="Notas 5 7 3 3" xfId="32333" xr:uid="{495665A3-D7AB-4FFD-B9D2-36DFB379B880}"/>
    <cellStyle name="Notas 5 7 3 4" xfId="24919" xr:uid="{2ADFA790-5789-432D-8FE2-E20C7BF4FDAE}"/>
    <cellStyle name="Notas 5 7 4" xfId="7393" xr:uid="{BC0C5E5C-C45D-4662-8720-6CA72A7C9A3C}"/>
    <cellStyle name="Notas 5 7 4 2" xfId="16033" xr:uid="{97BF3C76-F42A-4D91-B444-8D69CC8846F7}"/>
    <cellStyle name="Notas 5 7 4 2 2" xfId="35372" xr:uid="{8F58F2F2-6CFD-4A8C-84CD-24253068A579}"/>
    <cellStyle name="Notas 5 7 4 2 3" xfId="27910" xr:uid="{A277E8BB-744F-4D5E-86ED-89108DFFC66A}"/>
    <cellStyle name="Notas 5 7 4 3" xfId="32986" xr:uid="{29B62B56-EED5-474A-8AE8-C45F86A0DD0A}"/>
    <cellStyle name="Notas 5 7 4 4" xfId="25562" xr:uid="{9EFC396B-1971-484B-957E-8B0B75033D35}"/>
    <cellStyle name="Notas 5 7 5" xfId="8174" xr:uid="{49453444-FE13-4CD3-95C5-E4C77E5437B0}"/>
    <cellStyle name="Notas 5 7 5 2" xfId="16812" xr:uid="{283DE62F-46DA-4703-8204-357D47062893}"/>
    <cellStyle name="Notas 5 7 5 2 2" xfId="35613" xr:uid="{80824053-5B3B-4CA3-AA49-8BB4ECDCD3DF}"/>
    <cellStyle name="Notas 5 7 5 2 3" xfId="28146" xr:uid="{CC2257F8-F4C2-414D-A7BE-6865CA4255B3}"/>
    <cellStyle name="Notas 5 7 5 3" xfId="33224" xr:uid="{2991A629-4E8A-44DC-81E4-0F7C0D2659D2}"/>
    <cellStyle name="Notas 5 7 5 4" xfId="25798" xr:uid="{E7BD737E-A8FC-4473-8965-56D7408731B8}"/>
    <cellStyle name="Notas 5 7 6" xfId="9970" xr:uid="{CE3F8FA9-97E7-4B62-8CE8-B9CD36484F5B}"/>
    <cellStyle name="Notas 5 7 6 2" xfId="18597" xr:uid="{D82A6ECD-0BAF-449E-9462-B1FFC5BF996D}"/>
    <cellStyle name="Notas 5 7 6 2 2" xfId="36032" xr:uid="{609E3DA6-4D10-4569-8758-A75C25CA1A85}"/>
    <cellStyle name="Notas 5 7 6 2 3" xfId="28549" xr:uid="{D40AD82B-3216-4CE5-9999-23050B8CBC20}"/>
    <cellStyle name="Notas 5 7 6 3" xfId="33639" xr:uid="{B5968351-0E39-4D5D-95C3-021D9036D8E5}"/>
    <cellStyle name="Notas 5 7 6 4" xfId="26203" xr:uid="{92FA381C-FE3B-4FD9-AF22-383D4030DD73}"/>
    <cellStyle name="Notas 5 7 7" xfId="10888" xr:uid="{8C0F381C-5AFE-4FEB-9B61-523DE7DEB16E}"/>
    <cellStyle name="Notas 5 7 7 2" xfId="19514" xr:uid="{A83341D7-116C-4A58-9F67-51B73064410A}"/>
    <cellStyle name="Notas 5 7 7 2 2" xfId="36226" xr:uid="{41EF7276-87DC-46F3-8C1C-01DDCA7D98CA}"/>
    <cellStyle name="Notas 5 7 7 2 3" xfId="28740" xr:uid="{2D3020B8-CE4B-4220-AB96-A6ECC726142C}"/>
    <cellStyle name="Notas 5 7 7 3" xfId="33832" xr:uid="{DBF25D06-0211-4D6D-AEEE-805C085F246B}"/>
    <cellStyle name="Notas 5 7 7 4" xfId="26395" xr:uid="{8A4D182F-863A-495B-AE10-474928411913}"/>
    <cellStyle name="Notas 5 7 8" xfId="12570" xr:uid="{45F4E738-7FE5-47DD-A9E4-0380C56C7EE8}"/>
    <cellStyle name="Notas 5 7 8 2" xfId="21194" xr:uid="{856A3FA7-DCBD-4426-A351-783D1A6F91C0}"/>
    <cellStyle name="Notas 5 7 8 2 2" xfId="36525" xr:uid="{0F3497E8-9D77-4A0A-8410-9773C1D5BD00}"/>
    <cellStyle name="Notas 5 7 8 2 3" xfId="29030" xr:uid="{E9EF84DC-E899-4041-A341-2742B7CC8B9A}"/>
    <cellStyle name="Notas 5 7 8 3" xfId="34136" xr:uid="{7A3295B3-6216-47EA-B42C-B86138B52B4E}"/>
    <cellStyle name="Notas 5 7 8 4" xfId="26687" xr:uid="{0FDD5B53-5746-4AF8-B016-582D2385D2C0}"/>
    <cellStyle name="Notas 5 7 9" xfId="30746" xr:uid="{66F67EA5-696D-44C1-9060-AC9B6495C098}"/>
    <cellStyle name="Notas 5 8" xfId="2599" xr:uid="{41C60D01-9D05-4BDA-AB34-CC3656918A4D}"/>
    <cellStyle name="Notas 5 8 10" xfId="23348" xr:uid="{89B0042C-07D4-400B-BC34-A04C211FCBD1}"/>
    <cellStyle name="Notas 5 8 2" xfId="6962" xr:uid="{824C7A41-A550-4DB3-9843-BDFD73A6ED4C}"/>
    <cellStyle name="Notas 5 8 2 2" xfId="15602" xr:uid="{7C038DD5-D496-44A4-A27A-501588A70CD0}"/>
    <cellStyle name="Notas 5 8 2 2 2" xfId="35253" xr:uid="{4FE07308-DDEC-429A-B82F-819058E8D14C}"/>
    <cellStyle name="Notas 5 8 2 2 3" xfId="27792" xr:uid="{6A794621-8AA8-483F-AF97-285D65F4EBD2}"/>
    <cellStyle name="Notas 5 8 2 3" xfId="32865" xr:uid="{9D41C99A-050F-46AC-B0C6-18966356DC5C}"/>
    <cellStyle name="Notas 5 8 2 4" xfId="25444" xr:uid="{CDE16B7B-16D1-472E-A72D-F922AD0D61DD}"/>
    <cellStyle name="Notas 5 8 3" xfId="5790" xr:uid="{326A02BE-FB0C-4435-B481-292A0DE577A6}"/>
    <cellStyle name="Notas 5 8 3 2" xfId="14442" xr:uid="{3E4449DC-5D92-4719-8EFF-4F1CA0250B6A}"/>
    <cellStyle name="Notas 5 8 3 2 2" xfId="34724" xr:uid="{AC446519-94F5-4423-97EF-5E8B1383C07F}"/>
    <cellStyle name="Notas 5 8 3 2 3" xfId="27266" xr:uid="{F1D03C25-504F-4A7D-A0AE-9E8A43133047}"/>
    <cellStyle name="Notas 5 8 3 3" xfId="32332" xr:uid="{ABFC704D-7614-41AE-BA07-508FC705860E}"/>
    <cellStyle name="Notas 5 8 3 4" xfId="24918" xr:uid="{AA97852A-7459-4D16-874E-F5378BA7D4A6}"/>
    <cellStyle name="Notas 5 8 4" xfId="8445" xr:uid="{249EC3E9-B861-46B4-9ADE-2EE555EF9448}"/>
    <cellStyle name="Notas 5 8 4 2" xfId="17083" xr:uid="{0EF746FF-6161-4870-AB07-AC3AA68377C3}"/>
    <cellStyle name="Notas 5 8 4 2 2" xfId="35714" xr:uid="{5BBF7432-1FE9-4A15-B24D-0AE513CDF837}"/>
    <cellStyle name="Notas 5 8 4 2 3" xfId="28243" xr:uid="{4AEFA6AF-6E25-49EF-B8F6-5B5A71E48642}"/>
    <cellStyle name="Notas 5 8 4 3" xfId="33323" xr:uid="{7A3A4F0D-FF81-46A6-83F6-0E1A3DA0D864}"/>
    <cellStyle name="Notas 5 8 4 4" xfId="25895" xr:uid="{5F0E9AEA-6DD2-4340-B092-4BB7FA7FB345}"/>
    <cellStyle name="Notas 5 8 5" xfId="6331" xr:uid="{B3FB26D4-D8AB-4C7C-AE0B-110DE4D6AD0D}"/>
    <cellStyle name="Notas 5 8 5 2" xfId="14983" xr:uid="{225ED689-19E5-4352-AE20-59CE79859CDC}"/>
    <cellStyle name="Notas 5 8 5 2 2" xfId="34917" xr:uid="{4D7A42E8-73D5-4F1D-9509-C2A26E5093F5}"/>
    <cellStyle name="Notas 5 8 5 2 3" xfId="27457" xr:uid="{0DF6B227-59F6-4C27-B04F-B02429A87358}"/>
    <cellStyle name="Notas 5 8 5 3" xfId="32526" xr:uid="{2F7C8444-3C2D-46EC-83EF-44E8285866CD}"/>
    <cellStyle name="Notas 5 8 5 4" xfId="25109" xr:uid="{0EB9C3D7-4B08-4FE6-A7C4-6454F61209CD}"/>
    <cellStyle name="Notas 5 8 6" xfId="10631" xr:uid="{D657725B-A691-4997-99F3-AFE86DECF02C}"/>
    <cellStyle name="Notas 5 8 6 2" xfId="19258" xr:uid="{25345063-3F13-42FA-B4FA-D65E815960C9}"/>
    <cellStyle name="Notas 5 8 6 2 2" xfId="36176" xr:uid="{4038EC02-3071-4B8E-9DAB-9F55FD3625AA}"/>
    <cellStyle name="Notas 5 8 6 2 3" xfId="28692" xr:uid="{4D3A2B4E-DC86-4FE9-9744-0139E1760C8B}"/>
    <cellStyle name="Notas 5 8 6 3" xfId="33783" xr:uid="{638A1D97-92D3-4545-93A5-0FA01EFD90C1}"/>
    <cellStyle name="Notas 5 8 6 4" xfId="26346" xr:uid="{C658B0EC-2A2E-4B47-9DC3-6A2C75F097FC}"/>
    <cellStyle name="Notas 5 8 7" xfId="10787" xr:uid="{C4350C9C-3D05-4778-82F3-3AF6CC602545}"/>
    <cellStyle name="Notas 5 8 7 2" xfId="19413" xr:uid="{F9DF992D-5207-4F2B-B352-F38F16C19716}"/>
    <cellStyle name="Notas 5 8 7 2 2" xfId="36209" xr:uid="{0A578C48-8E68-4292-829A-60F4486C1466}"/>
    <cellStyle name="Notas 5 8 7 2 3" xfId="28724" xr:uid="{584486CE-1C84-4E08-A74A-2793A1626FB9}"/>
    <cellStyle name="Notas 5 8 7 3" xfId="33816" xr:uid="{9B6E8E70-C4CF-45A4-87C4-6469FAFA3A53}"/>
    <cellStyle name="Notas 5 8 7 4" xfId="26379" xr:uid="{7D64C482-2EDB-447E-BDF6-DE37FBBC62EF}"/>
    <cellStyle name="Notas 5 8 8" xfId="7751" xr:uid="{6299AF8F-E3A8-46ED-88E4-0B7F7F688843}"/>
    <cellStyle name="Notas 5 8 8 2" xfId="16389" xr:uid="{7E823876-189E-4BC5-94F5-C7ABA95977A5}"/>
    <cellStyle name="Notas 5 8 8 2 2" xfId="35467" xr:uid="{82A4860B-6A10-4835-9BF4-DAA1A6976D1D}"/>
    <cellStyle name="Notas 5 8 8 2 3" xfId="28003" xr:uid="{9F907D8D-40FD-421B-A2D8-31994072C4A3}"/>
    <cellStyle name="Notas 5 8 8 3" xfId="33080" xr:uid="{49CD5CA5-A3B9-40C4-8C64-65BE3FCBDF24}"/>
    <cellStyle name="Notas 5 8 8 4" xfId="25655" xr:uid="{DD70511A-8514-4529-869E-27715F54F722}"/>
    <cellStyle name="Notas 5 8 9" xfId="30747" xr:uid="{ACCC91C9-2ADE-44E4-9045-3D79800D634A}"/>
    <cellStyle name="Notas 5 9" xfId="2600" xr:uid="{56E18257-5681-4D7B-A639-10ABEA284E4D}"/>
    <cellStyle name="Notas 5 9 10" xfId="23349" xr:uid="{43E98521-9F92-41F3-9AD2-4A9FA03CBB48}"/>
    <cellStyle name="Notas 5 9 2" xfId="6963" xr:uid="{2DFE54F1-1DF7-456D-B5F8-CBBA0978871A}"/>
    <cellStyle name="Notas 5 9 2 2" xfId="15603" xr:uid="{16A9CBCB-C2BC-4869-8CCD-B302F7875D5B}"/>
    <cellStyle name="Notas 5 9 2 2 2" xfId="35254" xr:uid="{3AE04F5C-6DAF-4A0C-9043-7E6DB73089A2}"/>
    <cellStyle name="Notas 5 9 2 2 3" xfId="27793" xr:uid="{6BE6CC1F-505D-4171-97EF-5950995C853D}"/>
    <cellStyle name="Notas 5 9 2 3" xfId="32866" xr:uid="{E92FF25A-3771-4326-9F4B-78E25FBB189C}"/>
    <cellStyle name="Notas 5 9 2 4" xfId="25445" xr:uid="{62E26F7D-6913-4F31-8C65-7700FCA0E5DD}"/>
    <cellStyle name="Notas 5 9 3" xfId="4514" xr:uid="{E0EF5B8D-FF0E-412E-B3EC-F72B4D8D9460}"/>
    <cellStyle name="Notas 5 9 3 2" xfId="13175" xr:uid="{BE7FE8B3-CCAA-44AB-A678-7753E7CB2A6F}"/>
    <cellStyle name="Notas 5 9 3 2 2" xfId="34185" xr:uid="{70C5D5F6-0FC9-4A9D-8B00-0A7CF63FEA16}"/>
    <cellStyle name="Notas 5 9 3 2 3" xfId="26731" xr:uid="{89A50CFF-F36F-4688-9C19-27F47720528F}"/>
    <cellStyle name="Notas 5 9 3 3" xfId="31796" xr:uid="{3A032B36-769F-401C-9DC5-7107114C1D14}"/>
    <cellStyle name="Notas 5 9 3 4" xfId="24383" xr:uid="{9AE34919-011E-4221-B04F-444EB0FA0AEA}"/>
    <cellStyle name="Notas 5 9 4" xfId="5389" xr:uid="{A4886354-297D-40BC-9291-33FF210CB4E6}"/>
    <cellStyle name="Notas 5 9 4 2" xfId="14048" xr:uid="{F34849F8-B2BB-4877-AE4B-00342C762542}"/>
    <cellStyle name="Notas 5 9 4 2 2" xfId="34601" xr:uid="{897A8F60-B932-40A2-AFB5-F6703208473E}"/>
    <cellStyle name="Notas 5 9 4 2 3" xfId="27144" xr:uid="{A873A964-5B22-4C15-A5D2-FF1D3CF8D7E1}"/>
    <cellStyle name="Notas 5 9 4 3" xfId="32210" xr:uid="{417D8DC5-B92A-4A03-9E39-FBFFC5DA01D8}"/>
    <cellStyle name="Notas 5 9 4 4" xfId="24796" xr:uid="{1F4C5C4E-DDE0-4F96-B05C-CBADE9E313E7}"/>
    <cellStyle name="Notas 5 9 5" xfId="4728" xr:uid="{492A3088-75FA-473F-972D-99905C18F768}"/>
    <cellStyle name="Notas 5 9 5 2" xfId="13389" xr:uid="{8849CB39-F982-4168-8E42-30AFEC73DF03}"/>
    <cellStyle name="Notas 5 9 5 2 2" xfId="34313" xr:uid="{E8C20A8D-F229-4BD2-9E22-245B855F1024}"/>
    <cellStyle name="Notas 5 9 5 2 3" xfId="26858" xr:uid="{7F7F0803-9EA8-461F-AC4F-AAF17B9093C6}"/>
    <cellStyle name="Notas 5 9 5 3" xfId="31924" xr:uid="{499FE257-9533-454B-92D9-8789CDABC19C}"/>
    <cellStyle name="Notas 5 9 5 4" xfId="24510" xr:uid="{64239321-063A-4084-9851-45686F616C4F}"/>
    <cellStyle name="Notas 5 9 6" xfId="10632" xr:uid="{A18F299E-D9F7-461F-8B3B-D04D814E6B88}"/>
    <cellStyle name="Notas 5 9 6 2" xfId="19259" xr:uid="{4822A061-CFB5-4179-B0D5-0494C9D5BE66}"/>
    <cellStyle name="Notas 5 9 6 2 2" xfId="36177" xr:uid="{BC615384-D8BE-4326-B0CD-0A891D045472}"/>
    <cellStyle name="Notas 5 9 6 2 3" xfId="28693" xr:uid="{087BCE3A-1DA2-44AE-9E7F-187D60CF3530}"/>
    <cellStyle name="Notas 5 9 6 3" xfId="33784" xr:uid="{70897873-6F01-4D53-A576-243B3AEC9546}"/>
    <cellStyle name="Notas 5 9 6 4" xfId="26347" xr:uid="{9EEB47A7-E865-45C1-A209-BF4A9E726815}"/>
    <cellStyle name="Notas 5 9 7" xfId="10887" xr:uid="{8368FB88-38AB-4C94-AF43-561572BF1853}"/>
    <cellStyle name="Notas 5 9 7 2" xfId="19513" xr:uid="{3083F5E3-B3A7-480B-AFBE-1BAA0444754F}"/>
    <cellStyle name="Notas 5 9 7 2 2" xfId="36225" xr:uid="{0629A633-35A6-4BA5-AF16-F466812A7003}"/>
    <cellStyle name="Notas 5 9 7 2 3" xfId="28739" xr:uid="{F71A236D-85FE-469C-ADB3-0C7C96D3229D}"/>
    <cellStyle name="Notas 5 9 7 3" xfId="33831" xr:uid="{0F388B05-2C67-462B-A3A9-2B3C86487EBA}"/>
    <cellStyle name="Notas 5 9 7 4" xfId="26394" xr:uid="{DA310F4A-3D48-417D-B173-77B7A82DB830}"/>
    <cellStyle name="Notas 5 9 8" xfId="12571" xr:uid="{E35CE80A-D2A8-4B5C-BF70-21CEE105B63F}"/>
    <cellStyle name="Notas 5 9 8 2" xfId="21195" xr:uid="{279ABCD4-DA4A-47E8-84B1-8C831E1DB73D}"/>
    <cellStyle name="Notas 5 9 8 2 2" xfId="36526" xr:uid="{8A3B7329-A6A7-4877-81A8-DEF498E3829F}"/>
    <cellStyle name="Notas 5 9 8 2 3" xfId="29031" xr:uid="{331C77AC-DCCE-4632-AEDC-002858D3954F}"/>
    <cellStyle name="Notas 5 9 8 3" xfId="34137" xr:uid="{96DF43BA-A337-40BC-83C6-5D3B5B3BA8CD}"/>
    <cellStyle name="Notas 5 9 8 4" xfId="26688" xr:uid="{AB5FEB9D-2EA1-4EA2-AE4D-DCE3A9E9411A}"/>
    <cellStyle name="Notas 5 9 9" xfId="30748" xr:uid="{D6CF3957-9461-4049-A400-587E201E5303}"/>
    <cellStyle name="Notas 6" xfId="590" xr:uid="{7F1B9137-0553-43A6-844E-63F3C98FC84C}"/>
    <cellStyle name="Notas 6 10" xfId="2601" xr:uid="{0476D889-4EDE-46E8-9639-94A5A8D5FCF8}"/>
    <cellStyle name="Notas 6 10 2" xfId="6964" xr:uid="{3C2C3212-8355-4B66-97CD-F6AD3D36DD3E}"/>
    <cellStyle name="Notas 6 10 2 2" xfId="15604" xr:uid="{5123C6C1-27BD-4025-BA0D-AF433BD1458C}"/>
    <cellStyle name="Notas 6 10 3" xfId="5789" xr:uid="{5C636444-ECAA-4EBE-9E37-B71E83EC71E1}"/>
    <cellStyle name="Notas 6 10 3 2" xfId="14441" xr:uid="{7FB89429-FEA6-400E-88C5-C9BFDA1C0F48}"/>
    <cellStyle name="Notas 6 10 4" xfId="7394" xr:uid="{34976B3B-16D3-4D59-B1C0-0DA570AC2F46}"/>
    <cellStyle name="Notas 6 10 4 2" xfId="16034" xr:uid="{61CD8680-4894-46C2-96B1-98E73022C08A}"/>
    <cellStyle name="Notas 6 10 4 2 2" xfId="35373" xr:uid="{26D13063-BD81-451F-AD36-215C41A2916D}"/>
    <cellStyle name="Notas 6 10 4 2 3" xfId="27911" xr:uid="{C36F9DE9-390C-4555-B1A7-AEFC69E0FC03}"/>
    <cellStyle name="Notas 6 10 4 3" xfId="32987" xr:uid="{3565E873-6CF5-4B9A-B1F2-5A61EDCCC959}"/>
    <cellStyle name="Notas 6 10 4 4" xfId="25563" xr:uid="{1A45B727-CD70-401F-8B3C-07F4D3D77D0C}"/>
    <cellStyle name="Notas 6 10 5" xfId="5317" xr:uid="{6400D1B0-542A-43A0-B408-EECE948F3CF1}"/>
    <cellStyle name="Notas 6 10 5 2" xfId="13976" xr:uid="{A03E477B-F2E8-4DC1-8E23-A07DBA1F42DE}"/>
    <cellStyle name="Notas 6 10 6" xfId="9971" xr:uid="{C5E7F0B4-401D-4FE9-B67C-1572F178ACE2}"/>
    <cellStyle name="Notas 6 10 6 2" xfId="18598" xr:uid="{DA86733B-7D73-43E6-A06F-468C2DD7D5D5}"/>
    <cellStyle name="Notas 6 10 7" xfId="10883" xr:uid="{BC1A1E45-4F09-43D1-A469-75D4C9FB6395}"/>
    <cellStyle name="Notas 6 10 7 2" xfId="19509" xr:uid="{F054CCCE-2E76-4B0C-8085-18030504184B}"/>
    <cellStyle name="Notas 6 10 8" xfId="12572" xr:uid="{E41C9205-70BD-4405-BF74-D5D72F010179}"/>
    <cellStyle name="Notas 6 10 8 2" xfId="21196" xr:uid="{0AB77E77-F69E-4655-BABF-AEA2C8DB177F}"/>
    <cellStyle name="Notas 6 11" xfId="2602" xr:uid="{9A75F623-2813-4A4C-B60A-1BD86808D491}"/>
    <cellStyle name="Notas 6 11 2" xfId="6965" xr:uid="{7516404B-47B8-4531-9462-745724226B1D}"/>
    <cellStyle name="Notas 6 11 2 2" xfId="15605" xr:uid="{C10D65D1-BCBD-448F-93DF-DC5AAD7F0EE1}"/>
    <cellStyle name="Notas 6 11 3" xfId="5788" xr:uid="{14F368F9-4732-4A1A-AC1F-513DA94E3D68}"/>
    <cellStyle name="Notas 6 11 3 2" xfId="14440" xr:uid="{67655534-F89D-4ABA-9042-CEF7775BC0C5}"/>
    <cellStyle name="Notas 6 11 4" xfId="8446" xr:uid="{00884773-8D02-46E1-96A8-52C47EFCBA95}"/>
    <cellStyle name="Notas 6 11 4 2" xfId="17084" xr:uid="{4EE390D3-23AB-40FF-ABBE-B9C343833DC7}"/>
    <cellStyle name="Notas 6 11 4 2 2" xfId="35715" xr:uid="{837FA8CB-95D6-48D3-83E3-CE24A8FCDFD4}"/>
    <cellStyle name="Notas 6 11 4 2 3" xfId="28244" xr:uid="{B434E8C9-D6E2-4481-826B-14A2BD5E768B}"/>
    <cellStyle name="Notas 6 11 4 3" xfId="33324" xr:uid="{4D30D059-768A-47A9-90E7-E47CD317A72C}"/>
    <cellStyle name="Notas 6 11 4 4" xfId="25896" xr:uid="{49647A34-7ACC-4668-9F3D-0D9865A94E58}"/>
    <cellStyle name="Notas 6 11 5" xfId="6330" xr:uid="{1CC503CA-028F-4170-B15F-857D3FA5978C}"/>
    <cellStyle name="Notas 6 11 5 2" xfId="14982" xr:uid="{D03E2837-88F1-407E-ADD3-921C02958AC8}"/>
    <cellStyle name="Notas 6 11 6" xfId="10633" xr:uid="{4C755C96-5EC5-426C-9356-8787C1E64F74}"/>
    <cellStyle name="Notas 6 11 6 2" xfId="19260" xr:uid="{4460041E-3363-401A-9DE0-30BFA97B4218}"/>
    <cellStyle name="Notas 6 11 7" xfId="10884" xr:uid="{534C78CA-1C0D-42B9-BBFC-A3D1B03F2926}"/>
    <cellStyle name="Notas 6 11 7 2" xfId="19510" xr:uid="{0253C69C-45D6-4CE8-AA3B-95D7B40544C0}"/>
    <cellStyle name="Notas 6 11 8" xfId="12259" xr:uid="{3508F882-604D-4909-BB9C-F647DFE398D7}"/>
    <cellStyle name="Notas 6 11 8 2" xfId="20883" xr:uid="{166D10B8-C1EF-40AF-A272-61C703A9D9D8}"/>
    <cellStyle name="Notas 6 12" xfId="2603" xr:uid="{2CDD9687-A880-416F-913E-43D45E58F17F}"/>
    <cellStyle name="Notas 6 12 2" xfId="6966" xr:uid="{92029875-B031-4CA0-9DD0-94FDAFFD837F}"/>
    <cellStyle name="Notas 6 12 2 2" xfId="15606" xr:uid="{BF5E38B7-FEF2-4B83-99BD-2FDBDF488436}"/>
    <cellStyle name="Notas 6 12 3" xfId="4513" xr:uid="{FAC62649-1ED1-4C7A-9E7F-47BB5D7EA26E}"/>
    <cellStyle name="Notas 6 12 3 2" xfId="13174" xr:uid="{840796DE-1489-4D46-A358-96F5595F52A3}"/>
    <cellStyle name="Notas 6 12 4" xfId="8447" xr:uid="{430342E4-BE75-4A94-A37B-69684E777E94}"/>
    <cellStyle name="Notas 6 12 4 2" xfId="17085" xr:uid="{4973BE0E-227A-4518-A24E-EF445432F96E}"/>
    <cellStyle name="Notas 6 12 4 2 2" xfId="35716" xr:uid="{377CC920-B749-482F-9024-E1AB12915EA7}"/>
    <cellStyle name="Notas 6 12 4 2 3" xfId="28245" xr:uid="{FA81C160-D4F0-47C7-84D9-A063182ED494}"/>
    <cellStyle name="Notas 6 12 4 3" xfId="33325" xr:uid="{E8DCA74D-9D6B-4DC5-A59E-460736932641}"/>
    <cellStyle name="Notas 6 12 4 4" xfId="25897" xr:uid="{F7E1B614-A04E-4EF0-A217-2E19E14AB889}"/>
    <cellStyle name="Notas 6 12 5" xfId="6329" xr:uid="{92366F74-D627-4BB3-A6C9-3A35B37F777C}"/>
    <cellStyle name="Notas 6 12 5 2" xfId="14981" xr:uid="{D3C5EA0A-D452-43FD-AD6A-6A53D0E91038}"/>
    <cellStyle name="Notas 6 12 6" xfId="10634" xr:uid="{379E33A8-FBC7-44CD-B401-445F108DE604}"/>
    <cellStyle name="Notas 6 12 6 2" xfId="19261" xr:uid="{64C7335A-77D6-4D58-8805-87072EAA4851}"/>
    <cellStyle name="Notas 6 12 7" xfId="5191" xr:uid="{ABF601E6-756B-4AE8-93DF-2E243269744A}"/>
    <cellStyle name="Notas 6 12 7 2" xfId="13850" xr:uid="{6C425C08-FAFA-4B67-BED0-51F331B91F87}"/>
    <cellStyle name="Notas 6 12 8" xfId="12573" xr:uid="{8077C7A6-6FB6-4D8D-9220-27D0E767FFDA}"/>
    <cellStyle name="Notas 6 12 8 2" xfId="21197" xr:uid="{B4248995-9127-4745-A061-FAE51BFD393E}"/>
    <cellStyle name="Notas 6 13" xfId="2604" xr:uid="{6F0EC9A8-82CA-4480-8271-15F6879D38E8}"/>
    <cellStyle name="Notas 6 13 2" xfId="6967" xr:uid="{671C5342-BACC-4139-A6B3-64FEA280027F}"/>
    <cellStyle name="Notas 6 13 2 2" xfId="15607" xr:uid="{73E2F75B-AC14-42E2-9E39-A891ABAC5747}"/>
    <cellStyle name="Notas 6 13 3" xfId="5787" xr:uid="{C5FB66F6-3B61-4448-8415-3FEE9A7CEE39}"/>
    <cellStyle name="Notas 6 13 3 2" xfId="14439" xr:uid="{B6AECB71-909C-4910-A12B-FD4320CE693A}"/>
    <cellStyle name="Notas 6 13 4" xfId="4969" xr:uid="{876BFEDB-1FE7-477F-892B-3D9F7D5A59F1}"/>
    <cellStyle name="Notas 6 13 4 2" xfId="13628" xr:uid="{A20D4403-C66A-4730-8A02-AD44AC06B556}"/>
    <cellStyle name="Notas 6 13 4 2 2" xfId="34443" xr:uid="{540C8D3B-D0E7-4913-AB8D-964C9F7849DA}"/>
    <cellStyle name="Notas 6 13 4 2 3" xfId="26987" xr:uid="{989493EC-F25D-4359-8CD2-0297B220801F}"/>
    <cellStyle name="Notas 6 13 4 3" xfId="32053" xr:uid="{841968FF-B46E-4168-8AD0-0DE65AC4107A}"/>
    <cellStyle name="Notas 6 13 4 4" xfId="24639" xr:uid="{69877E0A-3171-478D-8196-B96BDB0C53F6}"/>
    <cellStyle name="Notas 6 13 5" xfId="8173" xr:uid="{AB49EEAD-C043-4FA8-9E13-B01E98B46A4D}"/>
    <cellStyle name="Notas 6 13 5 2" xfId="16811" xr:uid="{81FDF2D6-68B2-4829-AA2F-A203E924BF69}"/>
    <cellStyle name="Notas 6 13 6" xfId="9157" xr:uid="{4744680C-3289-483E-8087-501242294703}"/>
    <cellStyle name="Notas 6 13 6 2" xfId="17785" xr:uid="{71B3411E-52F2-4D94-AAEF-1202BD86F4A4}"/>
    <cellStyle name="Notas 6 13 7" xfId="10217" xr:uid="{D71A9D95-88AD-4806-89ED-2F41E3CCD433}"/>
    <cellStyle name="Notas 6 13 7 2" xfId="18844" xr:uid="{1F4F202C-AE2D-43E2-8F31-6288E1FAC955}"/>
    <cellStyle name="Notas 6 13 8" xfId="12574" xr:uid="{C711F274-B602-4A00-9B28-5B1068EDD2AA}"/>
    <cellStyle name="Notas 6 13 8 2" xfId="21198" xr:uid="{B1EE8F47-94E5-4E1E-B074-0352F03713A4}"/>
    <cellStyle name="Notas 6 14" xfId="2605" xr:uid="{A703C562-0365-4FD0-AD3B-E308435C8522}"/>
    <cellStyle name="Notas 6 14 2" xfId="6968" xr:uid="{4E42CFA3-BA83-47D8-881F-1ADDCD8AF7DC}"/>
    <cellStyle name="Notas 6 14 2 2" xfId="15608" xr:uid="{64521053-D08A-4672-8955-08236AB4006E}"/>
    <cellStyle name="Notas 6 14 3" xfId="5786" xr:uid="{1FB5EFA7-E853-4BB9-92D8-29E0FF5B196E}"/>
    <cellStyle name="Notas 6 14 3 2" xfId="14438" xr:uid="{E56270B5-16B2-456F-AA38-E6082259C0A9}"/>
    <cellStyle name="Notas 6 14 4" xfId="8448" xr:uid="{1E7FEF01-E381-4101-9FEF-E94AA2769B9B}"/>
    <cellStyle name="Notas 6 14 4 2" xfId="17086" xr:uid="{6936CAF0-0445-420A-8DAA-EBF9A5B5DCB5}"/>
    <cellStyle name="Notas 6 14 4 2 2" xfId="35717" xr:uid="{C9DFD149-8629-4C02-9CB3-D27EE1641352}"/>
    <cellStyle name="Notas 6 14 4 2 3" xfId="28246" xr:uid="{322EB652-5D2F-4534-AE12-BFE064A137C7}"/>
    <cellStyle name="Notas 6 14 4 3" xfId="33326" xr:uid="{72ECB816-C7FF-4B2E-B4D7-97502E1B7DD2}"/>
    <cellStyle name="Notas 6 14 4 4" xfId="25898" xr:uid="{E6536680-0EED-4CF6-826C-E1E74E18D2B4}"/>
    <cellStyle name="Notas 6 14 5" xfId="4727" xr:uid="{9CD5AD8B-01DA-4002-A99B-7E5EA1E083FF}"/>
    <cellStyle name="Notas 6 14 5 2" xfId="13388" xr:uid="{759C198B-CE96-4576-A439-A7A8579B8AE8}"/>
    <cellStyle name="Notas 6 14 6" xfId="10635" xr:uid="{3940108F-ACD7-4B6D-B0FB-F8912B4D96E1}"/>
    <cellStyle name="Notas 6 14 6 2" xfId="19262" xr:uid="{C4AA2CF5-1C1D-43D0-BA82-A48BE291CF8E}"/>
    <cellStyle name="Notas 6 14 7" xfId="10882" xr:uid="{85B4B3FC-EE36-48C3-9304-6C164363CCA9}"/>
    <cellStyle name="Notas 6 14 7 2" xfId="19508" xr:uid="{BAA76F1E-2846-4A2F-9C36-E84C5AF3C013}"/>
    <cellStyle name="Notas 6 14 8" xfId="12260" xr:uid="{1E37470F-6985-427B-814D-C67005EE9CB8}"/>
    <cellStyle name="Notas 6 14 8 2" xfId="20884" xr:uid="{6B9A8A37-326B-41C0-8B63-2AA44EB18A16}"/>
    <cellStyle name="Notas 6 15" xfId="2606" xr:uid="{C232464E-2AD0-48AF-B472-CAFFB94DEBF4}"/>
    <cellStyle name="Notas 6 15 2" xfId="6969" xr:uid="{05F79A72-FBB7-4F52-85BA-593D3C32E93E}"/>
    <cellStyle name="Notas 6 15 2 2" xfId="15609" xr:uid="{408BCC50-43B5-4A2C-BBD0-8E13E0093C84}"/>
    <cellStyle name="Notas 6 15 3" xfId="4512" xr:uid="{3E1C0963-83D3-46C2-9DEE-54504C8BF7DF}"/>
    <cellStyle name="Notas 6 15 3 2" xfId="13173" xr:uid="{FF2EF692-1220-4FA0-8C0F-C74298C49D23}"/>
    <cellStyle name="Notas 6 15 4" xfId="8449" xr:uid="{4B8D7118-D154-47F5-89BC-E5912A768AE0}"/>
    <cellStyle name="Notas 6 15 4 2" xfId="17087" xr:uid="{AAC37253-2F23-4148-A42F-90A94B52B759}"/>
    <cellStyle name="Notas 6 15 4 2 2" xfId="35718" xr:uid="{F98D243F-7CD4-435C-9657-A7779A877820}"/>
    <cellStyle name="Notas 6 15 4 2 3" xfId="28247" xr:uid="{98FE0EDA-68A0-4CAF-A33A-A16823516B2F}"/>
    <cellStyle name="Notas 6 15 4 3" xfId="33327" xr:uid="{4C98EDB8-01B3-41BA-A8E9-37C977A1E9BE}"/>
    <cellStyle name="Notas 6 15 4 4" xfId="25899" xr:uid="{E8E1584F-71A8-46E2-9100-7305E38A80C2}"/>
    <cellStyle name="Notas 6 15 5" xfId="6328" xr:uid="{3ED90B94-01B1-4E97-A01D-A955D936BF50}"/>
    <cellStyle name="Notas 6 15 5 2" xfId="14980" xr:uid="{2E5ED10D-478F-4BDA-B581-4F2E94407202}"/>
    <cellStyle name="Notas 6 15 6" xfId="10636" xr:uid="{EBBFCCC2-3287-4C07-8227-09070345ABAD}"/>
    <cellStyle name="Notas 6 15 6 2" xfId="19263" xr:uid="{28593C0A-619A-42ED-892E-DBBDB631047A}"/>
    <cellStyle name="Notas 6 15 7" xfId="9077" xr:uid="{C0456CC2-CB58-46E7-A934-5207DA12E7D3}"/>
    <cellStyle name="Notas 6 15 7 2" xfId="17705" xr:uid="{91751859-25AA-4E2D-9E73-EBCCC425C57D}"/>
    <cellStyle name="Notas 6 15 8" xfId="12575" xr:uid="{A4039D0E-AB77-4AE8-AC54-EA9E6BDE90B9}"/>
    <cellStyle name="Notas 6 15 8 2" xfId="21199" xr:uid="{DBA1C446-8FDD-4115-B3C2-A4CB142D68E8}"/>
    <cellStyle name="Notas 6 16" xfId="2607" xr:uid="{FF695770-5E1E-4223-9222-AB5754E5E685}"/>
    <cellStyle name="Notas 6 16 2" xfId="6970" xr:uid="{06C20155-481A-4F82-B2FC-1F55A1163026}"/>
    <cellStyle name="Notas 6 16 2 2" xfId="15610" xr:uid="{2E36D28E-327D-4FF0-AF64-59ED522B3F1A}"/>
    <cellStyle name="Notas 6 16 3" xfId="5785" xr:uid="{0CB1DB6E-1A63-4CB1-9B49-334941F54BE9}"/>
    <cellStyle name="Notas 6 16 3 2" xfId="14437" xr:uid="{3744E369-364E-4F0B-A910-ABADB5EF6803}"/>
    <cellStyle name="Notas 6 16 4" xfId="7395" xr:uid="{B867913C-00B5-4A73-9714-D9C249C0BC1A}"/>
    <cellStyle name="Notas 6 16 4 2" xfId="16035" xr:uid="{0673CB82-CB09-4F29-9BC3-8101A3996528}"/>
    <cellStyle name="Notas 6 16 4 2 2" xfId="35374" xr:uid="{02C57279-0271-4912-A204-BFF30A8E0F36}"/>
    <cellStyle name="Notas 6 16 4 2 3" xfId="27912" xr:uid="{BDDEE0DD-68DD-4080-BE72-138D4C659257}"/>
    <cellStyle name="Notas 6 16 4 3" xfId="32988" xr:uid="{4182C046-0841-4EFD-8B71-BCAB26D693E8}"/>
    <cellStyle name="Notas 6 16 4 4" xfId="25564" xr:uid="{F4F0C9E6-9EE9-44AD-BD78-C558AF3385DF}"/>
    <cellStyle name="Notas 6 16 5" xfId="8172" xr:uid="{FFFC0228-B754-4649-8378-2D7A7E94238B}"/>
    <cellStyle name="Notas 6 16 5 2" xfId="16810" xr:uid="{28A89156-AA1E-4AFE-8F3F-4CE62996E9EF}"/>
    <cellStyle name="Notas 6 16 6" xfId="9972" xr:uid="{226B7876-8CCE-477C-B744-45DEA2AFEB98}"/>
    <cellStyle name="Notas 6 16 6 2" xfId="18599" xr:uid="{65EDF521-8072-4129-B246-40CE0FDEFFD0}"/>
    <cellStyle name="Notas 6 16 7" xfId="10881" xr:uid="{332D95E7-AA12-4551-A739-274013D24E37}"/>
    <cellStyle name="Notas 6 16 7 2" xfId="19507" xr:uid="{54025479-94D5-477B-938B-E88A40FB5691}"/>
    <cellStyle name="Notas 6 16 8" xfId="12576" xr:uid="{7F30E32D-7111-41BD-AEF9-E669512A1F3A}"/>
    <cellStyle name="Notas 6 16 8 2" xfId="21200" xr:uid="{E84B8BAC-4575-46EB-9A7A-55C2E45B7911}"/>
    <cellStyle name="Notas 6 17" xfId="4936" xr:uid="{3DBAC674-B029-4DE8-946E-456F65995CE3}"/>
    <cellStyle name="Notas 6 17 2" xfId="13595" xr:uid="{C6C518CB-E26A-4745-9546-7DC5640A025E}"/>
    <cellStyle name="Notas 6 18" xfId="8051" xr:uid="{0ADDD6CF-885B-4186-AF6B-3EDAEFED41A0}"/>
    <cellStyle name="Notas 6 18 2" xfId="16689" xr:uid="{36B2BAB4-AA31-4D2B-87A0-EFA46AE6B688}"/>
    <cellStyle name="Notas 6 19" xfId="9230" xr:uid="{7BF5CDC5-9558-4041-9A1E-30482352F476}"/>
    <cellStyle name="Notas 6 19 2" xfId="17858" xr:uid="{D79C1508-AE9B-49F5-A2C0-67D476A3CF27}"/>
    <cellStyle name="Notas 6 2" xfId="2608" xr:uid="{D45DB055-25DF-4671-B16B-94B8D46B74A6}"/>
    <cellStyle name="Notas 6 2 10" xfId="7396" xr:uid="{AA1E7D27-789E-4B16-9EDD-38553FD8F1E4}"/>
    <cellStyle name="Notas 6 2 10 2" xfId="16036" xr:uid="{54689D92-F9D3-4B3B-96A8-8CC9EAFB61F5}"/>
    <cellStyle name="Notas 6 2 10 2 2" xfId="35375" xr:uid="{7D282B50-85BB-49BA-A1D6-C0BEE7665866}"/>
    <cellStyle name="Notas 6 2 10 2 3" xfId="27913" xr:uid="{5E53BE0C-9DBA-44B7-9400-0C2DF58A787A}"/>
    <cellStyle name="Notas 6 2 10 3" xfId="32989" xr:uid="{B1F4202C-3ED7-4B56-946A-D551025B3779}"/>
    <cellStyle name="Notas 6 2 10 4" xfId="25565" xr:uid="{B9B014E4-F015-425D-89E6-E9663A7A5FBE}"/>
    <cellStyle name="Notas 6 2 11" xfId="9366" xr:uid="{A9EBE4FA-E051-4F8C-A606-F0F75D8A45E9}"/>
    <cellStyle name="Notas 6 2 11 2" xfId="17994" xr:uid="{07FD5F10-BA47-4C92-9124-051664C85D0A}"/>
    <cellStyle name="Notas 6 2 12" xfId="9973" xr:uid="{8E8CFFAD-2B13-4129-90C0-40C5CF38EAC5}"/>
    <cellStyle name="Notas 6 2 12 2" xfId="18600" xr:uid="{F51C3CF5-D4C6-47CB-B80C-DD44EF273D98}"/>
    <cellStyle name="Notas 6 2 13" xfId="11689" xr:uid="{1F9A4F95-CE55-43B0-B200-F2AC267A2495}"/>
    <cellStyle name="Notas 6 2 13 2" xfId="20314" xr:uid="{F22D1EAE-1385-46ED-9931-752BA022A890}"/>
    <cellStyle name="Notas 6 2 14" xfId="11595" xr:uid="{A73FF2E0-AF8B-45F3-A9C4-DFC30749089A}"/>
    <cellStyle name="Notas 6 2 14 2" xfId="20220" xr:uid="{3D4D0597-39BC-4190-AC48-C0F4BA8EF001}"/>
    <cellStyle name="Notas 6 2 2" xfId="2609" xr:uid="{8039C6E1-9DD7-4E60-B81F-B6C0E5F8E3EE}"/>
    <cellStyle name="Notas 6 2 2 10" xfId="5316" xr:uid="{C6434219-A988-481C-B432-4C806657A501}"/>
    <cellStyle name="Notas 6 2 2 10 2" xfId="13975" xr:uid="{6F531ECA-9A60-485A-8474-448569C6578C}"/>
    <cellStyle name="Notas 6 2 2 11" xfId="10637" xr:uid="{6BFDD568-BF74-402D-A880-FBC42EFC8C93}"/>
    <cellStyle name="Notas 6 2 2 11 2" xfId="19264" xr:uid="{589ACBED-EDA1-4C6F-B59D-9A6C23924F57}"/>
    <cellStyle name="Notas 6 2 2 12" xfId="10880" xr:uid="{56A46636-E3A2-41A0-AC4F-1FEBC51A99B9}"/>
    <cellStyle name="Notas 6 2 2 12 2" xfId="19506" xr:uid="{99AAA175-2EE8-4A1E-85D6-B740F0077552}"/>
    <cellStyle name="Notas 6 2 2 13" xfId="12261" xr:uid="{BAD6423F-3774-450D-835B-F1ED1B37C784}"/>
    <cellStyle name="Notas 6 2 2 13 2" xfId="20885" xr:uid="{1D92C89D-6DF6-40D5-9B6D-F26ADAB715E8}"/>
    <cellStyle name="Notas 6 2 2 2" xfId="2610" xr:uid="{B39DE3B5-5028-451F-AB6B-F8DBB6E39E52}"/>
    <cellStyle name="Notas 6 2 2 2 2" xfId="6973" xr:uid="{7BABC912-A19C-422A-A79B-25443E914A10}"/>
    <cellStyle name="Notas 6 2 2 2 2 2" xfId="15613" xr:uid="{56D4FFBC-E35F-4F4A-88F7-1B0D0A1EAB14}"/>
    <cellStyle name="Notas 6 2 2 2 3" xfId="5783" xr:uid="{3D9BBF7F-7F3C-4161-B0FA-99370699A1C2}"/>
    <cellStyle name="Notas 6 2 2 2 3 2" xfId="14435" xr:uid="{230B1137-97A9-42F6-8159-0AF9ABDE41A7}"/>
    <cellStyle name="Notas 6 2 2 2 4" xfId="4970" xr:uid="{E37148E6-1A47-43D5-BA7B-41FE2004152A}"/>
    <cellStyle name="Notas 6 2 2 2 4 2" xfId="13629" xr:uid="{EDB7A6CD-3A14-4E10-8EFC-7FB79AA11233}"/>
    <cellStyle name="Notas 6 2 2 2 4 2 2" xfId="34444" xr:uid="{5A250C02-A464-46BF-B564-95EF3BC000FF}"/>
    <cellStyle name="Notas 6 2 2 2 4 2 3" xfId="26988" xr:uid="{CCA086DE-E80F-4669-B5ED-2F50D0357D20}"/>
    <cellStyle name="Notas 6 2 2 2 4 3" xfId="32054" xr:uid="{47CAF538-3F41-4CCC-8C11-F9468DC6E6BE}"/>
    <cellStyle name="Notas 6 2 2 2 4 4" xfId="24640" xr:uid="{9E1A87A1-035A-484F-BAEB-CFFCC95D6993}"/>
    <cellStyle name="Notas 6 2 2 2 5" xfId="6327" xr:uid="{7666CD84-3C2B-422F-946C-7EB973DEA768}"/>
    <cellStyle name="Notas 6 2 2 2 5 2" xfId="14979" xr:uid="{6272360F-851C-4F0A-9385-F3BC7E5E6C19}"/>
    <cellStyle name="Notas 6 2 2 2 6" xfId="7882" xr:uid="{E5B55F4F-0FFD-413B-B935-7D01ECFA2F0F}"/>
    <cellStyle name="Notas 6 2 2 2 6 2" xfId="16520" xr:uid="{E2BE9A98-E3BE-4CC3-B053-34F819000262}"/>
    <cellStyle name="Notas 6 2 2 2 7" xfId="10879" xr:uid="{266F1C59-12B9-4E33-986F-0C6E568ADAF7}"/>
    <cellStyle name="Notas 6 2 2 2 7 2" xfId="19505" xr:uid="{B1095D7C-6A44-4339-8AE3-7746405E1BE9}"/>
    <cellStyle name="Notas 6 2 2 2 8" xfId="12577" xr:uid="{C7D0C807-FC2F-4F86-B225-994AE2765705}"/>
    <cellStyle name="Notas 6 2 2 2 8 2" xfId="21201" xr:uid="{82B59F7E-95CB-4095-A379-C48252572555}"/>
    <cellStyle name="Notas 6 2 2 3" xfId="2611" xr:uid="{600F427D-9F9A-4D21-8A80-70A0CA6D101D}"/>
    <cellStyle name="Notas 6 2 2 3 2" xfId="6974" xr:uid="{A2F246C9-EF8E-4DB2-8D16-2C3DDD20BBA0}"/>
    <cellStyle name="Notas 6 2 2 3 2 2" xfId="15614" xr:uid="{A3BD7512-07F2-4DB2-8744-DEE7BC930D8C}"/>
    <cellStyle name="Notas 6 2 2 3 3" xfId="5782" xr:uid="{6751DE88-025C-42CB-8C30-E4EEBA069264}"/>
    <cellStyle name="Notas 6 2 2 3 3 2" xfId="14434" xr:uid="{2B993249-0F78-4C77-9DBB-47128504DF0F}"/>
    <cellStyle name="Notas 6 2 2 3 4" xfId="7397" xr:uid="{66E1852C-2B4B-4AEE-ABC5-9A147803EC37}"/>
    <cellStyle name="Notas 6 2 2 3 4 2" xfId="16037" xr:uid="{A515489F-220A-4127-B4EE-B7E017039A40}"/>
    <cellStyle name="Notas 6 2 2 3 4 2 2" xfId="35376" xr:uid="{14BA922A-E215-485E-9BD1-DDBC45F8132E}"/>
    <cellStyle name="Notas 6 2 2 3 4 2 3" xfId="27914" xr:uid="{E1824C9D-C0AF-4EAD-8D20-151E282A6528}"/>
    <cellStyle name="Notas 6 2 2 3 4 3" xfId="32990" xr:uid="{AC2E8138-B9A1-4881-8CDB-9E10B4D297CF}"/>
    <cellStyle name="Notas 6 2 2 3 4 4" xfId="25566" xr:uid="{B3B9DB02-C4B4-4C1B-936E-1B3F4CA6F1F1}"/>
    <cellStyle name="Notas 6 2 2 3 5" xfId="9367" xr:uid="{CD500C78-562A-42D7-9429-9A05BBFD96F2}"/>
    <cellStyle name="Notas 6 2 2 3 5 2" xfId="17995" xr:uid="{E4D61EC7-50C4-46CF-81A9-48AC7C77E2D0}"/>
    <cellStyle name="Notas 6 2 2 3 6" xfId="9974" xr:uid="{E2FFC8CF-27B8-4D8A-A289-BAF90AE9DDB9}"/>
    <cellStyle name="Notas 6 2 2 3 6 2" xfId="18601" xr:uid="{B3FFDC83-DF09-4557-907B-242011B0D455}"/>
    <cellStyle name="Notas 6 2 2 3 7" xfId="10878" xr:uid="{52C90121-427E-4BA9-BFF6-7E73D1585252}"/>
    <cellStyle name="Notas 6 2 2 3 7 2" xfId="19504" xr:uid="{C1B7DFF4-EB99-48E8-A403-6CA0E0483B29}"/>
    <cellStyle name="Notas 6 2 2 3 8" xfId="12262" xr:uid="{FBFECF0D-D8A2-4E8C-8591-ACF73897E5AC}"/>
    <cellStyle name="Notas 6 2 2 3 8 2" xfId="20886" xr:uid="{40078A5E-0A4E-4C5E-B36D-CC50E7B950C0}"/>
    <cellStyle name="Notas 6 2 2 4" xfId="2612" xr:uid="{EBB59252-56E3-4549-A888-5EA55BABA167}"/>
    <cellStyle name="Notas 6 2 2 4 2" xfId="6975" xr:uid="{EF527ADC-CD55-498C-871D-421E48E5D028}"/>
    <cellStyle name="Notas 6 2 2 4 2 2" xfId="15615" xr:uid="{3DACB874-7EBA-440B-B6C8-7036F53F01D1}"/>
    <cellStyle name="Notas 6 2 2 4 3" xfId="4510" xr:uid="{F83F0A82-B2B7-4D81-8BD9-8DDE3D0523BA}"/>
    <cellStyle name="Notas 6 2 2 4 3 2" xfId="13171" xr:uid="{611BC7D7-E8D7-47EC-83B3-F28539DFEB02}"/>
    <cellStyle name="Notas 6 2 2 4 4" xfId="5390" xr:uid="{B078874A-8052-4A91-A507-03D87CEA355A}"/>
    <cellStyle name="Notas 6 2 2 4 4 2" xfId="14049" xr:uid="{F847CEAD-4523-49B5-A058-B0E77AAE06D1}"/>
    <cellStyle name="Notas 6 2 2 4 4 2 2" xfId="34602" xr:uid="{3B0A4587-4A74-4315-8CD0-20DA7B9D6C30}"/>
    <cellStyle name="Notas 6 2 2 4 4 2 3" xfId="27145" xr:uid="{F481C531-3F88-4CF6-9861-C1BE5A17728B}"/>
    <cellStyle name="Notas 6 2 2 4 4 3" xfId="32211" xr:uid="{D4750D4D-9DBA-43CF-8412-4E1E0E994D8B}"/>
    <cellStyle name="Notas 6 2 2 4 4 4" xfId="24797" xr:uid="{6653CCFD-D747-45DC-9730-A2FF4559D817}"/>
    <cellStyle name="Notas 6 2 2 4 5" xfId="4726" xr:uid="{3FC70889-3DDC-4E7D-AF9B-CB0F8A38A5E0}"/>
    <cellStyle name="Notas 6 2 2 4 5 2" xfId="13387" xr:uid="{91C2AB00-4ECE-4D2C-B52E-C965ADB14A86}"/>
    <cellStyle name="Notas 6 2 2 4 6" xfId="10638" xr:uid="{5A8D4B99-582D-427C-928A-C7E28C9994E1}"/>
    <cellStyle name="Notas 6 2 2 4 6 2" xfId="19265" xr:uid="{169BC344-FB75-43DE-8AF6-64677C44E52A}"/>
    <cellStyle name="Notas 6 2 2 4 7" xfId="10469" xr:uid="{AD621264-D055-4541-95E9-1D52E57B6ED1}"/>
    <cellStyle name="Notas 6 2 2 4 7 2" xfId="19096" xr:uid="{249BB179-4174-45E5-99DF-1DB46D7EEF6F}"/>
    <cellStyle name="Notas 6 2 2 4 8" xfId="11594" xr:uid="{60D611B0-1582-4582-B21C-9ECF5E45D941}"/>
    <cellStyle name="Notas 6 2 2 4 8 2" xfId="20219" xr:uid="{50B2738E-C8E6-423B-B398-0141623C38B9}"/>
    <cellStyle name="Notas 6 2 2 5" xfId="2613" xr:uid="{186164CA-8C77-4184-A14B-130078C354F6}"/>
    <cellStyle name="Notas 6 2 2 5 2" xfId="6976" xr:uid="{79CA2AFC-7CA5-42D6-A54B-F5E655329A01}"/>
    <cellStyle name="Notas 6 2 2 5 2 2" xfId="15616" xr:uid="{26F946B7-7945-4D79-AFAD-538A6D3C5538}"/>
    <cellStyle name="Notas 6 2 2 5 3" xfId="5781" xr:uid="{DF009E3A-F219-4676-AEDA-434F16CA6FA4}"/>
    <cellStyle name="Notas 6 2 2 5 3 2" xfId="14433" xr:uid="{82D865D7-00DD-44E0-955B-F0FD5C26B45D}"/>
    <cellStyle name="Notas 6 2 2 5 4" xfId="7398" xr:uid="{917D8674-0752-43F2-B430-6FABDC8B2E3F}"/>
    <cellStyle name="Notas 6 2 2 5 4 2" xfId="16038" xr:uid="{FB6CEC99-328C-43B2-A7D8-BD253911E408}"/>
    <cellStyle name="Notas 6 2 2 5 4 2 2" xfId="35377" xr:uid="{AD05B2C3-D28B-4747-BC4C-9B394E2503D1}"/>
    <cellStyle name="Notas 6 2 2 5 4 2 3" xfId="27915" xr:uid="{C8520235-0EA4-444D-9933-BD0CE808FF36}"/>
    <cellStyle name="Notas 6 2 2 5 4 3" xfId="32991" xr:uid="{F0E9F393-6815-4220-80E3-98778B35111A}"/>
    <cellStyle name="Notas 6 2 2 5 4 4" xfId="25567" xr:uid="{ADF1895F-4AF5-4C25-AD63-8DD4C7B26768}"/>
    <cellStyle name="Notas 6 2 2 5 5" xfId="6326" xr:uid="{507B1C2F-8D79-46B8-80E4-A246696F53D8}"/>
    <cellStyle name="Notas 6 2 2 5 5 2" xfId="14978" xr:uid="{8EC62588-9926-49FF-8BC3-1C6C5C44C7B1}"/>
    <cellStyle name="Notas 6 2 2 5 6" xfId="9975" xr:uid="{E048D198-619E-4046-A4CA-F810B88095D2}"/>
    <cellStyle name="Notas 6 2 2 5 6 2" xfId="18602" xr:uid="{5195F1BA-662A-46CE-9BB0-D4808E4B84D2}"/>
    <cellStyle name="Notas 6 2 2 5 7" xfId="11690" xr:uid="{7111C8D1-06E2-421C-AABA-DD7F9B8167F5}"/>
    <cellStyle name="Notas 6 2 2 5 7 2" xfId="20315" xr:uid="{8AEA6D9E-5570-4881-BDAE-FA40077980E5}"/>
    <cellStyle name="Notas 6 2 2 5 8" xfId="12578" xr:uid="{1BDB059C-D36E-4385-98D3-E0DEEC5B4D30}"/>
    <cellStyle name="Notas 6 2 2 5 8 2" xfId="21202" xr:uid="{35DBAF50-B7A9-491D-B06F-9FD0827B505A}"/>
    <cellStyle name="Notas 6 2 2 6" xfId="2614" xr:uid="{A2E2BF63-C57B-40F5-870F-0AFE33B60CFC}"/>
    <cellStyle name="Notas 6 2 2 6 2" xfId="6977" xr:uid="{A59709AA-7511-4E54-B446-BA7312D8E3F8}"/>
    <cellStyle name="Notas 6 2 2 6 2 2" xfId="15617" xr:uid="{94A981E8-0B2B-4AA0-8B54-099DF1251C64}"/>
    <cellStyle name="Notas 6 2 2 6 3" xfId="5780" xr:uid="{D50CB70B-CB79-4210-B735-074055AB6673}"/>
    <cellStyle name="Notas 6 2 2 6 3 2" xfId="14432" xr:uid="{88FFB5B4-4354-46CB-8CA2-C55B8C66B7A5}"/>
    <cellStyle name="Notas 6 2 2 6 4" xfId="4971" xr:uid="{2B58581E-02BC-40C5-A4B0-57E1FE88C6BB}"/>
    <cellStyle name="Notas 6 2 2 6 4 2" xfId="13630" xr:uid="{17F68E75-B5EE-4EE3-AFDA-488AF403ACAD}"/>
    <cellStyle name="Notas 6 2 2 6 4 2 2" xfId="34445" xr:uid="{8C87FCEE-205E-492E-9B07-F3988F3375D1}"/>
    <cellStyle name="Notas 6 2 2 6 4 2 3" xfId="26989" xr:uid="{3702CE36-E196-4537-B8F1-2EC20702EE03}"/>
    <cellStyle name="Notas 6 2 2 6 4 3" xfId="32055" xr:uid="{DF513088-FC8A-43C9-9D36-30E48CF8007A}"/>
    <cellStyle name="Notas 6 2 2 6 4 4" xfId="24641" xr:uid="{6054CB80-4BCD-4B46-9371-CC330B56ACB8}"/>
    <cellStyle name="Notas 6 2 2 6 5" xfId="5139" xr:uid="{1AC5E622-EE06-4D5E-A296-A489C77BED1C}"/>
    <cellStyle name="Notas 6 2 2 6 5 2" xfId="13798" xr:uid="{CD737B21-F7A0-4951-9A7F-B296B7BF830A}"/>
    <cellStyle name="Notas 6 2 2 6 6" xfId="9156" xr:uid="{B0A09A5D-F587-4491-BE3B-88106979372D}"/>
    <cellStyle name="Notas 6 2 2 6 6 2" xfId="17784" xr:uid="{AA990BCE-4DE8-4A2C-AF28-9EB5AA15AE09}"/>
    <cellStyle name="Notas 6 2 2 6 7" xfId="8863" xr:uid="{51396AD6-EE5D-4978-8228-3C31835B86A3}"/>
    <cellStyle name="Notas 6 2 2 6 7 2" xfId="17491" xr:uid="{C973FF0B-8DC1-4007-B3A6-009E9A6A2C07}"/>
    <cellStyle name="Notas 6 2 2 6 8" xfId="12263" xr:uid="{FE3B5AEB-3A4C-421D-8AE0-EA81CA730684}"/>
    <cellStyle name="Notas 6 2 2 6 8 2" xfId="20887" xr:uid="{74C6D999-7E96-412A-B46D-B26D4DCB1D3C}"/>
    <cellStyle name="Notas 6 2 2 7" xfId="6972" xr:uid="{A37DB7AB-4BF8-4791-91AD-DE0C1A17587E}"/>
    <cellStyle name="Notas 6 2 2 7 2" xfId="15612" xr:uid="{B5C029F8-CB1F-4BCC-945F-78B625AB2E96}"/>
    <cellStyle name="Notas 6 2 2 8" xfId="4511" xr:uid="{1810E380-17FC-444B-A78D-51376E216E3B}"/>
    <cellStyle name="Notas 6 2 2 8 2" xfId="13172" xr:uid="{FEBC604E-BFEE-4EF1-B023-B714A5A0F1E6}"/>
    <cellStyle name="Notas 6 2 2 9" xfId="8450" xr:uid="{11D6A99E-7233-4E5A-BE0F-FDC775841599}"/>
    <cellStyle name="Notas 6 2 2 9 2" xfId="17088" xr:uid="{6F80AA1F-DB58-4E32-9634-B5E52D57884B}"/>
    <cellStyle name="Notas 6 2 2 9 2 2" xfId="35719" xr:uid="{EA433D53-38A1-44EC-A6F8-A7F0F6C91D17}"/>
    <cellStyle name="Notas 6 2 2 9 2 3" xfId="28248" xr:uid="{5CBCABEE-253F-4A73-80F0-25CA81AFF7EB}"/>
    <cellStyle name="Notas 6 2 2 9 3" xfId="33328" xr:uid="{4DC67D32-8C29-4BEF-B82C-FECBC67FE335}"/>
    <cellStyle name="Notas 6 2 2 9 4" xfId="25900" xr:uid="{748B50B1-8143-4DD5-A622-35D41FC0B242}"/>
    <cellStyle name="Notas 6 2 3" xfId="2615" xr:uid="{7B0F2DDF-F4E8-41AC-B5CD-51DE100F1EAC}"/>
    <cellStyle name="Notas 6 2 3 2" xfId="6978" xr:uid="{3B5D1FA7-3B33-450E-8ED9-63200E93A3A9}"/>
    <cellStyle name="Notas 6 2 3 2 2" xfId="15618" xr:uid="{FF3146CA-C050-4C4C-A2E2-675FADCF04A3}"/>
    <cellStyle name="Notas 6 2 3 3" xfId="4509" xr:uid="{118D83C4-A9EC-444D-B87B-BB418911A16A}"/>
    <cellStyle name="Notas 6 2 3 3 2" xfId="13170" xr:uid="{D4456758-7B3E-478C-9EDA-267CE2B13667}"/>
    <cellStyle name="Notas 6 2 3 4" xfId="8451" xr:uid="{5890F7FE-618A-4D38-9843-0F76E53558E8}"/>
    <cellStyle name="Notas 6 2 3 4 2" xfId="17089" xr:uid="{002F002D-4B3B-4FAA-875D-5989C96CB1E0}"/>
    <cellStyle name="Notas 6 2 3 4 2 2" xfId="35720" xr:uid="{59DF9EFC-F500-424D-BDA1-A1CC1AC40F0F}"/>
    <cellStyle name="Notas 6 2 3 4 2 3" xfId="28249" xr:uid="{FBDC0842-E790-411D-AC1F-18B080612625}"/>
    <cellStyle name="Notas 6 2 3 4 3" xfId="33329" xr:uid="{F23B6E32-5846-4233-9671-26C65802CC4C}"/>
    <cellStyle name="Notas 6 2 3 4 4" xfId="25901" xr:uid="{072667B9-B3F1-4740-A3C4-3B9C9A9C4243}"/>
    <cellStyle name="Notas 6 2 3 5" xfId="6325" xr:uid="{DFDF492E-5776-447C-8312-A3FF9F038717}"/>
    <cellStyle name="Notas 6 2 3 5 2" xfId="14977" xr:uid="{E220D894-A926-49CC-9B1B-40C7486BD6C5}"/>
    <cellStyle name="Notas 6 2 3 6" xfId="10639" xr:uid="{312E769C-57CE-4BB2-8E16-CAD67988290A}"/>
    <cellStyle name="Notas 6 2 3 6 2" xfId="19266" xr:uid="{092E354F-0132-4BE9-BCBA-56A818596D68}"/>
    <cellStyle name="Notas 6 2 3 7" xfId="10720" xr:uid="{5F5D91E9-7EF0-4DD2-81E7-C8D163693EE9}"/>
    <cellStyle name="Notas 6 2 3 7 2" xfId="19346" xr:uid="{52DAD6C8-75D1-4ED9-B687-D0298BAD1C0D}"/>
    <cellStyle name="Notas 6 2 3 8" xfId="12264" xr:uid="{1E97BBA5-148F-48C2-91C6-BDED5CC4A480}"/>
    <cellStyle name="Notas 6 2 3 8 2" xfId="20888" xr:uid="{7CE75AAB-2676-4359-AE8A-6BFDDC2BF96A}"/>
    <cellStyle name="Notas 6 2 4" xfId="2616" xr:uid="{34FC4024-25B8-4E00-B4DC-650F37C462B1}"/>
    <cellStyle name="Notas 6 2 4 2" xfId="6979" xr:uid="{979BE09D-5C9D-40EB-92D7-01EE0F65A26A}"/>
    <cellStyle name="Notas 6 2 4 2 2" xfId="15619" xr:uid="{2207215F-C645-46A9-8FD6-1DCB0ECF1F1D}"/>
    <cellStyle name="Notas 6 2 4 3" xfId="5779" xr:uid="{750C5EDA-2495-4D1B-8FF3-E2BB68274920}"/>
    <cellStyle name="Notas 6 2 4 3 2" xfId="14431" xr:uid="{3FF8D2F0-2562-47C3-914D-EB505722FEF8}"/>
    <cellStyle name="Notas 6 2 4 4" xfId="7399" xr:uid="{60235A47-5286-47C9-8BE6-E0C89B7FB6D0}"/>
    <cellStyle name="Notas 6 2 4 4 2" xfId="16039" xr:uid="{74921B32-7DCE-4866-9021-967F32FE329E}"/>
    <cellStyle name="Notas 6 2 4 4 2 2" xfId="35378" xr:uid="{FB66D161-B093-41A8-8DBB-50403C703497}"/>
    <cellStyle name="Notas 6 2 4 4 2 3" xfId="27916" xr:uid="{84EC75D0-1DED-4559-BAF7-670D66DAC4F9}"/>
    <cellStyle name="Notas 6 2 4 4 3" xfId="32992" xr:uid="{7E4BB792-A2E7-4316-9F0F-3438038F2E68}"/>
    <cellStyle name="Notas 6 2 4 4 4" xfId="25568" xr:uid="{92741DD7-B952-4357-8F0C-12FB13F4DD50}"/>
    <cellStyle name="Notas 6 2 4 5" xfId="8171" xr:uid="{B970DED9-F873-4BA8-B775-1C7FB40F031F}"/>
    <cellStyle name="Notas 6 2 4 5 2" xfId="16809" xr:uid="{44E86275-2964-444F-93AB-A6F92D07CF18}"/>
    <cellStyle name="Notas 6 2 4 6" xfId="9976" xr:uid="{06C9C24A-BC7E-4F06-8C63-37C846E8E2E5}"/>
    <cellStyle name="Notas 6 2 4 6 2" xfId="18603" xr:uid="{6DB093F4-DB7E-45E4-ADC6-E06165924CDA}"/>
    <cellStyle name="Notas 6 2 4 7" xfId="10272" xr:uid="{D67CC302-AB2E-4125-A50F-D14CD3D208F2}"/>
    <cellStyle name="Notas 6 2 4 7 2" xfId="18899" xr:uid="{3D2F0A14-E157-4454-B3DE-1BA9315A6387}"/>
    <cellStyle name="Notas 6 2 4 8" xfId="12579" xr:uid="{BA4645F5-2989-459C-B5AE-937D2EB96329}"/>
    <cellStyle name="Notas 6 2 4 8 2" xfId="21203" xr:uid="{6859A3E2-353E-4C0C-B2C8-CFF2805A68B1}"/>
    <cellStyle name="Notas 6 2 5" xfId="2617" xr:uid="{671BF6AA-59EE-4A35-B680-84AF91FB76EF}"/>
    <cellStyle name="Notas 6 2 5 2" xfId="6980" xr:uid="{DF71ECF2-60A0-4131-9A4C-A5E7099B7CD6}"/>
    <cellStyle name="Notas 6 2 5 2 2" xfId="15620" xr:uid="{834F588A-71ED-4996-B131-9B7FC72DB366}"/>
    <cellStyle name="Notas 6 2 5 3" xfId="5778" xr:uid="{24163F88-67EC-4F46-A0F5-8EFBD2420CE1}"/>
    <cellStyle name="Notas 6 2 5 3 2" xfId="14430" xr:uid="{BD807859-C316-485D-87F4-90CC1E5B9677}"/>
    <cellStyle name="Notas 6 2 5 4" xfId="7400" xr:uid="{84D3736B-1FC4-4324-A913-EDADDF89F76D}"/>
    <cellStyle name="Notas 6 2 5 4 2" xfId="16040" xr:uid="{16EE0158-6312-4388-AE4E-453C43823E27}"/>
    <cellStyle name="Notas 6 2 5 4 2 2" xfId="35379" xr:uid="{BDACB7AE-D24A-4A0B-B41F-ABFF39EFB4E1}"/>
    <cellStyle name="Notas 6 2 5 4 2 3" xfId="27917" xr:uid="{F0B97061-270F-407C-B7D8-670718208262}"/>
    <cellStyle name="Notas 6 2 5 4 3" xfId="32993" xr:uid="{6E6DDB04-EB1A-45FE-9D60-4AFAEFBC1C8D}"/>
    <cellStyle name="Notas 6 2 5 4 4" xfId="25569" xr:uid="{13B25036-4D3D-477A-AB6F-737E144578A3}"/>
    <cellStyle name="Notas 6 2 5 5" xfId="9368" xr:uid="{852B9A56-941D-4CDC-8551-436E707F00D8}"/>
    <cellStyle name="Notas 6 2 5 5 2" xfId="17996" xr:uid="{F062D691-34B1-4B92-B15C-91B772C2EC38}"/>
    <cellStyle name="Notas 6 2 5 6" xfId="9977" xr:uid="{50847F63-B96D-45EA-8B85-007FA65EFDF0}"/>
    <cellStyle name="Notas 6 2 5 6 2" xfId="18604" xr:uid="{93D543EC-1E40-498E-A946-8017C407558C}"/>
    <cellStyle name="Notas 6 2 5 7" xfId="11428" xr:uid="{6A211B96-C7A0-4F53-835C-3BD39882E1DF}"/>
    <cellStyle name="Notas 6 2 5 7 2" xfId="20053" xr:uid="{06D7B773-DE84-4E9F-9DC9-38F20C0C4C4A}"/>
    <cellStyle name="Notas 6 2 5 8" xfId="8876" xr:uid="{092B6218-45AF-4BDE-91B7-EB600D0B43B4}"/>
    <cellStyle name="Notas 6 2 5 8 2" xfId="17504" xr:uid="{8768EA7F-AF80-4B6D-8AF4-B80EBDB5494D}"/>
    <cellStyle name="Notas 6 2 6" xfId="2618" xr:uid="{2A1B8F58-EFBC-4FF1-B349-B8DE7F69C9AF}"/>
    <cellStyle name="Notas 6 2 6 2" xfId="6981" xr:uid="{B08376E8-3EE1-495C-9C1E-1692A5BAC1A1}"/>
    <cellStyle name="Notas 6 2 6 2 2" xfId="15621" xr:uid="{224834B5-B86C-491C-ABE1-58AE203AB992}"/>
    <cellStyle name="Notas 6 2 6 3" xfId="4508" xr:uid="{0BF20BE9-CA5D-4E70-923E-0D3CC06A18E0}"/>
    <cellStyle name="Notas 6 2 6 3 2" xfId="13169" xr:uid="{B59AAB42-7C10-41CA-82D6-F334636CF1E1}"/>
    <cellStyle name="Notas 6 2 6 4" xfId="8452" xr:uid="{D7645B02-81A4-4F72-B7A4-C0802FD72A46}"/>
    <cellStyle name="Notas 6 2 6 4 2" xfId="17090" xr:uid="{22BD0C54-E112-4EBF-BD1E-44B570703CCE}"/>
    <cellStyle name="Notas 6 2 6 4 2 2" xfId="35721" xr:uid="{3118C30A-C9BF-43FB-B601-2E8045506580}"/>
    <cellStyle name="Notas 6 2 6 4 2 3" xfId="28250" xr:uid="{F15118A7-5F68-479D-8500-05A0236D232C}"/>
    <cellStyle name="Notas 6 2 6 4 3" xfId="33330" xr:uid="{A82C56BB-D23E-420C-AF21-117B16521FAA}"/>
    <cellStyle name="Notas 6 2 6 4 4" xfId="25902" xr:uid="{50B85B5C-B932-4870-A3E0-365D36C4D1C8}"/>
    <cellStyle name="Notas 6 2 6 5" xfId="8170" xr:uid="{D57D83B0-5664-4777-817C-D12D3A87B37F}"/>
    <cellStyle name="Notas 6 2 6 5 2" xfId="16808" xr:uid="{0882FEF3-7CC2-4464-BD3D-788E80FF518F}"/>
    <cellStyle name="Notas 6 2 6 6" xfId="10640" xr:uid="{64CB436D-F822-436F-8099-820C6BDF0628}"/>
    <cellStyle name="Notas 6 2 6 6 2" xfId="19267" xr:uid="{EE91F628-AF5A-44B8-BEC2-1241CD18148C}"/>
    <cellStyle name="Notas 6 2 6 7" xfId="11427" xr:uid="{27127EF2-803D-4FA3-B6B2-49D984BF60F7}"/>
    <cellStyle name="Notas 6 2 6 7 2" xfId="20052" xr:uid="{695FB592-B461-4957-B16A-B7A73B8D09AE}"/>
    <cellStyle name="Notas 6 2 6 8" xfId="12265" xr:uid="{5D94DC3A-F7FE-4CD9-94EF-246555BB2D14}"/>
    <cellStyle name="Notas 6 2 6 8 2" xfId="20889" xr:uid="{4D3EEB8A-4958-4CB2-ACFB-9842EF965402}"/>
    <cellStyle name="Notas 6 2 7" xfId="2619" xr:uid="{E1A02C22-8716-48FD-AB56-A36DCE4D8ABF}"/>
    <cellStyle name="Notas 6 2 7 2" xfId="6982" xr:uid="{23B1958B-E444-46AF-83C6-DDD0863B4F9A}"/>
    <cellStyle name="Notas 6 2 7 2 2" xfId="15622" xr:uid="{5EB21280-CC25-4B7B-A83C-AEE717939E69}"/>
    <cellStyle name="Notas 6 2 7 3" xfId="4507" xr:uid="{404734EE-A3FE-4E03-93AD-8B9862E7B314}"/>
    <cellStyle name="Notas 6 2 7 3 2" xfId="13168" xr:uid="{9E5EAF31-12DF-4E55-A6B5-BD1FBD7BB353}"/>
    <cellStyle name="Notas 6 2 7 4" xfId="4972" xr:uid="{34BD0A61-EC39-45D9-908A-F4A63569B952}"/>
    <cellStyle name="Notas 6 2 7 4 2" xfId="13631" xr:uid="{AD676747-431B-4B79-9241-598ED936BC97}"/>
    <cellStyle name="Notas 6 2 7 4 2 2" xfId="34446" xr:uid="{601A36EA-66CE-4720-8F2A-C2A2CF9036D6}"/>
    <cellStyle name="Notas 6 2 7 4 2 3" xfId="26990" xr:uid="{A0C697BA-BDB0-4607-9FE9-B021E252F71B}"/>
    <cellStyle name="Notas 6 2 7 4 3" xfId="32056" xr:uid="{EC5E5A48-87E8-4E40-A0E4-A3E02196EAC1}"/>
    <cellStyle name="Notas 6 2 7 4 4" xfId="24642" xr:uid="{0C360EB6-B6F5-48DA-8F18-456FB1D13948}"/>
    <cellStyle name="Notas 6 2 7 5" xfId="4725" xr:uid="{E89D339E-AD5F-412D-802C-AF75F8C16BE4}"/>
    <cellStyle name="Notas 6 2 7 5 2" xfId="13386" xr:uid="{3F71B75E-1887-43CB-A1E9-BCC0C68AE1CC}"/>
    <cellStyle name="Notas 6 2 7 6" xfId="9155" xr:uid="{46D29263-2444-479D-982F-5BF8B490006F}"/>
    <cellStyle name="Notas 6 2 7 6 2" xfId="17783" xr:uid="{33268E98-5770-4A63-BE2C-095DF2EB87EF}"/>
    <cellStyle name="Notas 6 2 7 7" xfId="11429" xr:uid="{C9068C69-3536-4BC3-97AD-76C422BA39B8}"/>
    <cellStyle name="Notas 6 2 7 7 2" xfId="20054" xr:uid="{3C2EFAF5-99D0-41BE-8411-20A2BD415605}"/>
    <cellStyle name="Notas 6 2 7 8" xfId="12580" xr:uid="{917D7523-CD6C-4568-8D8A-4E1B40E16B0E}"/>
    <cellStyle name="Notas 6 2 7 8 2" xfId="21204" xr:uid="{C6D3C704-198E-4427-AAAC-71F0D6977D62}"/>
    <cellStyle name="Notas 6 2 8" xfId="6971" xr:uid="{BF009DF9-1E00-406A-8D91-4E8A05E3E796}"/>
    <cellStyle name="Notas 6 2 8 2" xfId="15611" xr:uid="{72D0E9AB-4E02-4394-9652-A7CE01701D89}"/>
    <cellStyle name="Notas 6 2 9" xfId="5784" xr:uid="{AF4EC1EA-1CD6-4D74-87EE-218FF8658130}"/>
    <cellStyle name="Notas 6 2 9 2" xfId="14436" xr:uid="{5339B43E-43CB-45B5-A3FF-09B690AB55E3}"/>
    <cellStyle name="Notas 6 20" xfId="5200" xr:uid="{D49CEFDE-39D7-4774-8FC5-CCABF03A13E5}"/>
    <cellStyle name="Notas 6 20 2" xfId="13859" xr:uid="{0F17D568-C0BD-4F96-A36A-85BBEB7CFCCB}"/>
    <cellStyle name="Notas 6 21" xfId="10778" xr:uid="{1BF3D498-A4D8-4B31-9A7C-C24F60F8F5B7}"/>
    <cellStyle name="Notas 6 21 2" xfId="19404" xr:uid="{35DC069B-E94A-4D8B-81AE-880E30D3A458}"/>
    <cellStyle name="Notas 6 22" xfId="12440" xr:uid="{18FFB2A8-9AE7-4D92-8E58-A84A3C820DB7}"/>
    <cellStyle name="Notas 6 22 2" xfId="21064" xr:uid="{C12550D6-39AE-478D-941B-7E3D1C463D76}"/>
    <cellStyle name="Notas 6 23" xfId="5523" xr:uid="{FC053BCD-4E72-4A7D-9EE7-74E4795C7426}"/>
    <cellStyle name="Notas 6 23 2" xfId="14182" xr:uid="{2F8B257D-8034-408B-B3D6-483E67D51A7F}"/>
    <cellStyle name="Notas 6 3" xfId="2620" xr:uid="{85148773-FF40-4AC0-B3ED-FDB2192001F8}"/>
    <cellStyle name="Notas 6 3 10" xfId="7401" xr:uid="{9E34A19C-5A58-4985-A7B3-7C2A4889E041}"/>
    <cellStyle name="Notas 6 3 10 2" xfId="16041" xr:uid="{D94ACEEA-1889-4F59-9C74-728CD2AE4B79}"/>
    <cellStyle name="Notas 6 3 10 2 2" xfId="35380" xr:uid="{F9EDB4DF-085D-43D6-9A72-F5B9C64D1FCE}"/>
    <cellStyle name="Notas 6 3 10 2 3" xfId="27918" xr:uid="{11342F33-A2F0-4507-B6AB-96184E95FB52}"/>
    <cellStyle name="Notas 6 3 10 3" xfId="32994" xr:uid="{00FA6013-B147-440B-B3F0-6F568AB71DAA}"/>
    <cellStyle name="Notas 6 3 10 4" xfId="25570" xr:uid="{326219DA-3B2C-4358-9139-503F0C5E344E}"/>
    <cellStyle name="Notas 6 3 11" xfId="9369" xr:uid="{DC7C5905-5CC6-4982-A99F-E259FE7F76B8}"/>
    <cellStyle name="Notas 6 3 11 2" xfId="17997" xr:uid="{A90D5B09-14AC-4DCD-AB07-8F1CF3CC6CBD}"/>
    <cellStyle name="Notas 6 3 12" xfId="9978" xr:uid="{38A6DD04-FC3E-47A9-A017-D074D037A0A0}"/>
    <cellStyle name="Notas 6 3 12 2" xfId="18605" xr:uid="{DAC96FB7-77D2-46CB-A4A5-D98268234309}"/>
    <cellStyle name="Notas 6 3 13" xfId="10719" xr:uid="{E6E56374-BD7B-4628-BB5C-8E6D17DFA787}"/>
    <cellStyle name="Notas 6 3 13 2" xfId="19345" xr:uid="{2ABBDC54-73BC-48AA-8B2A-6C5FAA455B86}"/>
    <cellStyle name="Notas 6 3 14" xfId="12266" xr:uid="{5BBE3717-7F5E-4BD3-B693-1B8F954D21F1}"/>
    <cellStyle name="Notas 6 3 14 2" xfId="20890" xr:uid="{EA533F66-EDEA-4B52-9166-876EE9EA83AE}"/>
    <cellStyle name="Notas 6 3 2" xfId="2621" xr:uid="{261A3372-26E4-40A0-9D06-191E3D2E2D77}"/>
    <cellStyle name="Notas 6 3 2 10" xfId="6324" xr:uid="{5894E8DC-61B4-4D1F-9B59-052A5EEEB79E}"/>
    <cellStyle name="Notas 6 3 2 10 2" xfId="14976" xr:uid="{587A3367-6283-4E76-829F-4D4468DB8C87}"/>
    <cellStyle name="Notas 6 3 2 11" xfId="10641" xr:uid="{E6C9BFE7-57C0-4DE6-B305-9BAD0364112B}"/>
    <cellStyle name="Notas 6 3 2 11 2" xfId="19268" xr:uid="{535DA566-0DC2-4DB2-86D3-6139D0B3DD5D}"/>
    <cellStyle name="Notas 6 3 2 12" xfId="4827" xr:uid="{8E7AD76B-49A4-4C40-8B01-43906BE96CFA}"/>
    <cellStyle name="Notas 6 3 2 12 2" xfId="13488" xr:uid="{F1CF97FD-5771-4D78-9EF1-DD74925D6413}"/>
    <cellStyle name="Notas 6 3 2 13" xfId="11593" xr:uid="{5D9C7EE8-E1DB-4DB0-AA5B-4476BDEA875C}"/>
    <cellStyle name="Notas 6 3 2 13 2" xfId="20218" xr:uid="{F9FD9B3D-A6D7-45DA-9397-00226C9212CE}"/>
    <cellStyle name="Notas 6 3 2 2" xfId="2622" xr:uid="{BC60B643-6902-4F77-AA64-DD12A42C3428}"/>
    <cellStyle name="Notas 6 3 2 2 2" xfId="6985" xr:uid="{13E3584E-EBC2-4083-95EF-A512356A3395}"/>
    <cellStyle name="Notas 6 3 2 2 2 2" xfId="15625" xr:uid="{DB8EBE9E-F267-4D44-9954-283E7F47595A}"/>
    <cellStyle name="Notas 6 3 2 2 3" xfId="4504" xr:uid="{898D0B55-5971-4796-871F-C25838A06F8D}"/>
    <cellStyle name="Notas 6 3 2 2 3 2" xfId="13165" xr:uid="{5D9EDC45-F649-4E70-B150-8E5C64EE6D22}"/>
    <cellStyle name="Notas 6 3 2 2 4" xfId="7402" xr:uid="{5E9945D6-1639-4810-A315-8723B494854C}"/>
    <cellStyle name="Notas 6 3 2 2 4 2" xfId="16042" xr:uid="{F6A33B38-6EE8-43C9-A21C-4E1EDF74A2F2}"/>
    <cellStyle name="Notas 6 3 2 2 4 2 2" xfId="35381" xr:uid="{8EAD0EE4-EBAB-449F-BF41-096364F0303A}"/>
    <cellStyle name="Notas 6 3 2 2 4 2 3" xfId="27919" xr:uid="{F455DC6F-4160-4A3F-BA34-7CFC4FC54778}"/>
    <cellStyle name="Notas 6 3 2 2 4 3" xfId="32995" xr:uid="{590C9BE5-17F7-42E2-9457-281535CC7044}"/>
    <cellStyle name="Notas 6 3 2 2 4 4" xfId="25571" xr:uid="{C45AF18E-A72F-45E5-98E4-1C5B4E7217E8}"/>
    <cellStyle name="Notas 6 3 2 2 5" xfId="5315" xr:uid="{4C6FD9D0-D5C6-4764-BB6D-5DF163AE904A}"/>
    <cellStyle name="Notas 6 3 2 2 5 2" xfId="13974" xr:uid="{E416B4ED-2F17-481C-921F-4CE7E766DB88}"/>
    <cellStyle name="Notas 6 3 2 2 6" xfId="9979" xr:uid="{0E8F4626-90F9-469C-805C-10F65ED9225A}"/>
    <cellStyle name="Notas 6 3 2 2 6 2" xfId="18606" xr:uid="{511C234B-4991-4082-AAD9-D5A8A6113D74}"/>
    <cellStyle name="Notas 6 3 2 2 7" xfId="11430" xr:uid="{53BC810B-524E-4A17-B386-61B621A96D00}"/>
    <cellStyle name="Notas 6 3 2 2 7 2" xfId="20055" xr:uid="{C407F6A9-356A-4641-A4DA-E5175D750C82}"/>
    <cellStyle name="Notas 6 3 2 2 8" xfId="12581" xr:uid="{515B6350-71EB-4646-9667-3D9FBD44E391}"/>
    <cellStyle name="Notas 6 3 2 2 8 2" xfId="21205" xr:uid="{390A6E59-5ADD-4F5B-97A9-955FF9A618EA}"/>
    <cellStyle name="Notas 6 3 2 3" xfId="2623" xr:uid="{8029CE0D-9B46-4CB3-A2A1-9F80AEBBB235}"/>
    <cellStyle name="Notas 6 3 2 3 2" xfId="6986" xr:uid="{508278F2-E503-402F-B606-D20782EBF6F1}"/>
    <cellStyle name="Notas 6 3 2 3 2 2" xfId="15626" xr:uid="{E5596AA1-ED21-45D0-A71F-7F5154E49C91}"/>
    <cellStyle name="Notas 6 3 2 3 3" xfId="4503" xr:uid="{5283721B-1CFA-41C8-884B-AAD15F7986E6}"/>
    <cellStyle name="Notas 6 3 2 3 3 2" xfId="13164" xr:uid="{1B1DC7AE-B03F-4499-B052-42F19F0D26EF}"/>
    <cellStyle name="Notas 6 3 2 3 4" xfId="4973" xr:uid="{BE96837F-58E1-4E8D-86E6-D38E054DC078}"/>
    <cellStyle name="Notas 6 3 2 3 4 2" xfId="13632" xr:uid="{90F60EBA-3C39-4A1B-8CA3-70435E4E74BC}"/>
    <cellStyle name="Notas 6 3 2 3 4 2 2" xfId="34447" xr:uid="{E1F76042-D9D0-4C79-A611-CF4B478AC3C0}"/>
    <cellStyle name="Notas 6 3 2 3 4 2 3" xfId="26991" xr:uid="{E09BB443-F1CA-4ED3-9917-143081519F07}"/>
    <cellStyle name="Notas 6 3 2 3 4 3" xfId="32057" xr:uid="{AFF44B1F-EFD1-4943-B2F3-C46739623400}"/>
    <cellStyle name="Notas 6 3 2 3 4 4" xfId="24643" xr:uid="{865F604C-1C54-4E01-A4CC-306176297DE9}"/>
    <cellStyle name="Notas 6 3 2 3 5" xfId="7810" xr:uid="{2834BFC3-5090-4965-A0A0-DB2C7440094C}"/>
    <cellStyle name="Notas 6 3 2 3 5 2" xfId="16448" xr:uid="{26FD8499-CCE6-4538-B67F-2992D3E8FCEB}"/>
    <cellStyle name="Notas 6 3 2 3 6" xfId="7883" xr:uid="{956E26E4-30F6-451F-8554-A22A02881399}"/>
    <cellStyle name="Notas 6 3 2 3 6 2" xfId="16521" xr:uid="{2D26F791-F8CC-4BEB-9174-D998A628663C}"/>
    <cellStyle name="Notas 6 3 2 3 7" xfId="10218" xr:uid="{85544882-06F5-4B86-8801-800D913E930B}"/>
    <cellStyle name="Notas 6 3 2 3 7 2" xfId="18845" xr:uid="{91F780CD-1944-4635-8AE1-D2B8404DFECC}"/>
    <cellStyle name="Notas 6 3 2 3 8" xfId="12267" xr:uid="{824CB76F-0845-4F5E-BB2B-AE061B2C2F9E}"/>
    <cellStyle name="Notas 6 3 2 3 8 2" xfId="20891" xr:uid="{B5618FE9-C5A3-458D-940A-30511DDEBB9F}"/>
    <cellStyle name="Notas 6 3 2 4" xfId="2624" xr:uid="{8D22E03E-F8F2-4AD1-99DE-8E1AD16BD6FF}"/>
    <cellStyle name="Notas 6 3 2 4 2" xfId="6987" xr:uid="{A22F8B48-FBC2-4EBA-A88F-9D7DDD1B1826}"/>
    <cellStyle name="Notas 6 3 2 4 2 2" xfId="15627" xr:uid="{2F0DD065-09E7-4EA7-8228-50E16F6550D0}"/>
    <cellStyle name="Notas 6 3 2 4 3" xfId="4502" xr:uid="{6A814BE4-8F96-4034-8241-27F18C8ACC0D}"/>
    <cellStyle name="Notas 6 3 2 4 3 2" xfId="13163" xr:uid="{1711EA42-DFA8-48A4-8BEF-B83860FF1E5F}"/>
    <cellStyle name="Notas 6 3 2 4 4" xfId="8497" xr:uid="{90CDD988-940B-4DB6-8EF4-90B64769B9F5}"/>
    <cellStyle name="Notas 6 3 2 4 4 2" xfId="17135" xr:uid="{AD07D571-052C-46C6-8E7C-30898808CBD7}"/>
    <cellStyle name="Notas 6 3 2 4 4 2 2" xfId="35722" xr:uid="{26852D75-848A-4AB9-8DF6-355DC2612ADF}"/>
    <cellStyle name="Notas 6 3 2 4 4 2 3" xfId="28251" xr:uid="{F72A814D-A615-458F-9F7B-010569F46F31}"/>
    <cellStyle name="Notas 6 3 2 4 4 3" xfId="33331" xr:uid="{17867642-74A9-4D21-A59D-6188BA0BA450}"/>
    <cellStyle name="Notas 6 3 2 4 4 4" xfId="25903" xr:uid="{D945D26A-EA8B-4FA5-8362-0C41ED704C3C}"/>
    <cellStyle name="Notas 6 3 2 4 5" xfId="8169" xr:uid="{787B509F-A714-409B-B0E1-84E76819B235}"/>
    <cellStyle name="Notas 6 3 2 4 5 2" xfId="16807" xr:uid="{CC21337D-EE89-48E0-9DA8-A4984B0EFBD6}"/>
    <cellStyle name="Notas 6 3 2 4 6" xfId="10642" xr:uid="{B70C4623-54EC-48E2-A8D3-5110FBFBC9FF}"/>
    <cellStyle name="Notas 6 3 2 4 6 2" xfId="19269" xr:uid="{4EB9544B-27C4-4F43-A9C4-E0B4E4138B9F}"/>
    <cellStyle name="Notas 6 3 2 4 7" xfId="11432" xr:uid="{54956C42-5582-4F7C-AFCC-EB7610D07D69}"/>
    <cellStyle name="Notas 6 3 2 4 7 2" xfId="20057" xr:uid="{CF58FB38-718A-4C7E-B431-951DFC945052}"/>
    <cellStyle name="Notas 6 3 2 4 8" xfId="12268" xr:uid="{78B0DCB6-1BBE-4CDB-8E8C-223B28438178}"/>
    <cellStyle name="Notas 6 3 2 4 8 2" xfId="20892" xr:uid="{6E9A8B33-C171-4A1F-84B6-016B4D748251}"/>
    <cellStyle name="Notas 6 3 2 5" xfId="2625" xr:uid="{4A36C3B6-D6F1-4975-85F8-35E8C8548D45}"/>
    <cellStyle name="Notas 6 3 2 5 2" xfId="6988" xr:uid="{ECD52737-FF9D-4D73-B7CD-5422FC1C6757}"/>
    <cellStyle name="Notas 6 3 2 5 2 2" xfId="15628" xr:uid="{BAE2B9B4-2DB0-4AD9-A489-19C0384BB8C3}"/>
    <cellStyle name="Notas 6 3 2 5 3" xfId="5777" xr:uid="{D3F134BA-7D30-4E50-BEE9-94DB50BB6BD1}"/>
    <cellStyle name="Notas 6 3 2 5 3 2" xfId="14429" xr:uid="{0BDAFD41-99C2-4EFE-86DC-1801ED62690F}"/>
    <cellStyle name="Notas 6 3 2 5 4" xfId="8498" xr:uid="{DD347B74-6BC2-4E05-AFA6-456AB783703A}"/>
    <cellStyle name="Notas 6 3 2 5 4 2" xfId="17136" xr:uid="{2CB02654-F9FA-4A15-8145-9BC65FCEA980}"/>
    <cellStyle name="Notas 6 3 2 5 4 2 2" xfId="35723" xr:uid="{0277CE97-C07A-494F-A764-40A02256C5F3}"/>
    <cellStyle name="Notas 6 3 2 5 4 2 3" xfId="28252" xr:uid="{DC01C12A-64EE-4353-B097-871270472CF3}"/>
    <cellStyle name="Notas 6 3 2 5 4 3" xfId="33332" xr:uid="{33E6CD9A-E4CB-49A5-9765-8548508DE2DE}"/>
    <cellStyle name="Notas 6 3 2 5 4 4" xfId="25904" xr:uid="{07440DB6-30EA-419D-AEDF-843F3A4358A2}"/>
    <cellStyle name="Notas 6 3 2 5 5" xfId="8168" xr:uid="{65D6DFFF-E81D-4D5A-B40E-DC05020E191F}"/>
    <cellStyle name="Notas 6 3 2 5 5 2" xfId="16806" xr:uid="{78B3E0DC-FC25-42AF-AC4C-3231746C66E8}"/>
    <cellStyle name="Notas 6 3 2 5 6" xfId="10643" xr:uid="{FBEB3952-1D57-4DAE-9E11-00BC21A99DA9}"/>
    <cellStyle name="Notas 6 3 2 5 6 2" xfId="19270" xr:uid="{C845A592-3011-4147-B47F-A5498E41B5CF}"/>
    <cellStyle name="Notas 6 3 2 5 7" xfId="11691" xr:uid="{300C1BD7-8FB2-4CA3-B071-535DB20193BD}"/>
    <cellStyle name="Notas 6 3 2 5 7 2" xfId="20316" xr:uid="{9E69847A-EE19-4C0A-95E9-A03FDCD22638}"/>
    <cellStyle name="Notas 6 3 2 5 8" xfId="12582" xr:uid="{FFC2A1F0-B667-49DD-927B-75D544AB44BF}"/>
    <cellStyle name="Notas 6 3 2 5 8 2" xfId="21206" xr:uid="{707D8F8E-44A4-41F2-BFD9-20EAA0CCFEB3}"/>
    <cellStyle name="Notas 6 3 2 6" xfId="2626" xr:uid="{B49A88B2-B377-4EDD-9353-7D99596ADE0D}"/>
    <cellStyle name="Notas 6 3 2 6 2" xfId="6989" xr:uid="{256AD946-144E-4097-9705-7D059EFCE6ED}"/>
    <cellStyle name="Notas 6 3 2 6 2 2" xfId="15629" xr:uid="{89BBC453-B63F-464E-A9B8-CAA1D34CCC78}"/>
    <cellStyle name="Notas 6 3 2 6 3" xfId="4501" xr:uid="{B8E6BA43-0CCA-42C1-9A12-117D3052AB05}"/>
    <cellStyle name="Notas 6 3 2 6 3 2" xfId="13162" xr:uid="{0226D876-3EC7-4F66-BB35-0B47D6E7A9E3}"/>
    <cellStyle name="Notas 6 3 2 6 4" xfId="5393" xr:uid="{28A11BA8-993D-4FF5-9A3F-1CD89303D7FF}"/>
    <cellStyle name="Notas 6 3 2 6 4 2" xfId="14052" xr:uid="{CD32251F-5120-42E3-959D-64E871DE570D}"/>
    <cellStyle name="Notas 6 3 2 6 4 2 2" xfId="34604" xr:uid="{CE7BA582-E789-4DA6-AEA0-2FD2BB69E235}"/>
    <cellStyle name="Notas 6 3 2 6 4 2 3" xfId="27147" xr:uid="{241491B7-D651-4DCB-B1A6-2DE65F7A3640}"/>
    <cellStyle name="Notas 6 3 2 6 4 3" xfId="32213" xr:uid="{3FBEF395-5909-4E67-9343-59AE241A03BB}"/>
    <cellStyle name="Notas 6 3 2 6 4 4" xfId="24799" xr:uid="{84320EA1-5241-4835-A28C-C8B2B8179FCF}"/>
    <cellStyle name="Notas 6 3 2 6 5" xfId="9370" xr:uid="{2EEB3CF7-2C22-4161-AFE1-C4789B0D9B64}"/>
    <cellStyle name="Notas 6 3 2 6 5 2" xfId="17998" xr:uid="{36D66E75-46AD-4E06-9951-123FEC63C0AB}"/>
    <cellStyle name="Notas 6 3 2 6 6" xfId="10644" xr:uid="{DC8995C1-B374-49D6-BEC7-0B4AF00A3113}"/>
    <cellStyle name="Notas 6 3 2 6 6 2" xfId="19271" xr:uid="{794767B8-578B-4B30-8C85-F8CDF3585917}"/>
    <cellStyle name="Notas 6 3 2 6 7" xfId="9264" xr:uid="{6E78CF8C-069C-4C33-A418-5390E913FA1F}"/>
    <cellStyle name="Notas 6 3 2 6 7 2" xfId="17892" xr:uid="{FBF78278-74CC-4840-8432-430026196CE9}"/>
    <cellStyle name="Notas 6 3 2 6 8" xfId="12583" xr:uid="{3DB77183-E480-4F1C-9B37-D6C24AD27F09}"/>
    <cellStyle name="Notas 6 3 2 6 8 2" xfId="21207" xr:uid="{C83EEBD2-A2C7-4952-92AF-A715C8B25AF8}"/>
    <cellStyle name="Notas 6 3 2 7" xfId="6984" xr:uid="{1963C410-BBEC-440B-9E71-060839B494DA}"/>
    <cellStyle name="Notas 6 3 2 7 2" xfId="15624" xr:uid="{5A469938-4B6A-4E6D-89E1-A761334B5EDD}"/>
    <cellStyle name="Notas 6 3 2 8" xfId="4505" xr:uid="{AA7482A9-5302-4A2C-947C-0260B34136DA}"/>
    <cellStyle name="Notas 6 3 2 8 2" xfId="13166" xr:uid="{0B9058C8-010A-4D09-98DD-BB121606E254}"/>
    <cellStyle name="Notas 6 3 2 9" xfId="5392" xr:uid="{945F9566-5B9D-43DA-BDBB-7B19BB1EC9BD}"/>
    <cellStyle name="Notas 6 3 2 9 2" xfId="14051" xr:uid="{B315B14E-BA68-455C-B515-4A205FEE2794}"/>
    <cellStyle name="Notas 6 3 2 9 2 2" xfId="34603" xr:uid="{1823EE87-E4B4-42E6-ADF2-87BECADCC2A7}"/>
    <cellStyle name="Notas 6 3 2 9 2 3" xfId="27146" xr:uid="{7CCCEDD6-985B-4F3F-AD66-C11B686EBF5A}"/>
    <cellStyle name="Notas 6 3 2 9 3" xfId="32212" xr:uid="{89293236-258C-4F51-AFFF-440BF42F7436}"/>
    <cellStyle name="Notas 6 3 2 9 4" xfId="24798" xr:uid="{E675C04B-61AD-43B9-9706-F8809EEFE3E1}"/>
    <cellStyle name="Notas 6 3 3" xfId="2627" xr:uid="{B64DDC03-DFA2-4B02-AF97-7AF3C4294695}"/>
    <cellStyle name="Notas 6 3 3 2" xfId="6990" xr:uid="{B2252B59-9931-4E51-AC7A-49AB2391B16E}"/>
    <cellStyle name="Notas 6 3 3 2 2" xfId="15630" xr:uid="{3C5031A8-44FE-4CBE-BEB4-66C89497B694}"/>
    <cellStyle name="Notas 6 3 3 3" xfId="4500" xr:uid="{E570ED3C-C5A2-4D39-A3A0-DBD3106320F3}"/>
    <cellStyle name="Notas 6 3 3 3 2" xfId="13161" xr:uid="{CBD085F7-5DD5-416D-A02E-9EFBEBAF6BAE}"/>
    <cellStyle name="Notas 6 3 3 4" xfId="8499" xr:uid="{C918A633-CA2F-414B-B02F-22DD7AE0F1FF}"/>
    <cellStyle name="Notas 6 3 3 4 2" xfId="17137" xr:uid="{A44F2EEF-18B1-41D8-9144-02C8E2C20F1F}"/>
    <cellStyle name="Notas 6 3 3 4 2 2" xfId="35724" xr:uid="{4432107A-15C0-4790-87D0-B31EF13654A8}"/>
    <cellStyle name="Notas 6 3 3 4 2 3" xfId="28253" xr:uid="{A27BA299-4967-494A-80BD-7A926A110795}"/>
    <cellStyle name="Notas 6 3 3 4 3" xfId="33333" xr:uid="{4BA78EC3-DAAE-4967-95C2-18354729372C}"/>
    <cellStyle name="Notas 6 3 3 4 4" xfId="25905" xr:uid="{FAB89CCA-D3B5-4608-B7D8-CE2EF0CBC71B}"/>
    <cellStyle name="Notas 6 3 3 5" xfId="5314" xr:uid="{B4280A9C-4936-415C-8C81-A8BE11FD09C2}"/>
    <cellStyle name="Notas 6 3 3 5 2" xfId="13973" xr:uid="{82A4ECC0-A6EF-4A9C-A765-DB2DA5E9C620}"/>
    <cellStyle name="Notas 6 3 3 6" xfId="10645" xr:uid="{6B58850D-CD17-47FA-8A87-8B0C693DECCC}"/>
    <cellStyle name="Notas 6 3 3 6 2" xfId="19272" xr:uid="{86F34F10-15F4-45BE-B04D-66A9451320D6}"/>
    <cellStyle name="Notas 6 3 3 7" xfId="8995" xr:uid="{6B4A2D67-FDA4-40BC-8325-60332B0BA67C}"/>
    <cellStyle name="Notas 6 3 3 7 2" xfId="17623" xr:uid="{A2098312-EFCC-4820-BFA4-196A8E768351}"/>
    <cellStyle name="Notas 6 3 3 8" xfId="12584" xr:uid="{03F84C28-2498-43A2-8A6B-1BF92997B5D5}"/>
    <cellStyle name="Notas 6 3 3 8 2" xfId="21208" xr:uid="{D5ED3ED4-56AD-48E9-BF90-0ABDFB7C2E93}"/>
    <cellStyle name="Notas 6 3 4" xfId="2628" xr:uid="{E28ED6AF-DC89-4795-9509-5E2FB35E730B}"/>
    <cellStyle name="Notas 6 3 4 2" xfId="6991" xr:uid="{7A440426-2154-4662-B00A-1B45E7C16596}"/>
    <cellStyle name="Notas 6 3 4 2 2" xfId="15631" xr:uid="{8220AFC7-5C41-487D-A831-795E7AE65B85}"/>
    <cellStyle name="Notas 6 3 4 3" xfId="5776" xr:uid="{E4B753CA-EFD0-44FC-A3C6-FBE28E98FACD}"/>
    <cellStyle name="Notas 6 3 4 3 2" xfId="14428" xr:uid="{939190FC-3FA4-4353-9F95-9D4CB512E27E}"/>
    <cellStyle name="Notas 6 3 4 4" xfId="8500" xr:uid="{45524E38-7B68-437F-B8BE-0D8D647C06D2}"/>
    <cellStyle name="Notas 6 3 4 4 2" xfId="17138" xr:uid="{BA6061A1-0026-4A89-9FBE-9B21F86005C2}"/>
    <cellStyle name="Notas 6 3 4 4 2 2" xfId="35725" xr:uid="{6EBFE3F5-1D9C-4F9B-9E9A-0259E369DE48}"/>
    <cellStyle name="Notas 6 3 4 4 2 3" xfId="28254" xr:uid="{A41665FD-39E9-4F34-A773-FA2CBC8E8599}"/>
    <cellStyle name="Notas 6 3 4 4 3" xfId="33334" xr:uid="{78C37788-DFE9-4F89-925E-620F969ED4BC}"/>
    <cellStyle name="Notas 6 3 4 4 4" xfId="25906" xr:uid="{11A67A49-9DD9-4647-A65F-ED2EA0E00834}"/>
    <cellStyle name="Notas 6 3 4 5" xfId="8167" xr:uid="{00A56802-4DD2-422B-9243-3B5D112296E3}"/>
    <cellStyle name="Notas 6 3 4 5 2" xfId="16805" xr:uid="{44C514FF-34A0-4C3C-A2B6-2975F554CFD0}"/>
    <cellStyle name="Notas 6 3 4 6" xfId="10646" xr:uid="{4AA91554-DFBA-44F7-B8B2-EF81975EAF6F}"/>
    <cellStyle name="Notas 6 3 4 6 2" xfId="19273" xr:uid="{CE40795E-1A17-48A8-851F-51E14256ADF9}"/>
    <cellStyle name="Notas 6 3 4 7" xfId="11692" xr:uid="{8E9DFCEB-D0A9-4832-B2CD-766EC9066529}"/>
    <cellStyle name="Notas 6 3 4 7 2" xfId="20317" xr:uid="{18507DEF-E9F3-4415-AC3F-045F2048F53F}"/>
    <cellStyle name="Notas 6 3 4 8" xfId="12585" xr:uid="{7FDBDB72-3083-42E9-84B8-E9805848A75F}"/>
    <cellStyle name="Notas 6 3 4 8 2" xfId="21209" xr:uid="{EB4F9783-62E6-4CFC-A295-5AB502FF7BC8}"/>
    <cellStyle name="Notas 6 3 5" xfId="2629" xr:uid="{D5EACB07-AF39-4CCB-A2E7-78FF4A8DD9F2}"/>
    <cellStyle name="Notas 6 3 5 2" xfId="6992" xr:uid="{A6A0DDFB-F537-4E72-BA8C-4618841813F4}"/>
    <cellStyle name="Notas 6 3 5 2 2" xfId="15632" xr:uid="{BC88A877-0FD6-4BF7-A1A1-E22E58EB4457}"/>
    <cellStyle name="Notas 6 3 5 3" xfId="4499" xr:uid="{6B980FC7-1EF0-4FF4-992F-1163998B342F}"/>
    <cellStyle name="Notas 6 3 5 3 2" xfId="13160" xr:uid="{20B4BEA9-5A7C-4521-96A2-568A3FA18D3E}"/>
    <cellStyle name="Notas 6 3 5 4" xfId="5394" xr:uid="{123B5BEB-E00E-470F-A3F2-D87E7ADAF122}"/>
    <cellStyle name="Notas 6 3 5 4 2" xfId="14053" xr:uid="{3C03443C-9244-403F-B5E3-1BDF5EE1B864}"/>
    <cellStyle name="Notas 6 3 5 4 2 2" xfId="34605" xr:uid="{FB2779FC-B583-4246-91C9-7A6A6670CF65}"/>
    <cellStyle name="Notas 6 3 5 4 2 3" xfId="27148" xr:uid="{4F067893-9F0C-4C64-BE59-983DD04D7FC9}"/>
    <cellStyle name="Notas 6 3 5 4 3" xfId="32214" xr:uid="{8EB1547C-24CB-46DC-BCE0-17A18B1110CE}"/>
    <cellStyle name="Notas 6 3 5 4 4" xfId="24800" xr:uid="{342DDBD6-77AE-4FA6-9C35-D188B62A079E}"/>
    <cellStyle name="Notas 6 3 5 5" xfId="9371" xr:uid="{9E9E1E0C-0240-4EDA-B26D-04BCE9F66729}"/>
    <cellStyle name="Notas 6 3 5 5 2" xfId="17999" xr:uid="{F8EABD02-F919-4DFE-A6E5-054AB7E498B5}"/>
    <cellStyle name="Notas 6 3 5 6" xfId="10647" xr:uid="{CEA7D35F-26A7-4217-B585-0A4EB5AE2BA4}"/>
    <cellStyle name="Notas 6 3 5 6 2" xfId="19274" xr:uid="{EEF93D94-3689-43D8-BB1C-0660A14D19D5}"/>
    <cellStyle name="Notas 6 3 5 7" xfId="10877" xr:uid="{329EC580-C2E6-442F-9BC2-E132414465A1}"/>
    <cellStyle name="Notas 6 3 5 7 2" xfId="19503" xr:uid="{118D2F7F-9207-41A0-A317-2C26E502CA97}"/>
    <cellStyle name="Notas 6 3 5 8" xfId="12586" xr:uid="{0E7402D5-214A-4953-8B39-206A0DEF9616}"/>
    <cellStyle name="Notas 6 3 5 8 2" xfId="21210" xr:uid="{D877C6F8-77A3-4A26-8F8D-C2B0B13240AC}"/>
    <cellStyle name="Notas 6 3 6" xfId="2630" xr:uid="{6652E767-1350-49D4-B820-14DB5752145C}"/>
    <cellStyle name="Notas 6 3 6 2" xfId="6993" xr:uid="{3EC6CC66-43F7-4277-B068-6ED51221AB47}"/>
    <cellStyle name="Notas 6 3 6 2 2" xfId="15633" xr:uid="{96E865D1-BFBB-4243-AEC4-F8EE151CA91C}"/>
    <cellStyle name="Notas 6 3 6 3" xfId="4498" xr:uid="{CFC240E0-18E7-4030-8095-0E11DF4BE3DC}"/>
    <cellStyle name="Notas 6 3 6 3 2" xfId="13159" xr:uid="{E0DDA2AC-3C48-4EB9-BCB6-E17BAC2504CC}"/>
    <cellStyle name="Notas 6 3 6 4" xfId="8501" xr:uid="{4D32FE24-DF22-45A3-A7E8-CCEFC03EB247}"/>
    <cellStyle name="Notas 6 3 6 4 2" xfId="17139" xr:uid="{9697D827-8116-4881-87BE-219AFD95F6B7}"/>
    <cellStyle name="Notas 6 3 6 4 2 2" xfId="35726" xr:uid="{F54F97F4-257A-4D71-AAFB-5F2FFF0C084A}"/>
    <cellStyle name="Notas 6 3 6 4 2 3" xfId="28255" xr:uid="{4A42EB53-897E-484D-8B13-3A194946DBF8}"/>
    <cellStyle name="Notas 6 3 6 4 3" xfId="33335" xr:uid="{78A2998B-2CF5-49AE-90B6-4876062BA7A3}"/>
    <cellStyle name="Notas 6 3 6 4 4" xfId="25907" xr:uid="{6ED00061-4E7F-4D08-91C5-3AA274CE0410}"/>
    <cellStyle name="Notas 6 3 6 5" xfId="8166" xr:uid="{EC7D4D6B-1762-4046-A9DF-5CB1BA42DBA9}"/>
    <cellStyle name="Notas 6 3 6 5 2" xfId="16804" xr:uid="{7D30686D-55F1-41B7-8BB2-CED67C39EA9B}"/>
    <cellStyle name="Notas 6 3 6 6" xfId="10648" xr:uid="{E6C66E10-3E20-4501-9890-ECAE6B030EBD}"/>
    <cellStyle name="Notas 6 3 6 6 2" xfId="19275" xr:uid="{FDAF2172-2765-499A-9746-71B8603F27CE}"/>
    <cellStyle name="Notas 6 3 6 7" xfId="10470" xr:uid="{6689BF53-314A-405A-9375-C7EB70492636}"/>
    <cellStyle name="Notas 6 3 6 7 2" xfId="19097" xr:uid="{9F55705F-CB5F-4CA0-9E2C-8FE910DD580C}"/>
    <cellStyle name="Notas 6 3 6 8" xfId="12587" xr:uid="{DE8F482D-E88A-4620-B023-1FDAC7B7DBCD}"/>
    <cellStyle name="Notas 6 3 6 8 2" xfId="21211" xr:uid="{56075AF9-E92B-4865-AF26-D8BE78BFF3BE}"/>
    <cellStyle name="Notas 6 3 7" xfId="2631" xr:uid="{A2EB5344-E260-4327-B4C5-26CE680FFA5C}"/>
    <cellStyle name="Notas 6 3 7 2" xfId="6994" xr:uid="{67B86034-7F1C-4755-B3A8-65203D67A80C}"/>
    <cellStyle name="Notas 6 3 7 2 2" xfId="15634" xr:uid="{E6DF0810-C89B-4DBF-90F1-ED2208A57EB3}"/>
    <cellStyle name="Notas 6 3 7 3" xfId="5775" xr:uid="{972D33D4-CDAF-4470-B6C0-DEA947F45790}"/>
    <cellStyle name="Notas 6 3 7 3 2" xfId="14427" xr:uid="{AC9AA34E-3923-4117-B94F-E031E22FB8E4}"/>
    <cellStyle name="Notas 6 3 7 4" xfId="7403" xr:uid="{352C3231-15BA-4E0E-A37C-C5E0946C41CB}"/>
    <cellStyle name="Notas 6 3 7 4 2" xfId="16043" xr:uid="{4AC201BF-A9EE-44FE-A92E-7A279D333174}"/>
    <cellStyle name="Notas 6 3 7 4 2 2" xfId="35382" xr:uid="{51960B6C-77FA-406D-8C88-1DE9E0A7B7E3}"/>
    <cellStyle name="Notas 6 3 7 4 2 3" xfId="27920" xr:uid="{D6DD4CC8-25C8-4016-A982-9706E020F34C}"/>
    <cellStyle name="Notas 6 3 7 4 3" xfId="32996" xr:uid="{C09D45E7-1274-4E91-84DD-833BEB0A62DE}"/>
    <cellStyle name="Notas 6 3 7 4 4" xfId="25572" xr:uid="{FC219B9A-4227-40F7-A9DF-1974F9A9910F}"/>
    <cellStyle name="Notas 6 3 7 5" xfId="5313" xr:uid="{D76E41DA-8769-4224-ACEF-477100040712}"/>
    <cellStyle name="Notas 6 3 7 5 2" xfId="13972" xr:uid="{47043662-5E9D-470F-A097-1C50F0C0EFE6}"/>
    <cellStyle name="Notas 6 3 7 6" xfId="9980" xr:uid="{C706B9C5-F9D4-4F7C-8B93-ACFFF84930AE}"/>
    <cellStyle name="Notas 6 3 7 6 2" xfId="18607" xr:uid="{5B9E73BF-C64E-496B-BCC1-04F038913EF9}"/>
    <cellStyle name="Notas 6 3 7 7" xfId="5227" xr:uid="{819FC269-6A60-49A1-A842-724477C73A25}"/>
    <cellStyle name="Notas 6 3 7 7 2" xfId="13886" xr:uid="{AF1328F2-6BA2-4A1D-8FFA-86513F64E5F0}"/>
    <cellStyle name="Notas 6 3 7 8" xfId="12588" xr:uid="{79F6A2AE-A471-4786-B199-8AEE46667739}"/>
    <cellStyle name="Notas 6 3 7 8 2" xfId="21212" xr:uid="{49B6B4D8-32DA-4983-A325-DA344995C9C4}"/>
    <cellStyle name="Notas 6 3 8" xfId="6983" xr:uid="{4EFDE627-E488-4518-AA76-5A79B16AB9AB}"/>
    <cellStyle name="Notas 6 3 8 2" xfId="15623" xr:uid="{429F5272-C8E7-4061-82DA-98E19DE55570}"/>
    <cellStyle name="Notas 6 3 9" xfId="4506" xr:uid="{EEDB66D4-C0F2-41E0-986B-3178F0B959CE}"/>
    <cellStyle name="Notas 6 3 9 2" xfId="13167" xr:uid="{9E219B5B-9009-4B9B-94AF-F74B708BD550}"/>
    <cellStyle name="Notas 6 4" xfId="2632" xr:uid="{282B6366-3107-415A-81C1-FD7D37E62BF2}"/>
    <cellStyle name="Notas 6 4 10" xfId="4497" xr:uid="{76B62E76-7039-4045-A764-93DA29B86773}"/>
    <cellStyle name="Notas 6 4 10 2" xfId="13158" xr:uid="{D786B665-5DE6-474B-B856-C1628AE7C07D}"/>
    <cellStyle name="Notas 6 4 11" xfId="8502" xr:uid="{A13A70FF-C41A-401D-B3DB-5379191AA75B}"/>
    <cellStyle name="Notas 6 4 11 2" xfId="17140" xr:uid="{E0680013-FA4E-4C14-9E10-A891386665A5}"/>
    <cellStyle name="Notas 6 4 11 2 2" xfId="35727" xr:uid="{D66A6D67-A75A-4415-826C-435580DA5EC3}"/>
    <cellStyle name="Notas 6 4 11 2 3" xfId="28256" xr:uid="{26DA61A4-2A4B-46F6-B46A-8DC92A0593BD}"/>
    <cellStyle name="Notas 6 4 11 3" xfId="33336" xr:uid="{DD3788D0-1D42-418A-8D22-EC2B7F69A0B9}"/>
    <cellStyle name="Notas 6 4 11 4" xfId="25908" xr:uid="{AE751BF0-A43B-4FE5-933E-C4049EA4C767}"/>
    <cellStyle name="Notas 6 4 12" xfId="7809" xr:uid="{23210AF3-0BC1-4114-9FAE-E08D3C065149}"/>
    <cellStyle name="Notas 6 4 12 2" xfId="16447" xr:uid="{33E659DC-71F7-4A8A-B77B-7E21356B49D8}"/>
    <cellStyle name="Notas 6 4 13" xfId="10649" xr:uid="{D2E0F3C4-9533-40EC-995A-24F2F6303DBD}"/>
    <cellStyle name="Notas 6 4 13 2" xfId="19276" xr:uid="{2E2CBB90-15BE-4369-84F6-E57A7F0B2A11}"/>
    <cellStyle name="Notas 6 4 14" xfId="10471" xr:uid="{3C4C67F2-A78F-4227-B060-070AC488C20F}"/>
    <cellStyle name="Notas 6 4 14 2" xfId="19098" xr:uid="{1295329D-BCAB-4D71-9C94-BCF1C9419FD2}"/>
    <cellStyle name="Notas 6 4 15" xfId="11592" xr:uid="{8115F4FF-46E1-4C47-B2DB-E72767ED9D0F}"/>
    <cellStyle name="Notas 6 4 15 2" xfId="20217" xr:uid="{B86412E1-5F6A-4830-8324-0FFA8CCB6D4C}"/>
    <cellStyle name="Notas 6 4 2" xfId="2633" xr:uid="{4B49B9A6-B721-46C5-B753-383E0E70C202}"/>
    <cellStyle name="Notas 6 4 2 2" xfId="6996" xr:uid="{EFD5296F-F195-4E8E-98A6-3DD172BF6784}"/>
    <cellStyle name="Notas 6 4 2 2 2" xfId="15636" xr:uid="{7FD05B28-97C1-454E-8E9A-0D4D30B67ECF}"/>
    <cellStyle name="Notas 6 4 2 3" xfId="4496" xr:uid="{919EBF6C-97A2-4150-8D46-49EC55105E54}"/>
    <cellStyle name="Notas 6 4 2 3 2" xfId="13157" xr:uid="{CD30B37D-4BD4-4A76-988F-E4FA6F907770}"/>
    <cellStyle name="Notas 6 4 2 4" xfId="5395" xr:uid="{F0891364-932C-48AD-A4D0-D070BCFAA1D1}"/>
    <cellStyle name="Notas 6 4 2 4 2" xfId="14054" xr:uid="{3A196C27-CDB3-4C8B-9882-A5323DD12403}"/>
    <cellStyle name="Notas 6 4 2 4 2 2" xfId="34606" xr:uid="{6EF29952-3EFC-454E-8739-E1835518140A}"/>
    <cellStyle name="Notas 6 4 2 4 2 3" xfId="27149" xr:uid="{CA833A00-5D06-468F-B40F-8F3FF7D72290}"/>
    <cellStyle name="Notas 6 4 2 4 3" xfId="32215" xr:uid="{596AE2A3-480A-478B-9E67-F5EC058404D4}"/>
    <cellStyle name="Notas 6 4 2 4 4" xfId="24801" xr:uid="{22E243BA-8AD1-4A9D-B5D9-C3D1A421A847}"/>
    <cellStyle name="Notas 6 4 2 5" xfId="6323" xr:uid="{1617C769-EA05-4614-9D3D-9A9242B43505}"/>
    <cellStyle name="Notas 6 4 2 5 2" xfId="14975" xr:uid="{05487E95-8DAF-4187-AC7C-4EC23026EB2A}"/>
    <cellStyle name="Notas 6 4 2 6" xfId="10650" xr:uid="{47E5B12B-59CF-4804-A42D-BCA50F8F3325}"/>
    <cellStyle name="Notas 6 4 2 6 2" xfId="19277" xr:uid="{FAF0FF5E-C2E1-4F53-824C-7023062DE6AA}"/>
    <cellStyle name="Notas 6 4 2 7" xfId="10876" xr:uid="{9569F1FC-A1A8-4BC3-88CE-1BFA4097118C}"/>
    <cellStyle name="Notas 6 4 2 7 2" xfId="19502" xr:uid="{4E4E1E09-35DD-4AE2-8DF9-4DCD4B8C3934}"/>
    <cellStyle name="Notas 6 4 2 8" xfId="12589" xr:uid="{BF15C139-4E65-4552-815E-927F8BDA1C3D}"/>
    <cellStyle name="Notas 6 4 2 8 2" xfId="21213" xr:uid="{8EE180FB-16E2-4634-BFC0-6D9356EB624D}"/>
    <cellStyle name="Notas 6 4 3" xfId="2634" xr:uid="{FC36CC48-09A2-4064-8C1D-89BD1EF253BB}"/>
    <cellStyle name="Notas 6 4 3 2" xfId="6997" xr:uid="{65E395F2-5AEA-4AA3-B73B-2038D080F823}"/>
    <cellStyle name="Notas 6 4 3 2 2" xfId="15637" xr:uid="{3F111B65-ADF0-4DB0-82D3-11C3B96F9EDA}"/>
    <cellStyle name="Notas 6 4 3 3" xfId="5774" xr:uid="{8780491F-E8A3-4A22-91B3-E90C63C774A6}"/>
    <cellStyle name="Notas 6 4 3 3 2" xfId="14426" xr:uid="{64FAA229-A1F9-4816-95FB-400A8B55C1A5}"/>
    <cellStyle name="Notas 6 4 3 4" xfId="7404" xr:uid="{C5C3B71E-DB90-4348-8032-FD739F3E4B13}"/>
    <cellStyle name="Notas 6 4 3 4 2" xfId="16044" xr:uid="{C04089C7-D8CE-41B1-9567-15F16EBF1A0F}"/>
    <cellStyle name="Notas 6 4 3 4 2 2" xfId="35383" xr:uid="{634D6B22-19BD-48D8-B75A-ACC6C9AE70F6}"/>
    <cellStyle name="Notas 6 4 3 4 2 3" xfId="27921" xr:uid="{78F6A402-3B5B-460C-A33A-720EF45E5D76}"/>
    <cellStyle name="Notas 6 4 3 4 3" xfId="32997" xr:uid="{4EDE04A8-09EB-4B51-945F-41E1917B63B8}"/>
    <cellStyle name="Notas 6 4 3 4 4" xfId="25573" xr:uid="{643D54D1-4D3E-41D3-9309-925AEB1CDA73}"/>
    <cellStyle name="Notas 6 4 3 5" xfId="4724" xr:uid="{73DA4392-E1B5-4577-9A7A-6A58237168DC}"/>
    <cellStyle name="Notas 6 4 3 5 2" xfId="13385" xr:uid="{B787F83E-9492-4BCF-9243-C347793CE7B6}"/>
    <cellStyle name="Notas 6 4 3 6" xfId="9981" xr:uid="{776ABCEB-02F7-4141-AF18-7269796D9826}"/>
    <cellStyle name="Notas 6 4 3 6 2" xfId="18608" xr:uid="{2152F56E-1EF4-4748-B7D9-27D550AD2798}"/>
    <cellStyle name="Notas 6 4 3 7" xfId="11693" xr:uid="{EE5919BB-C18A-4D7D-8478-EB9D35552489}"/>
    <cellStyle name="Notas 6 4 3 7 2" xfId="20318" xr:uid="{35C60B96-999F-41AB-BBE4-12260DB5D30D}"/>
    <cellStyle name="Notas 6 4 3 8" xfId="12590" xr:uid="{C383E1D6-B084-41AB-ACFF-E8B5888B2481}"/>
    <cellStyle name="Notas 6 4 3 8 2" xfId="21214" xr:uid="{79510000-FF6C-4A3C-AD8B-45187ACF0C9F}"/>
    <cellStyle name="Notas 6 4 4" xfId="2635" xr:uid="{09113BB7-F8FF-41DD-AAF9-0B93593318DB}"/>
    <cellStyle name="Notas 6 4 4 2" xfId="6998" xr:uid="{C7905E2B-DF0A-4782-8834-BD74C5369964}"/>
    <cellStyle name="Notas 6 4 4 2 2" xfId="15638" xr:uid="{989518A7-7D13-41A6-BD99-8EAF329D4453}"/>
    <cellStyle name="Notas 6 4 4 3" xfId="4495" xr:uid="{1C9EF763-1E21-4025-A9F3-AD65493029DA}"/>
    <cellStyle name="Notas 6 4 4 3 2" xfId="13156" xr:uid="{033F3D49-C970-45BF-AEF3-8589EF075D35}"/>
    <cellStyle name="Notas 6 4 4 4" xfId="8503" xr:uid="{219E61ED-5F67-4457-AF7F-4AB2974A80B8}"/>
    <cellStyle name="Notas 6 4 4 4 2" xfId="17141" xr:uid="{FCB21C53-D14B-49DF-95DD-60686205ABE1}"/>
    <cellStyle name="Notas 6 4 4 4 2 2" xfId="35728" xr:uid="{D82DB9C4-84B7-4173-8AAD-38E856650E65}"/>
    <cellStyle name="Notas 6 4 4 4 2 3" xfId="28257" xr:uid="{DF07E10D-3DDD-42DF-B077-F3A24C4F37E7}"/>
    <cellStyle name="Notas 6 4 4 4 3" xfId="33337" xr:uid="{2DDACFF6-8149-444A-84F5-E71E5FE6DE17}"/>
    <cellStyle name="Notas 6 4 4 4 4" xfId="25909" xr:uid="{568D98FE-52B6-4CDF-9675-4FDE80195DD4}"/>
    <cellStyle name="Notas 6 4 4 5" xfId="9372" xr:uid="{AF486217-8678-4711-83E4-5FB5EE09A49F}"/>
    <cellStyle name="Notas 6 4 4 5 2" xfId="18000" xr:uid="{F74B7A56-2A60-4775-A387-24BD07DA4AB5}"/>
    <cellStyle name="Notas 6 4 4 6" xfId="10651" xr:uid="{F57970CA-2A8A-460E-9A16-20E95C4837B7}"/>
    <cellStyle name="Notas 6 4 4 6 2" xfId="19278" xr:uid="{D225166A-4BAE-48B7-9BF4-FE0B0B713E08}"/>
    <cellStyle name="Notas 6 4 4 7" xfId="9263" xr:uid="{FFA72881-42F0-4255-AA02-F60DCD1BCCAC}"/>
    <cellStyle name="Notas 6 4 4 7 2" xfId="17891" xr:uid="{0DBE8161-7907-4088-A5B3-920FB217B8DC}"/>
    <cellStyle name="Notas 6 4 4 8" xfId="12269" xr:uid="{5D7871CB-F10F-444F-8E3C-1AC3623DF698}"/>
    <cellStyle name="Notas 6 4 4 8 2" xfId="20893" xr:uid="{B7CD3F0F-3AD5-499F-A523-82EF19882345}"/>
    <cellStyle name="Notas 6 4 5" xfId="2636" xr:uid="{507FF23D-5615-42AD-A3B0-AB9C89BB4EA2}"/>
    <cellStyle name="Notas 6 4 5 2" xfId="6999" xr:uid="{8EBCA4D4-F834-47FE-8416-050D50C0652E}"/>
    <cellStyle name="Notas 6 4 5 2 2" xfId="15639" xr:uid="{847A0014-B9C0-407E-A67E-CCBF7FA8D4BE}"/>
    <cellStyle name="Notas 6 4 5 3" xfId="4494" xr:uid="{99FE89D6-8903-4E2E-BB9C-05EF5C4C9C1E}"/>
    <cellStyle name="Notas 6 4 5 3 2" xfId="13155" xr:uid="{7BD04A16-F9A1-4BEA-9FFC-27D58207CAC8}"/>
    <cellStyle name="Notas 6 4 5 4" xfId="8504" xr:uid="{A6C034D4-EE67-468A-AADF-F1FC04AC964A}"/>
    <cellStyle name="Notas 6 4 5 4 2" xfId="17142" xr:uid="{F01ABFD7-0A42-430B-BA64-015CA63CF6E1}"/>
    <cellStyle name="Notas 6 4 5 4 2 2" xfId="35729" xr:uid="{28B8089E-4C34-43AD-8045-5E172ABD733F}"/>
    <cellStyle name="Notas 6 4 5 4 2 3" xfId="28258" xr:uid="{507B0C25-6E10-411B-A1DC-C2EB276486BE}"/>
    <cellStyle name="Notas 6 4 5 4 3" xfId="33338" xr:uid="{D57E1AFF-EA9F-4898-BFDF-DD088CC27FAF}"/>
    <cellStyle name="Notas 6 4 5 4 4" xfId="25910" xr:uid="{AFE8F919-2724-4834-9993-693C7E32F7CC}"/>
    <cellStyle name="Notas 6 4 5 5" xfId="8165" xr:uid="{DFEA612B-D503-41DC-B27B-80F8D86C03D3}"/>
    <cellStyle name="Notas 6 4 5 5 2" xfId="16803" xr:uid="{95C3C9AB-B94F-4C21-A7DA-CD8FFFDF5429}"/>
    <cellStyle name="Notas 6 4 5 6" xfId="10652" xr:uid="{68191439-FC84-41E0-BF3A-CB6EDAA268EF}"/>
    <cellStyle name="Notas 6 4 5 6 2" xfId="19279" xr:uid="{F6F02FC1-C9DC-42BC-8A1A-68B528C80425}"/>
    <cellStyle name="Notas 6 4 5 7" xfId="4828" xr:uid="{59615925-457F-4F62-9C53-D976955CC481}"/>
    <cellStyle name="Notas 6 4 5 7 2" xfId="13489" xr:uid="{9A2FC3BB-E8C7-4147-B2F5-4B60787358E5}"/>
    <cellStyle name="Notas 6 4 5 8" xfId="12591" xr:uid="{B5662F1C-2247-4949-9CB7-B853E3976CA3}"/>
    <cellStyle name="Notas 6 4 5 8 2" xfId="21215" xr:uid="{F0B63109-E481-4DAC-9B44-9F926CC7692E}"/>
    <cellStyle name="Notas 6 4 6" xfId="2637" xr:uid="{E13551B9-BEDA-4201-9BC7-0ED90CA9AB12}"/>
    <cellStyle name="Notas 6 4 6 2" xfId="7000" xr:uid="{2710B9A8-05EE-40CD-AA32-1F54AC0550F0}"/>
    <cellStyle name="Notas 6 4 6 2 2" xfId="15640" xr:uid="{55204811-22CB-4036-8646-BA6F373B9375}"/>
    <cellStyle name="Notas 6 4 6 3" xfId="5773" xr:uid="{24CC94AE-5921-4BCF-A93C-61207C636FEE}"/>
    <cellStyle name="Notas 6 4 6 3 2" xfId="14425" xr:uid="{9AD8212B-C0A8-4426-B1A3-F747FE13440F}"/>
    <cellStyle name="Notas 6 4 6 4" xfId="4974" xr:uid="{77D84D03-19ED-4ED7-90F3-5171DA2B86CB}"/>
    <cellStyle name="Notas 6 4 6 4 2" xfId="13633" xr:uid="{55F4FE6C-2995-4D2F-8FB8-1D3EA26DE5C7}"/>
    <cellStyle name="Notas 6 4 6 4 2 2" xfId="34448" xr:uid="{A5B38683-01F7-4679-AFC1-68CEE738E673}"/>
    <cellStyle name="Notas 6 4 6 4 2 3" xfId="26992" xr:uid="{3247BE52-8417-4C8C-B7A7-490EE7B12F21}"/>
    <cellStyle name="Notas 6 4 6 4 3" xfId="32058" xr:uid="{E591BFEB-8762-4F90-BDF1-4491013C1C39}"/>
    <cellStyle name="Notas 6 4 6 4 4" xfId="24644" xr:uid="{CF724904-A5F0-401E-B818-07BA530671C4}"/>
    <cellStyle name="Notas 6 4 6 5" xfId="8164" xr:uid="{87DC4BE8-D7AA-4649-AE4B-CC03CAE30979}"/>
    <cellStyle name="Notas 6 4 6 5 2" xfId="16802" xr:uid="{6CD23957-6DB1-4D2C-A7CD-293D919DD324}"/>
    <cellStyle name="Notas 6 4 6 6" xfId="9154" xr:uid="{D1B78DFD-6AC6-488E-A288-D38155AEBD02}"/>
    <cellStyle name="Notas 6 4 6 6 2" xfId="17782" xr:uid="{D697BE9F-B810-446C-A291-359CEF7630B8}"/>
    <cellStyle name="Notas 6 4 6 7" xfId="11694" xr:uid="{6B217250-9B37-4FC2-AA4B-33387E02BF8A}"/>
    <cellStyle name="Notas 6 4 6 7 2" xfId="20319" xr:uid="{E7A53907-ECE8-4675-85AB-AD6547CF238F}"/>
    <cellStyle name="Notas 6 4 6 8" xfId="12592" xr:uid="{70995255-1887-4F14-8BF4-143EC7040E05}"/>
    <cellStyle name="Notas 6 4 6 8 2" xfId="21216" xr:uid="{5DE6D173-FCF2-4D3F-BA25-0C63C6FB8CCF}"/>
    <cellStyle name="Notas 6 4 7" xfId="2638" xr:uid="{4B85F31C-2763-4DAC-BD3B-40853AA79921}"/>
    <cellStyle name="Notas 6 4 7 2" xfId="7001" xr:uid="{EE5DB221-ACB8-4624-854D-516A36A7E75B}"/>
    <cellStyle name="Notas 6 4 7 2 2" xfId="15641" xr:uid="{9B14CE8A-10D7-4917-BC2F-BB50663808BF}"/>
    <cellStyle name="Notas 6 4 7 3" xfId="4493" xr:uid="{1B21C257-CECA-43C1-A033-C0E453B85956}"/>
    <cellStyle name="Notas 6 4 7 3 2" xfId="13154" xr:uid="{5019AF84-81A5-4535-84D0-1D2805CCAEB9}"/>
    <cellStyle name="Notas 6 4 7 4" xfId="5396" xr:uid="{5CDB94C1-A1D0-42B5-B613-1CB03CE1886E}"/>
    <cellStyle name="Notas 6 4 7 4 2" xfId="14055" xr:uid="{89F35667-0CB1-4CD2-B810-2793784C6611}"/>
    <cellStyle name="Notas 6 4 7 4 2 2" xfId="34607" xr:uid="{DF32BF78-7DBA-4644-ACBF-BEA91CD1B6BA}"/>
    <cellStyle name="Notas 6 4 7 4 2 3" xfId="27150" xr:uid="{3C649C00-BFCE-4A4E-82E3-84AD12BD8CE1}"/>
    <cellStyle name="Notas 6 4 7 4 3" xfId="32216" xr:uid="{B6635F3B-24F1-4BBB-B0AE-AA7400D62B0E}"/>
    <cellStyle name="Notas 6 4 7 4 4" xfId="24802" xr:uid="{0C976433-5155-4E84-91B6-62840E304C33}"/>
    <cellStyle name="Notas 6 4 7 5" xfId="9373" xr:uid="{5CC9F563-6774-46CD-9EDE-CB2DF0940DC7}"/>
    <cellStyle name="Notas 6 4 7 5 2" xfId="18001" xr:uid="{447D009F-BEAE-4947-A6E6-548EC9CE7628}"/>
    <cellStyle name="Notas 6 4 7 6" xfId="8972" xr:uid="{8BEE2325-C08D-4C1C-A010-BB853273776D}"/>
    <cellStyle name="Notas 6 4 7 6 2" xfId="17600" xr:uid="{6C31D310-791A-4BD1-A51D-C90AEAD4ECA6}"/>
    <cellStyle name="Notas 6 4 7 7" xfId="9076" xr:uid="{9DD0A07D-AD6B-406D-80F6-BEEA6DB3DC0A}"/>
    <cellStyle name="Notas 6 4 7 7 2" xfId="17704" xr:uid="{8D9652DD-448D-4AA1-B3B1-C1B3A3700D27}"/>
    <cellStyle name="Notas 6 4 7 8" xfId="12270" xr:uid="{D37E3393-ABBA-49FA-A305-672DA8844AB8}"/>
    <cellStyle name="Notas 6 4 7 8 2" xfId="20894" xr:uid="{FB50E654-6651-433C-9C46-1E13A5076228}"/>
    <cellStyle name="Notas 6 4 8" xfId="2639" xr:uid="{0CB9C694-80C2-48DE-BCF8-76C83027FD83}"/>
    <cellStyle name="Notas 6 4 8 2" xfId="7002" xr:uid="{B37D0D6C-0239-430B-83F0-4591DA6BDE79}"/>
    <cellStyle name="Notas 6 4 8 2 2" xfId="15642" xr:uid="{6C696534-F0AE-4481-B8F7-2D7487B90D02}"/>
    <cellStyle name="Notas 6 4 8 3" xfId="4492" xr:uid="{1B948874-E4B8-4427-8170-0456ED7BB6F8}"/>
    <cellStyle name="Notas 6 4 8 3 2" xfId="13153" xr:uid="{E616ABF6-2FE2-492C-9804-AA9E62079FD4}"/>
    <cellStyle name="Notas 6 4 8 4" xfId="8505" xr:uid="{6CA0069B-73F4-43F8-8238-AAB7EAC35F00}"/>
    <cellStyle name="Notas 6 4 8 4 2" xfId="17143" xr:uid="{03A40968-511A-40EC-8B2A-2EA89761408A}"/>
    <cellStyle name="Notas 6 4 8 4 2 2" xfId="35730" xr:uid="{90461920-5513-400D-9D92-CF6CF61837A9}"/>
    <cellStyle name="Notas 6 4 8 4 2 3" xfId="28259" xr:uid="{919C3517-D6D9-4040-8FA8-786248BC3FE3}"/>
    <cellStyle name="Notas 6 4 8 4 3" xfId="33339" xr:uid="{F4115490-0F74-4D96-9333-C1139A1CA1BB}"/>
    <cellStyle name="Notas 6 4 8 4 4" xfId="25911" xr:uid="{96CFCDDE-8570-471F-BE78-DDA18BAA7039}"/>
    <cellStyle name="Notas 6 4 8 5" xfId="5312" xr:uid="{D695EB3C-93CF-48A2-A6BD-AD5B5C274886}"/>
    <cellStyle name="Notas 6 4 8 5 2" xfId="13971" xr:uid="{4B09C313-CB25-44EC-B584-7D0FC7E2A35F}"/>
    <cellStyle name="Notas 6 4 8 6" xfId="10653" xr:uid="{2D562E98-9823-4D29-9500-CEB1FD043C8D}"/>
    <cellStyle name="Notas 6 4 8 6 2" xfId="19280" xr:uid="{AB10961F-1268-4470-A5B1-A34858C21BCB}"/>
    <cellStyle name="Notas 6 4 8 7" xfId="10875" xr:uid="{3C3CAFE0-28F5-48A3-B05A-813E78A06199}"/>
    <cellStyle name="Notas 6 4 8 7 2" xfId="19501" xr:uid="{3B988874-417E-4CCA-8192-34435DD0B942}"/>
    <cellStyle name="Notas 6 4 8 8" xfId="11516" xr:uid="{71682102-9BE8-4EBD-9BB8-555E802367B3}"/>
    <cellStyle name="Notas 6 4 8 8 2" xfId="20141" xr:uid="{FBDC15BB-0029-4A81-9E20-927636989B3A}"/>
    <cellStyle name="Notas 6 4 9" xfId="6995" xr:uid="{C0ED7567-C443-419E-BD1B-DADD622EF57A}"/>
    <cellStyle name="Notas 6 4 9 2" xfId="15635" xr:uid="{E286A054-5270-4691-A28B-698EC9410FD5}"/>
    <cellStyle name="Notas 6 5" xfId="2640" xr:uid="{82C8AEFE-B625-4FB1-A50B-BD4BEDECD60C}"/>
    <cellStyle name="Notas 6 5 2" xfId="7003" xr:uid="{222CCAF2-0998-4BD0-B42D-878D09A603D3}"/>
    <cellStyle name="Notas 6 5 2 2" xfId="15643" xr:uid="{EF5AB1AC-D5BC-4D36-B9DA-7F375445562D}"/>
    <cellStyle name="Notas 6 5 3" xfId="5772" xr:uid="{D3701162-1FD1-4D11-A3B9-96C94B1EAB8D}"/>
    <cellStyle name="Notas 6 5 3 2" xfId="14424" xr:uid="{5164DA1A-5D34-46F3-9BF1-BA309A095196}"/>
    <cellStyle name="Notas 6 5 4" xfId="7405" xr:uid="{EAC148FF-594A-481D-A706-953A0CF3E129}"/>
    <cellStyle name="Notas 6 5 4 2" xfId="16045" xr:uid="{38BE42C1-C52E-444A-B75B-1DFB8C86FE5D}"/>
    <cellStyle name="Notas 6 5 4 2 2" xfId="35384" xr:uid="{1F6F50C3-0CB1-40C0-A98A-A37CCFA9645E}"/>
    <cellStyle name="Notas 6 5 4 2 3" xfId="27922" xr:uid="{2C2193EF-2BFC-42E9-9C86-A64D21029994}"/>
    <cellStyle name="Notas 6 5 4 3" xfId="32998" xr:uid="{2A27A824-42C5-4C95-8986-B9F98FE0927B}"/>
    <cellStyle name="Notas 6 5 4 4" xfId="25574" xr:uid="{43ECCC3B-1B54-40EB-A117-2CFF0845B9BC}"/>
    <cellStyle name="Notas 6 5 5" xfId="6322" xr:uid="{0715190C-518E-4742-AC55-3160297E84DD}"/>
    <cellStyle name="Notas 6 5 5 2" xfId="14974" xr:uid="{2F10A5F5-CF99-49F5-85ED-0B2E6A019FEC}"/>
    <cellStyle name="Notas 6 5 6" xfId="9982" xr:uid="{446B3CB5-5172-44D0-A65C-C3B317291155}"/>
    <cellStyle name="Notas 6 5 6 2" xfId="18609" xr:uid="{983B8816-5076-4231-A972-9CAA003AF8B5}"/>
    <cellStyle name="Notas 6 5 7" xfId="10301" xr:uid="{855E0B03-6ABD-4EDD-870B-485B87156C4B}"/>
    <cellStyle name="Notas 6 5 7 2" xfId="18928" xr:uid="{5C60CE9A-DEB4-4A9F-9A03-D515DA5FDB3A}"/>
    <cellStyle name="Notas 6 5 8" xfId="12593" xr:uid="{2B5FF749-F41F-4953-BAFF-217650635857}"/>
    <cellStyle name="Notas 6 5 8 2" xfId="21217" xr:uid="{0C9B3F55-DABE-4D57-B4FA-02E1D3912630}"/>
    <cellStyle name="Notas 6 6" xfId="2641" xr:uid="{90A69945-EA55-4D46-96A7-B92D30A2F413}"/>
    <cellStyle name="Notas 6 6 2" xfId="7004" xr:uid="{53877EB0-7A2B-4150-AEFE-143108521B5F}"/>
    <cellStyle name="Notas 6 6 2 2" xfId="15644" xr:uid="{138582C6-F290-4ACE-9093-D6A4A74A3DC3}"/>
    <cellStyle name="Notas 6 6 3" xfId="4491" xr:uid="{E4929D90-FB97-4EAD-AEAE-912D8A4EC87D}"/>
    <cellStyle name="Notas 6 6 3 2" xfId="13152" xr:uid="{18228CAD-7BCC-4BB6-87AB-DF5699620CAE}"/>
    <cellStyle name="Notas 6 6 4" xfId="8506" xr:uid="{E73FA534-700A-45CA-B54D-F42890C3B65C}"/>
    <cellStyle name="Notas 6 6 4 2" xfId="17144" xr:uid="{1F2ECC48-ABAC-4E7B-BA94-C18E17CEC93A}"/>
    <cellStyle name="Notas 6 6 4 2 2" xfId="35731" xr:uid="{2C9A985A-FF58-451E-BF87-DB859FC216DD}"/>
    <cellStyle name="Notas 6 6 4 2 3" xfId="28260" xr:uid="{D13AA9F7-03D4-4D16-BACA-86350896046E}"/>
    <cellStyle name="Notas 6 6 4 3" xfId="33340" xr:uid="{B78E1D21-22F1-4D56-BF6E-223DA2E21C2D}"/>
    <cellStyle name="Notas 6 6 4 4" xfId="25912" xr:uid="{055967AF-61DC-4311-AC2F-95151B104192}"/>
    <cellStyle name="Notas 6 6 5" xfId="5138" xr:uid="{1E5ADF3D-B5A3-4E0B-9DE2-FADB43502BA5}"/>
    <cellStyle name="Notas 6 6 5 2" xfId="13797" xr:uid="{C90FF33C-937F-4DDA-B92A-F3E38B7AECBB}"/>
    <cellStyle name="Notas 6 6 6" xfId="10654" xr:uid="{66DFA781-7591-4A32-87D3-F514324884EB}"/>
    <cellStyle name="Notas 6 6 6 2" xfId="19281" xr:uid="{2FA3A313-58F9-4355-957D-A753A7B2ACDB}"/>
    <cellStyle name="Notas 6 6 7" xfId="10874" xr:uid="{66721A12-1781-4AD3-B149-290DA9ED9CA1}"/>
    <cellStyle name="Notas 6 6 7 2" xfId="19500" xr:uid="{E4FFCFAF-F214-42C5-8B6F-66F29F0D0516}"/>
    <cellStyle name="Notas 6 6 8" xfId="8877" xr:uid="{247834C4-B06D-48E9-B559-747C8901958D}"/>
    <cellStyle name="Notas 6 6 8 2" xfId="17505" xr:uid="{631D2735-5EB6-4D41-B685-490AD5605D11}"/>
    <cellStyle name="Notas 6 7" xfId="2642" xr:uid="{45A8A45A-196F-4E4E-9AD1-BE591E34F4A5}"/>
    <cellStyle name="Notas 6 7 2" xfId="7005" xr:uid="{6FC0D5BC-E1F9-4BAD-8E3B-1090B3577F9A}"/>
    <cellStyle name="Notas 6 7 2 2" xfId="15645" xr:uid="{3887B303-BD11-4517-AF9E-089B18F14C3E}"/>
    <cellStyle name="Notas 6 7 3" xfId="4490" xr:uid="{85704D54-F63D-41B4-9040-883D4EFD9226}"/>
    <cellStyle name="Notas 6 7 3 2" xfId="13151" xr:uid="{E86C14CA-395D-41C1-93FC-57887656436E}"/>
    <cellStyle name="Notas 6 7 4" xfId="5398" xr:uid="{9CD6730A-7075-424E-98C3-35FDDE1521A9}"/>
    <cellStyle name="Notas 6 7 4 2" xfId="14057" xr:uid="{451DA814-3C2D-4007-837D-4F3E300B83F9}"/>
    <cellStyle name="Notas 6 7 4 2 2" xfId="34608" xr:uid="{6FEC7AA8-F0CB-450E-B710-F44447814165}"/>
    <cellStyle name="Notas 6 7 4 2 3" xfId="27151" xr:uid="{8C5912D3-99AF-4786-8417-BA253EFB3659}"/>
    <cellStyle name="Notas 6 7 4 3" xfId="32217" xr:uid="{6F4BDBFD-84FF-428C-A701-E50F85204819}"/>
    <cellStyle name="Notas 6 7 4 4" xfId="24803" xr:uid="{4B2A9918-5EC2-4AA9-9DA3-09887CAE76B9}"/>
    <cellStyle name="Notas 6 7 5" xfId="6321" xr:uid="{9886EF87-A962-4A39-9347-CBFF1C70556F}"/>
    <cellStyle name="Notas 6 7 5 2" xfId="14973" xr:uid="{E6C05DB4-4723-4790-8DF6-B3CD9AEE38D7}"/>
    <cellStyle name="Notas 6 7 6" xfId="7935" xr:uid="{A69C138F-6E27-4FCA-ACD7-32E3D3497BFE}"/>
    <cellStyle name="Notas 6 7 6 2" xfId="16573" xr:uid="{FCA54F96-85DA-4622-9D1E-C8DCE5331E09}"/>
    <cellStyle name="Notas 6 7 7" xfId="7927" xr:uid="{4F7B95A5-A250-48DD-BD58-140CA3C6331F}"/>
    <cellStyle name="Notas 6 7 7 2" xfId="16565" xr:uid="{C9B11A75-6CE5-44FC-8E92-D06FEE3361F5}"/>
    <cellStyle name="Notas 6 7 8" xfId="12594" xr:uid="{5D915B7C-3C2F-46BA-9B8C-9F89793FF0A9}"/>
    <cellStyle name="Notas 6 7 8 2" xfId="21218" xr:uid="{96A7A7E1-2F51-414D-A582-DF3147090240}"/>
    <cellStyle name="Notas 6 8" xfId="2643" xr:uid="{55018506-9407-41FF-BA65-292DE364301D}"/>
    <cellStyle name="Notas 6 8 2" xfId="7006" xr:uid="{89810AAE-5537-4304-A0A7-E405040A97D8}"/>
    <cellStyle name="Notas 6 8 2 2" xfId="15646" xr:uid="{4252DFD4-1A94-49DC-8702-6A99C36E6130}"/>
    <cellStyle name="Notas 6 8 3" xfId="5771" xr:uid="{8A825FA6-76A8-407C-ADE1-1362AD8E0D79}"/>
    <cellStyle name="Notas 6 8 3 2" xfId="14423" xr:uid="{75EC67B8-C623-4303-BC1C-FAB4DA586F44}"/>
    <cellStyle name="Notas 6 8 4" xfId="7406" xr:uid="{91C15979-AFDB-4DA6-AE73-22A165426F64}"/>
    <cellStyle name="Notas 6 8 4 2" xfId="16046" xr:uid="{E54D3C23-C3E1-4D65-A0EA-820C75F9C4F0}"/>
    <cellStyle name="Notas 6 8 4 2 2" xfId="35385" xr:uid="{FB97294A-F0AD-4CCB-A0BE-5463BEAAD676}"/>
    <cellStyle name="Notas 6 8 4 2 3" xfId="27923" xr:uid="{39A7DEB6-278D-44EF-BE83-0FF783A429C2}"/>
    <cellStyle name="Notas 6 8 4 3" xfId="32999" xr:uid="{9CBC26E4-3FB1-4C9F-BD04-71E97497B88D}"/>
    <cellStyle name="Notas 6 8 4 4" xfId="25575" xr:uid="{CD8C6102-BE00-48FD-890E-AF1E53CCB053}"/>
    <cellStyle name="Notas 6 8 5" xfId="8163" xr:uid="{FBB9A338-10E1-498A-AACB-EC1CBF4EBA39}"/>
    <cellStyle name="Notas 6 8 5 2" xfId="16801" xr:uid="{AA07892E-8158-4EFB-B897-047A7630EF88}"/>
    <cellStyle name="Notas 6 8 6" xfId="9983" xr:uid="{700DD2ED-27A3-4BF2-B742-7B9EB0A08059}"/>
    <cellStyle name="Notas 6 8 6 2" xfId="18610" xr:uid="{7B8FD813-2A7B-4435-BD6F-33DCEFB21548}"/>
    <cellStyle name="Notas 6 8 7" xfId="8250" xr:uid="{D10D7AA2-AA67-416E-BB14-52D3F7F7545F}"/>
    <cellStyle name="Notas 6 8 7 2" xfId="16888" xr:uid="{932E2E32-FA7A-4E7F-A85E-327213AFC117}"/>
    <cellStyle name="Notas 6 8 8" xfId="10683" xr:uid="{A1340BD9-4277-4C34-B4F0-8C7276BEE96D}"/>
    <cellStyle name="Notas 6 8 8 2" xfId="19309" xr:uid="{64B490A8-AE78-49C0-9C6F-8599233C38A6}"/>
    <cellStyle name="Notas 6 9" xfId="2644" xr:uid="{8848D0EC-8ACB-4CEB-BE46-3AAA2F4D7A19}"/>
    <cellStyle name="Notas 6 9 2" xfId="7007" xr:uid="{EA9E2539-75B1-4F76-8471-F8EBD0C11E86}"/>
    <cellStyle name="Notas 6 9 2 2" xfId="15647" xr:uid="{0EDA6CBC-D182-46C8-B5A9-C1C6633C3742}"/>
    <cellStyle name="Notas 6 9 3" xfId="5770" xr:uid="{6E658EB2-073E-4B74-9A3C-E960520E18C5}"/>
    <cellStyle name="Notas 6 9 3 2" xfId="14422" xr:uid="{359AC1A9-5276-4F63-8E71-EF0B268DE94F}"/>
    <cellStyle name="Notas 6 9 4" xfId="8551" xr:uid="{D50E2AF0-4044-47AE-8026-37B7D1809DC0}"/>
    <cellStyle name="Notas 6 9 4 2" xfId="17189" xr:uid="{B9D01112-CE34-4488-B121-37A9A9DA192A}"/>
    <cellStyle name="Notas 6 9 4 2 2" xfId="35732" xr:uid="{FFB6068B-A615-42D1-8BA2-C016AA1C201E}"/>
    <cellStyle name="Notas 6 9 4 2 3" xfId="28261" xr:uid="{BC3E1462-3D99-4C23-9332-ACF4006AA40F}"/>
    <cellStyle name="Notas 6 9 4 3" xfId="33341" xr:uid="{282F7229-70A5-48B7-B920-9DCE46B13739}"/>
    <cellStyle name="Notas 6 9 4 4" xfId="25913" xr:uid="{91B14094-AF49-4274-8451-E31245D467E0}"/>
    <cellStyle name="Notas 6 9 5" xfId="9374" xr:uid="{91496FB4-BE4F-41C8-995A-EDFCE40FF467}"/>
    <cellStyle name="Notas 6 9 5 2" xfId="18002" xr:uid="{F2C1286D-2FC9-4186-9238-84C38313EECC}"/>
    <cellStyle name="Notas 6 9 6" xfId="8971" xr:uid="{0094E77A-8623-4B04-B47F-F2165277FBE1}"/>
    <cellStyle name="Notas 6 9 6 2" xfId="17599" xr:uid="{08C7CE62-18E2-4E66-964C-BA97593B8790}"/>
    <cellStyle name="Notas 6 9 7" xfId="10219" xr:uid="{E8ADE35B-EB80-441D-B95C-67EB6129A8B7}"/>
    <cellStyle name="Notas 6 9 7 2" xfId="18846" xr:uid="{DED440A6-B8AF-4425-A739-3DEE5FE5DC6D}"/>
    <cellStyle name="Notas 6 9 8" xfId="12271" xr:uid="{ED355E78-AE74-43F8-A533-88CD75253AB3}"/>
    <cellStyle name="Notas 6 9 8 2" xfId="20895" xr:uid="{1FB16AFA-301E-4F7C-B134-83F1BB085CA1}"/>
    <cellStyle name="Notas 7" xfId="2645" xr:uid="{378C401D-48D4-404C-9D95-0DED6186F992}"/>
    <cellStyle name="Notas 7 10" xfId="8552" xr:uid="{A70AC968-BB7F-433C-9DA3-2D3304AB8B34}"/>
    <cellStyle name="Notas 7 10 2" xfId="17190" xr:uid="{F93F4343-B428-452E-AFF6-ACD51116FB6C}"/>
    <cellStyle name="Notas 7 10 2 2" xfId="35733" xr:uid="{E06975AD-4EDC-4E25-A7C7-50026117D9C4}"/>
    <cellStyle name="Notas 7 10 2 3" xfId="28262" xr:uid="{5928923C-B63A-4B0F-8F22-E18B1A7A5FB5}"/>
    <cellStyle name="Notas 7 10 3" xfId="33342" xr:uid="{BB56F92C-0926-42A2-BBCE-432FB52A3B7B}"/>
    <cellStyle name="Notas 7 10 4" xfId="25914" xr:uid="{9CAFC04B-94DF-4375-BDC5-66D3AD809ED2}"/>
    <cellStyle name="Notas 7 11" xfId="8162" xr:uid="{598ED215-16BA-41F6-BD46-33DBD4252A78}"/>
    <cellStyle name="Notas 7 11 2" xfId="16800" xr:uid="{300F40C8-2AB3-48CB-8211-813825CB75DF}"/>
    <cellStyle name="Notas 7 11 2 2" xfId="35612" xr:uid="{AF9E7C81-FFFF-4DB9-9230-61D784105F5E}"/>
    <cellStyle name="Notas 7 11 2 3" xfId="28145" xr:uid="{8DDE1B32-C1B7-4F70-8C6A-A02D6B8EB874}"/>
    <cellStyle name="Notas 7 11 3" xfId="33223" xr:uid="{397304FF-057F-40A6-B203-FF56ACD28F7B}"/>
    <cellStyle name="Notas 7 11 4" xfId="25797" xr:uid="{ADE349CC-F26E-48C6-ADF3-BA97BC9CA079}"/>
    <cellStyle name="Notas 7 12" xfId="10655" xr:uid="{E2A195B7-F8E4-4310-B737-D2136D70C9CF}"/>
    <cellStyle name="Notas 7 12 2" xfId="19282" xr:uid="{EA315EF3-092C-4F25-99ED-8AB8BBC9C2A3}"/>
    <cellStyle name="Notas 7 12 2 2" xfId="36178" xr:uid="{EFA3A92A-5351-4399-B8C1-901A478EC258}"/>
    <cellStyle name="Notas 7 12 2 3" xfId="28694" xr:uid="{DE969C97-2925-4C71-81AE-177240CB98CF}"/>
    <cellStyle name="Notas 7 12 3" xfId="33785" xr:uid="{57C49A3E-25E8-4595-9F18-DF21942F6CB2}"/>
    <cellStyle name="Notas 7 12 4" xfId="26348" xr:uid="{6462A32C-F747-4FEB-87A1-35F59654D751}"/>
    <cellStyle name="Notas 7 13" xfId="11695" xr:uid="{4E5871AA-BC48-4AD0-9689-160441BEACE1}"/>
    <cellStyle name="Notas 7 13 2" xfId="20320" xr:uid="{F20A4D62-00FA-47A5-B81C-F731668946B1}"/>
    <cellStyle name="Notas 7 13 2 2" xfId="36326" xr:uid="{7962DA31-3484-4512-9C24-E0E16F031D4D}"/>
    <cellStyle name="Notas 7 13 2 3" xfId="28833" xr:uid="{2B3B1383-CDA0-4673-8E29-02D4F2606345}"/>
    <cellStyle name="Notas 7 13 3" xfId="33931" xr:uid="{BA121235-7B05-468F-B74F-0310C65193C0}"/>
    <cellStyle name="Notas 7 13 4" xfId="26489" xr:uid="{CD6C300D-4584-4CB9-AE2F-A5C12FDB0835}"/>
    <cellStyle name="Notas 7 14" xfId="11515" xr:uid="{B21CDED6-0C93-42AE-AB1B-DB40E20CBD0A}"/>
    <cellStyle name="Notas 7 14 2" xfId="20140" xr:uid="{49724568-10F7-4F9F-B6D8-37B0C5348129}"/>
    <cellStyle name="Notas 7 14 2 2" xfId="36259" xr:uid="{C1EB7E04-5F95-4D57-ACC1-54610E29DB39}"/>
    <cellStyle name="Notas 7 14 2 3" xfId="28769" xr:uid="{B01B2402-5504-4F3E-958C-F8DD92FF58CD}"/>
    <cellStyle name="Notas 7 14 3" xfId="33867" xr:uid="{3EE468A3-E3D4-464F-96E5-7BCCCE8AEA55}"/>
    <cellStyle name="Notas 7 14 4" xfId="26425" xr:uid="{5FDB6B7C-0459-4860-9E2B-4104E2CA6FEA}"/>
    <cellStyle name="Notas 7 15" xfId="30750" xr:uid="{D2791751-CB38-47E9-A2E4-7B5C5275493F}"/>
    <cellStyle name="Notas 7 16" xfId="23350" xr:uid="{E43D413B-99B6-4579-A833-9BD0FE67B970}"/>
    <cellStyle name="Notas 7 2" xfId="2646" xr:uid="{BDD6722F-8064-4DDA-B29D-D0E47CE6BFE4}"/>
    <cellStyle name="Notas 7 2 10" xfId="5311" xr:uid="{782A551A-DF3D-43AE-89A0-0C45F67FE695}"/>
    <cellStyle name="Notas 7 2 10 2" xfId="13970" xr:uid="{9D992ECC-4795-422F-90BF-93A6722DAF8B}"/>
    <cellStyle name="Notas 7 2 10 2 2" xfId="34554" xr:uid="{E13D2FF9-C276-4889-BFBC-4BBAEF230365}"/>
    <cellStyle name="Notas 7 2 10 2 3" xfId="27097" xr:uid="{411C82C0-54E2-4ED9-8935-21F547F6C1C4}"/>
    <cellStyle name="Notas 7 2 10 3" xfId="32163" xr:uid="{A1277668-D412-4481-97B9-F492E797066C}"/>
    <cellStyle name="Notas 7 2 10 4" xfId="24749" xr:uid="{F19DFC22-A802-4D29-B3C7-F14D16BC6CC6}"/>
    <cellStyle name="Notas 7 2 11" xfId="9153" xr:uid="{53C947A2-42AF-41F6-9B5F-EC5551022A64}"/>
    <cellStyle name="Notas 7 2 11 2" xfId="17781" xr:uid="{0B5F464D-56A9-4401-B856-AA471D0CCD0D}"/>
    <cellStyle name="Notas 7 2 11 2 2" xfId="35789" xr:uid="{BCD475A2-AF3F-4F44-913B-EC7B410FA694}"/>
    <cellStyle name="Notas 7 2 11 2 3" xfId="28315" xr:uid="{D66CA93B-EB2C-4756-B975-2F92183AFE2E}"/>
    <cellStyle name="Notas 7 2 11 3" xfId="33399" xr:uid="{0516B6E5-84B8-4DE6-8C34-778DF0759F32}"/>
    <cellStyle name="Notas 7 2 11 4" xfId="25968" xr:uid="{0ACF092A-516B-430B-B0F7-4A5DB4B14D79}"/>
    <cellStyle name="Notas 7 2 12" xfId="8251" xr:uid="{374A1232-9783-4F6F-8F97-E16EBB0C074E}"/>
    <cellStyle name="Notas 7 2 12 2" xfId="16889" xr:uid="{F89BD211-9ACA-4B30-9870-397150D280B4}"/>
    <cellStyle name="Notas 7 2 12 2 2" xfId="35672" xr:uid="{9A5E9554-8F05-4B7E-AC17-93B6D4A4FEF1}"/>
    <cellStyle name="Notas 7 2 12 2 3" xfId="28204" xr:uid="{6DE89500-476F-46A8-902A-03ED39050E11}"/>
    <cellStyle name="Notas 7 2 12 3" xfId="33282" xr:uid="{030E7658-F035-4C28-84A9-D7082466B94A}"/>
    <cellStyle name="Notas 7 2 12 4" xfId="25856" xr:uid="{F8E23E28-E86C-4692-8124-3557E8731D5B}"/>
    <cellStyle name="Notas 7 2 13" xfId="12595" xr:uid="{6C5E0403-5CD5-409C-9976-C8F9EA157692}"/>
    <cellStyle name="Notas 7 2 13 2" xfId="21219" xr:uid="{0DB84571-2FC9-48D0-A255-5587DDA4C098}"/>
    <cellStyle name="Notas 7 2 13 2 2" xfId="36527" xr:uid="{98BD4D27-DF09-4FDB-A098-B7A7E599D088}"/>
    <cellStyle name="Notas 7 2 13 2 3" xfId="29032" xr:uid="{FC46821A-F54A-4DDF-B471-CC862DC0A062}"/>
    <cellStyle name="Notas 7 2 13 3" xfId="34138" xr:uid="{757B4669-47D0-46F6-AB52-BFED968164E3}"/>
    <cellStyle name="Notas 7 2 13 4" xfId="26689" xr:uid="{2208E0A8-E0A3-4D81-BF88-DC3988ECE615}"/>
    <cellStyle name="Notas 7 2 14" xfId="30751" xr:uid="{00E53DE7-BD63-4FF3-9084-33A5A54343DB}"/>
    <cellStyle name="Notas 7 2 15" xfId="23351" xr:uid="{78D876F1-7F62-4BED-9CAE-0565F8827654}"/>
    <cellStyle name="Notas 7 2 2" xfId="2647" xr:uid="{0CB0DF48-D5C6-4FAA-836D-76941006DAC5}"/>
    <cellStyle name="Notas 7 2 2 10" xfId="23352" xr:uid="{4C5A4F1D-7E71-4456-B284-6A02D960ACBA}"/>
    <cellStyle name="Notas 7 2 2 2" xfId="7010" xr:uid="{6498144C-6C4E-4139-88E9-EAA46466C0A2}"/>
    <cellStyle name="Notas 7 2 2 2 2" xfId="15650" xr:uid="{046D64C2-CD86-43B7-A50C-06BDE5FDD110}"/>
    <cellStyle name="Notas 7 2 2 2 2 2" xfId="35257" xr:uid="{84B4DA3D-4B69-4130-9317-96CBD8A085D4}"/>
    <cellStyle name="Notas 7 2 2 2 2 3" xfId="27796" xr:uid="{923B1808-1B0E-43CB-8198-170CA52421D7}"/>
    <cellStyle name="Notas 7 2 2 2 3" xfId="32869" xr:uid="{2C0C52C1-CA42-4854-8AB0-6332CDFB0719}"/>
    <cellStyle name="Notas 7 2 2 2 4" xfId="25448" xr:uid="{47346774-1134-423B-907E-94A773C7FD6A}"/>
    <cellStyle name="Notas 7 2 2 3" xfId="5769" xr:uid="{31D70336-4B64-48B2-A76D-1E3E1A90CCF7}"/>
    <cellStyle name="Notas 7 2 2 3 2" xfId="14421" xr:uid="{995182D8-8A3D-4AC9-9B5B-F3EB51A9B662}"/>
    <cellStyle name="Notas 7 2 2 3 2 2" xfId="34723" xr:uid="{05B3777A-7FF0-4029-B756-E8C30D0FA949}"/>
    <cellStyle name="Notas 7 2 2 3 2 3" xfId="27265" xr:uid="{45F27D4E-7A58-4BC1-A2DD-252C0BA12E78}"/>
    <cellStyle name="Notas 7 2 2 3 3" xfId="32331" xr:uid="{BEDFE7E4-CEF1-4E91-8AB4-FF9BB193F461}"/>
    <cellStyle name="Notas 7 2 2 3 4" xfId="24917" xr:uid="{7E4613A1-DB89-4B34-8127-8159477A657E}"/>
    <cellStyle name="Notas 7 2 2 4" xfId="5399" xr:uid="{4D6316C8-7D6C-42D3-8C93-A5FDBB965CB8}"/>
    <cellStyle name="Notas 7 2 2 4 2" xfId="14058" xr:uid="{C7B50E52-B39B-4F3B-83EA-A852024779FC}"/>
    <cellStyle name="Notas 7 2 2 4 2 2" xfId="34609" xr:uid="{E997C5DB-7FD5-4F8B-ADED-CD27B6B0FA7E}"/>
    <cellStyle name="Notas 7 2 2 4 2 3" xfId="27152" xr:uid="{5214F389-E537-42FD-805A-E545C59E2E31}"/>
    <cellStyle name="Notas 7 2 2 4 3" xfId="32218" xr:uid="{0D4267DA-A561-4754-B129-F2494A305D43}"/>
    <cellStyle name="Notas 7 2 2 4 4" xfId="24804" xr:uid="{556F00ED-1B9C-4CAD-BB7C-7BECF3D4CB08}"/>
    <cellStyle name="Notas 7 2 2 5" xfId="9375" xr:uid="{2B354CE5-E2B3-42CA-8991-9D31F0EAD4FE}"/>
    <cellStyle name="Notas 7 2 2 5 2" xfId="18003" xr:uid="{950DEFC6-88F0-4979-BC47-77CA949E9934}"/>
    <cellStyle name="Notas 7 2 2 5 2 2" xfId="35899" xr:uid="{A946D193-21D1-4F56-833A-166975AD7BC3}"/>
    <cellStyle name="Notas 7 2 2 5 2 3" xfId="28422" xr:uid="{F45E57AB-402A-4886-AB9F-E84C797306FC}"/>
    <cellStyle name="Notas 7 2 2 5 3" xfId="33507" xr:uid="{FBDD7522-9CC5-45F5-B609-CFD4ADFF2EC8}"/>
    <cellStyle name="Notas 7 2 2 5 4" xfId="26075" xr:uid="{9FB80EEF-42DD-4AF7-BBD6-AFF8954DCCC9}"/>
    <cellStyle name="Notas 7 2 2 6" xfId="10656" xr:uid="{B05B2BB0-286A-4B93-842E-32B6F6D3D502}"/>
    <cellStyle name="Notas 7 2 2 6 2" xfId="19283" xr:uid="{063F11D6-9F0B-456E-804F-1056D9400801}"/>
    <cellStyle name="Notas 7 2 2 6 2 2" xfId="36179" xr:uid="{7CD8E2CD-3B12-4CC7-9FF4-BDB36BBDB0F9}"/>
    <cellStyle name="Notas 7 2 2 6 2 3" xfId="28695" xr:uid="{363EB6E5-3223-4BE0-81EB-2224D2A38A4A}"/>
    <cellStyle name="Notas 7 2 2 6 3" xfId="33786" xr:uid="{27E5726D-70A9-42FE-AA66-E3A3CBE1614E}"/>
    <cellStyle name="Notas 7 2 2 6 4" xfId="26349" xr:uid="{F18FCDC7-A2FB-4395-B86C-9E195D7144A6}"/>
    <cellStyle name="Notas 7 2 2 7" xfId="10472" xr:uid="{887D3953-6FE2-491F-8DD6-9FA2155F1290}"/>
    <cellStyle name="Notas 7 2 2 7 2" xfId="19099" xr:uid="{B62F6559-E0B7-4742-87C7-36710DDF0E5D}"/>
    <cellStyle name="Notas 7 2 2 7 2 2" xfId="36120" xr:uid="{340B767F-2DBB-488B-B3D2-7E05E18D4440}"/>
    <cellStyle name="Notas 7 2 2 7 2 3" xfId="28636" xr:uid="{16CF1F67-6E15-4083-9B66-428D790E7029}"/>
    <cellStyle name="Notas 7 2 2 7 3" xfId="33727" xr:uid="{2B0F8BBE-D1EF-412C-BFBF-15C0D8600162}"/>
    <cellStyle name="Notas 7 2 2 7 4" xfId="26290" xr:uid="{0B9319A1-F8FD-4F85-8421-4FF5FD6C481B}"/>
    <cellStyle name="Notas 7 2 2 8" xfId="12272" xr:uid="{256BB1AE-3DAE-4FD7-A92F-38393C327010}"/>
    <cellStyle name="Notas 7 2 2 8 2" xfId="20896" xr:uid="{2FDC6663-32DA-4EAA-B6B2-9A9EC4915513}"/>
    <cellStyle name="Notas 7 2 2 8 2 2" xfId="36448" xr:uid="{B1567C13-9D80-4D5B-B9FE-55B81C4986DB}"/>
    <cellStyle name="Notas 7 2 2 8 2 3" xfId="28953" xr:uid="{CD840985-7F83-4D70-9039-1F43C0124AB0}"/>
    <cellStyle name="Notas 7 2 2 8 3" xfId="34057" xr:uid="{94F6267C-13B4-4C49-8859-C44FEC78A747}"/>
    <cellStyle name="Notas 7 2 2 8 4" xfId="26610" xr:uid="{E0D743EC-66D7-45DF-95C7-F5C2112B8B99}"/>
    <cellStyle name="Notas 7 2 2 9" xfId="30752" xr:uid="{56D55DA4-7C3E-46A6-8FC8-12D3B2693C8C}"/>
    <cellStyle name="Notas 7 2 3" xfId="2648" xr:uid="{47D2B52E-B498-43D7-AC6B-AD15959517D0}"/>
    <cellStyle name="Notas 7 2 3 10" xfId="23353" xr:uid="{60731B21-8B69-4A78-B79F-548334C30E40}"/>
    <cellStyle name="Notas 7 2 3 2" xfId="7011" xr:uid="{2BA728EC-4EE9-4AE0-A0E3-379F5433BF3D}"/>
    <cellStyle name="Notas 7 2 3 2 2" xfId="15651" xr:uid="{FDF76AA8-616B-46A0-9513-7AE58559E998}"/>
    <cellStyle name="Notas 7 2 3 2 2 2" xfId="35258" xr:uid="{8159C055-7046-4D7D-9FD1-085A39E6B85B}"/>
    <cellStyle name="Notas 7 2 3 2 2 3" xfId="27797" xr:uid="{E595823F-0584-40F1-8B45-C706CE85896E}"/>
    <cellStyle name="Notas 7 2 3 2 3" xfId="32870" xr:uid="{9D9DFADA-11E9-4DF5-A6CE-1A15067866EE}"/>
    <cellStyle name="Notas 7 2 3 2 4" xfId="25449" xr:uid="{3FC3A8D2-DB62-4751-899A-74E41F91A6B7}"/>
    <cellStyle name="Notas 7 2 3 3" xfId="5768" xr:uid="{1BC1415B-5714-48A1-A214-CA3425176F59}"/>
    <cellStyle name="Notas 7 2 3 3 2" xfId="14420" xr:uid="{D635A778-4D7E-4397-9C20-59BDD3464B89}"/>
    <cellStyle name="Notas 7 2 3 3 2 2" xfId="34722" xr:uid="{7DB1DC67-B563-460C-9C1D-AB338776AE65}"/>
    <cellStyle name="Notas 7 2 3 3 2 3" xfId="27264" xr:uid="{6ED772B5-9E5D-4A1F-9D42-60FD13975AF7}"/>
    <cellStyle name="Notas 7 2 3 3 3" xfId="32330" xr:uid="{37675BB9-7DFA-4069-A8BE-7E3CFB62728E}"/>
    <cellStyle name="Notas 7 2 3 3 4" xfId="24916" xr:uid="{EBBECEDF-4AA3-4BB4-B410-8CC5281382AB}"/>
    <cellStyle name="Notas 7 2 3 4" xfId="5400" xr:uid="{609A8BBC-4116-42B0-B4F1-92A38F4B9B75}"/>
    <cellStyle name="Notas 7 2 3 4 2" xfId="14059" xr:uid="{7C0B8FF2-EBEA-40EA-9A6B-B981C625C73E}"/>
    <cellStyle name="Notas 7 2 3 4 2 2" xfId="34610" xr:uid="{F11B30F7-78EF-4AB4-9D83-EF0275F26C11}"/>
    <cellStyle name="Notas 7 2 3 4 2 3" xfId="27153" xr:uid="{BFFB13B4-7213-4DE8-A3A7-2A4E8FFA2BFB}"/>
    <cellStyle name="Notas 7 2 3 4 3" xfId="32219" xr:uid="{D75D740B-55FB-4211-BB48-939D139DABD7}"/>
    <cellStyle name="Notas 7 2 3 4 4" xfId="24805" xr:uid="{301243CB-57B4-49E5-B5EE-3F7430ED1CC2}"/>
    <cellStyle name="Notas 7 2 3 5" xfId="5295" xr:uid="{DC78D9CE-AEA8-4034-B60D-1BDBABD43FB7}"/>
    <cellStyle name="Notas 7 2 3 5 2" xfId="13954" xr:uid="{2548CD97-B4C9-4AB5-98AB-B9E630417CD2}"/>
    <cellStyle name="Notas 7 2 3 5 2 2" xfId="34542" xr:uid="{3467F5D1-04B1-4BEB-B1A2-19D7A2221C62}"/>
    <cellStyle name="Notas 7 2 3 5 2 3" xfId="27085" xr:uid="{AD6CBD9F-20EA-40AB-BA5C-46F0B8C61337}"/>
    <cellStyle name="Notas 7 2 3 5 3" xfId="32151" xr:uid="{50E10727-497A-417E-B673-FDD3A2F59B84}"/>
    <cellStyle name="Notas 7 2 3 5 4" xfId="24737" xr:uid="{C697286B-5B94-4316-BC5E-9FDDF29E9CF5}"/>
    <cellStyle name="Notas 7 2 3 6" xfId="8970" xr:uid="{15D69DAC-7495-4DF5-8CFB-E735B6F654B7}"/>
    <cellStyle name="Notas 7 2 3 6 2" xfId="17598" xr:uid="{E2FD9B41-8A71-4C6F-AB38-74272F225C27}"/>
    <cellStyle name="Notas 7 2 3 6 2 2" xfId="35752" xr:uid="{134027B1-1F16-4389-8B62-D3597A607564}"/>
    <cellStyle name="Notas 7 2 3 6 2 3" xfId="28280" xr:uid="{3B035DE6-4970-4200-BAA7-82D48998627E}"/>
    <cellStyle name="Notas 7 2 3 6 3" xfId="33362" xr:uid="{8201EF6E-9FBB-4388-915E-DAE90586265B}"/>
    <cellStyle name="Notas 7 2 3 6 4" xfId="25933" xr:uid="{CB1088F6-1CA9-472F-8101-2958B35ADE21}"/>
    <cellStyle name="Notas 7 2 3 7" xfId="11696" xr:uid="{4F4EA54E-454E-4112-B03F-002E7A2B5DDF}"/>
    <cellStyle name="Notas 7 2 3 7 2" xfId="20321" xr:uid="{3288FA1D-9BAF-42B6-BB47-9111051D32D3}"/>
    <cellStyle name="Notas 7 2 3 7 2 2" xfId="36327" xr:uid="{454DDA44-A72A-48EA-84E9-9DCCBA3E3807}"/>
    <cellStyle name="Notas 7 2 3 7 2 3" xfId="28834" xr:uid="{1A8D89C1-7BDD-4ED1-A27A-1E9BF7201A32}"/>
    <cellStyle name="Notas 7 2 3 7 3" xfId="33932" xr:uid="{4E74101B-8731-4669-9EF8-86C943C3A750}"/>
    <cellStyle name="Notas 7 2 3 7 4" xfId="26490" xr:uid="{897675D8-3530-49B9-B7D6-16EB393E9AF4}"/>
    <cellStyle name="Notas 7 2 3 8" xfId="12596" xr:uid="{2599EBAC-7B75-4775-A531-97DDE3F8678D}"/>
    <cellStyle name="Notas 7 2 3 8 2" xfId="21220" xr:uid="{F1000C33-BC58-4BA2-BAB4-8EEF3ACEFF30}"/>
    <cellStyle name="Notas 7 2 3 8 2 2" xfId="36528" xr:uid="{9D1F8E81-0E38-4510-9C69-A351135DD774}"/>
    <cellStyle name="Notas 7 2 3 8 2 3" xfId="29033" xr:uid="{81EDD87C-CC52-47F6-B3FF-A0FEF558F7CA}"/>
    <cellStyle name="Notas 7 2 3 8 3" xfId="34139" xr:uid="{531BBF32-A411-4FB5-A7C0-18268DA5A645}"/>
    <cellStyle name="Notas 7 2 3 8 4" xfId="26690" xr:uid="{FA7CD72B-ABD1-4B59-AA9A-23E284524D8D}"/>
    <cellStyle name="Notas 7 2 3 9" xfId="30753" xr:uid="{5999E417-4CEF-49EC-AED8-E1670CDAD043}"/>
    <cellStyle name="Notas 7 2 4" xfId="2649" xr:uid="{7153A4E1-633A-4608-BF54-17762468BD34}"/>
    <cellStyle name="Notas 7 2 4 10" xfId="23354" xr:uid="{1171D529-2D08-4EB0-96F6-42A9EAFAEB92}"/>
    <cellStyle name="Notas 7 2 4 2" xfId="7012" xr:uid="{CA9351D8-A86C-4D61-A3D0-610B3282D235}"/>
    <cellStyle name="Notas 7 2 4 2 2" xfId="15652" xr:uid="{73E41034-EDEB-4B77-B409-C80A52BC30E4}"/>
    <cellStyle name="Notas 7 2 4 2 2 2" xfId="35259" xr:uid="{A3C03E47-C66A-42BC-82D0-DA2E04118B17}"/>
    <cellStyle name="Notas 7 2 4 2 2 3" xfId="27798" xr:uid="{8B945997-6519-4A7B-9057-3152B7AAFF11}"/>
    <cellStyle name="Notas 7 2 4 2 3" xfId="32871" xr:uid="{7F26738C-10B7-4648-BE1D-1518EE2BF890}"/>
    <cellStyle name="Notas 7 2 4 2 4" xfId="25450" xr:uid="{AD9978BB-1F0C-41FF-9240-6B7C264D37AA}"/>
    <cellStyle name="Notas 7 2 4 3" xfId="4487" xr:uid="{86076CB5-BB57-4FD5-A5FA-66072EC34117}"/>
    <cellStyle name="Notas 7 2 4 3 2" xfId="13148" xr:uid="{DC80813A-98BF-4E5A-BFB8-0AF8E8837764}"/>
    <cellStyle name="Notas 7 2 4 3 2 2" xfId="34182" xr:uid="{764B511E-D7A5-45E1-A51C-E716B0F5797D}"/>
    <cellStyle name="Notas 7 2 4 3 2 3" xfId="26728" xr:uid="{7B893CBA-BB19-4E56-A3B6-B12B279C98E6}"/>
    <cellStyle name="Notas 7 2 4 3 3" xfId="31793" xr:uid="{9CF31E17-9925-44A8-93F3-0FFA79A8DB68}"/>
    <cellStyle name="Notas 7 2 4 3 4" xfId="24380" xr:uid="{AEFE94D9-D195-47CD-9994-02C8F50EA18A}"/>
    <cellStyle name="Notas 7 2 4 4" xfId="7407" xr:uid="{11C6C778-D0EB-4C93-BF48-9960CBEB0824}"/>
    <cellStyle name="Notas 7 2 4 4 2" xfId="16047" xr:uid="{79692231-AA3B-4624-8633-08DB1DA1FC43}"/>
    <cellStyle name="Notas 7 2 4 4 2 2" xfId="35386" xr:uid="{9A7E0E78-B1E0-4C2A-AD4D-89BFB094166D}"/>
    <cellStyle name="Notas 7 2 4 4 2 3" xfId="27924" xr:uid="{85206D91-6D14-40C1-A095-48B4744C3CBB}"/>
    <cellStyle name="Notas 7 2 4 4 3" xfId="33000" xr:uid="{E82668B1-4B62-4C70-8B6E-A12E610E3F20}"/>
    <cellStyle name="Notas 7 2 4 4 4" xfId="25576" xr:uid="{183E6747-0DB4-4673-9E00-DED0B1F081CA}"/>
    <cellStyle name="Notas 7 2 4 5" xfId="5310" xr:uid="{F34397F3-0236-420D-8DAF-2942468A42DB}"/>
    <cellStyle name="Notas 7 2 4 5 2" xfId="13969" xr:uid="{74712CA2-6CD3-42C6-B1CF-5C1C225FEB4A}"/>
    <cellStyle name="Notas 7 2 4 5 2 2" xfId="34553" xr:uid="{107BD181-540D-4472-BCC2-11926BCBFF78}"/>
    <cellStyle name="Notas 7 2 4 5 2 3" xfId="27096" xr:uid="{776F5091-AC5F-48AD-B248-1199D11B6149}"/>
    <cellStyle name="Notas 7 2 4 5 3" xfId="32162" xr:uid="{B3F2EF4E-CF0C-4F2F-9D87-DA6B78EA5F56}"/>
    <cellStyle name="Notas 7 2 4 5 4" xfId="24748" xr:uid="{C1F4C95C-ED46-49BA-A542-4A3432DDC0BE}"/>
    <cellStyle name="Notas 7 2 4 6" xfId="9984" xr:uid="{5A75FD7A-503E-48CE-AE87-CDA8381B60EE}"/>
    <cellStyle name="Notas 7 2 4 6 2" xfId="18611" xr:uid="{F14CDD3B-5A9D-4B73-91F1-180A32AC9612}"/>
    <cellStyle name="Notas 7 2 4 6 2 2" xfId="36033" xr:uid="{E793FF0F-250E-4F73-B182-C61D2C96FAD9}"/>
    <cellStyle name="Notas 7 2 4 6 2 3" xfId="28550" xr:uid="{41D31207-4E12-46A3-8DB8-15291EF30804}"/>
    <cellStyle name="Notas 7 2 4 6 3" xfId="33640" xr:uid="{02D04892-C244-4A5C-B816-F0645233C137}"/>
    <cellStyle name="Notas 7 2 4 6 4" xfId="26204" xr:uid="{3160FB87-714F-46AE-A65B-F98131C8668B}"/>
    <cellStyle name="Notas 7 2 4 7" xfId="10873" xr:uid="{EDEB096B-79B7-4033-9220-3A6ED409862F}"/>
    <cellStyle name="Notas 7 2 4 7 2" xfId="19499" xr:uid="{F6357967-09D4-4362-A1B5-727A2F1C240E}"/>
    <cellStyle name="Notas 7 2 4 7 2 2" xfId="36224" xr:uid="{267C1AF0-EBE8-4466-8D01-7845638AFF90}"/>
    <cellStyle name="Notas 7 2 4 7 2 3" xfId="28738" xr:uid="{B9A403C0-B767-49CE-9801-8B3BCBECAE48}"/>
    <cellStyle name="Notas 7 2 4 7 3" xfId="33830" xr:uid="{30F314A5-426C-48EC-A136-F78609E2E08E}"/>
    <cellStyle name="Notas 7 2 4 7 4" xfId="26393" xr:uid="{5A4AE764-FF2F-4715-96C2-FF24E823A0D6}"/>
    <cellStyle name="Notas 7 2 4 8" xfId="11514" xr:uid="{CAE3B725-B5E3-49F1-A75D-D2BF8A7EFF42}"/>
    <cellStyle name="Notas 7 2 4 8 2" xfId="20139" xr:uid="{D9687725-692E-4754-9F2C-AF101F680CDD}"/>
    <cellStyle name="Notas 7 2 4 8 2 2" xfId="36258" xr:uid="{47F5A0E8-D67B-46EF-9829-6386F41C3F5C}"/>
    <cellStyle name="Notas 7 2 4 8 2 3" xfId="28768" xr:uid="{726A6EC6-0847-4402-86EB-D5C44EDB5E57}"/>
    <cellStyle name="Notas 7 2 4 8 3" xfId="33866" xr:uid="{2F223CA7-D59D-427B-A7CB-04B416E6B41F}"/>
    <cellStyle name="Notas 7 2 4 8 4" xfId="26424" xr:uid="{166DC178-3E93-4A11-BA1D-3B3A729808DA}"/>
    <cellStyle name="Notas 7 2 4 9" xfId="30754" xr:uid="{3F60F58B-7CB0-4148-A607-A96BDD19C12B}"/>
    <cellStyle name="Notas 7 2 5" xfId="2650" xr:uid="{6F319F38-F78C-46AC-9BDD-80B686F38544}"/>
    <cellStyle name="Notas 7 2 5 10" xfId="23355" xr:uid="{E0CD66D7-3D69-417B-B05A-33E59C3E9B4D}"/>
    <cellStyle name="Notas 7 2 5 2" xfId="7013" xr:uid="{17A25996-1AA0-4E0D-89B0-CDCCBA890858}"/>
    <cellStyle name="Notas 7 2 5 2 2" xfId="15653" xr:uid="{BC536FCF-5DD3-4DCB-BCC6-FCF1B5D89352}"/>
    <cellStyle name="Notas 7 2 5 2 2 2" xfId="35260" xr:uid="{B014FA8E-736A-481A-8B2A-12EA51677D22}"/>
    <cellStyle name="Notas 7 2 5 2 2 3" xfId="27799" xr:uid="{4463721C-8C65-4C4D-ABDF-E7C9C28E2B58}"/>
    <cellStyle name="Notas 7 2 5 2 3" xfId="32872" xr:uid="{C7C97D55-22F3-4F97-A711-A2E2D28AE9C8}"/>
    <cellStyle name="Notas 7 2 5 2 4" xfId="25451" xr:uid="{B24C11EB-0EA8-4077-81D3-74B3CB1A06DF}"/>
    <cellStyle name="Notas 7 2 5 3" xfId="4486" xr:uid="{69D4E0D0-EB5B-4B93-94E7-CF39A840735D}"/>
    <cellStyle name="Notas 7 2 5 3 2" xfId="13147" xr:uid="{7E2B4098-F5AA-42FB-82ED-3AE8C243FAC3}"/>
    <cellStyle name="Notas 7 2 5 3 2 2" xfId="34181" xr:uid="{3448D4C3-C4C2-43C0-9BCC-DF798073AE20}"/>
    <cellStyle name="Notas 7 2 5 3 2 3" xfId="26727" xr:uid="{99C6F811-7AFB-46FB-BCDE-997160D326B8}"/>
    <cellStyle name="Notas 7 2 5 3 3" xfId="31792" xr:uid="{F28F55F2-0AC4-4BEF-AFA6-DE17C9EA6CC0}"/>
    <cellStyle name="Notas 7 2 5 3 4" xfId="24379" xr:uid="{4D9E4BE8-8288-4D11-ACB0-E60988A173CC}"/>
    <cellStyle name="Notas 7 2 5 4" xfId="7408" xr:uid="{74FB3975-E482-4120-A420-5024E8E384A2}"/>
    <cellStyle name="Notas 7 2 5 4 2" xfId="16048" xr:uid="{19A6BEDC-1DEB-4C15-9B72-3A971A3091E2}"/>
    <cellStyle name="Notas 7 2 5 4 2 2" xfId="35387" xr:uid="{8DC76858-3C25-403D-89E8-BA595A182DCF}"/>
    <cellStyle name="Notas 7 2 5 4 2 3" xfId="27925" xr:uid="{6FAF4097-B0B8-4A11-B4C2-07AA3D8786AF}"/>
    <cellStyle name="Notas 7 2 5 4 3" xfId="33001" xr:uid="{929796E8-3B9F-4D8A-B6E6-E0ADE48BE0E2}"/>
    <cellStyle name="Notas 7 2 5 4 4" xfId="25577" xr:uid="{2D8D5232-8EF3-4C39-931D-7B3F6F798C75}"/>
    <cellStyle name="Notas 7 2 5 5" xfId="7808" xr:uid="{281B00A2-BEA8-4E63-B16F-30CCD004CEC6}"/>
    <cellStyle name="Notas 7 2 5 5 2" xfId="16446" xr:uid="{28742447-5056-4D8F-8010-495055667946}"/>
    <cellStyle name="Notas 7 2 5 5 2 2" xfId="35476" xr:uid="{79421180-472D-4705-9662-DB59B3FD7DA9}"/>
    <cellStyle name="Notas 7 2 5 5 2 3" xfId="28011" xr:uid="{0F3141D1-1C84-4D39-947C-571BFB3D2470}"/>
    <cellStyle name="Notas 7 2 5 5 3" xfId="33088" xr:uid="{6A5935EC-0541-4A82-B3C5-A009731A12DA}"/>
    <cellStyle name="Notas 7 2 5 5 4" xfId="25663" xr:uid="{D0816C82-842F-458F-94E0-1B2823729F08}"/>
    <cellStyle name="Notas 7 2 5 6" xfId="9985" xr:uid="{1AA87FE6-DB72-4CD5-A183-7EC19BE7239E}"/>
    <cellStyle name="Notas 7 2 5 6 2" xfId="18612" xr:uid="{5FA060D7-CE4C-4E7C-9725-76D1E8DD9FA5}"/>
    <cellStyle name="Notas 7 2 5 6 2 2" xfId="36034" xr:uid="{DAA1FFE9-C065-4D07-BB20-3631FDB05658}"/>
    <cellStyle name="Notas 7 2 5 6 2 3" xfId="28551" xr:uid="{B5451669-F3A4-495E-82C5-7C7E04E78A8F}"/>
    <cellStyle name="Notas 7 2 5 6 3" xfId="33641" xr:uid="{8AE9DC25-0BCD-4788-A7B8-F06AF23D1684}"/>
    <cellStyle name="Notas 7 2 5 6 4" xfId="26205" xr:uid="{0EC20A5B-08BF-45E5-A4F3-D3B27E167C5D}"/>
    <cellStyle name="Notas 7 2 5 7" xfId="5355" xr:uid="{752CBDE3-8151-434E-940C-3CFBC43CB45B}"/>
    <cellStyle name="Notas 7 2 5 7 2" xfId="14014" xr:uid="{90C80B3C-E534-4422-ADDD-246D1A9177F6}"/>
    <cellStyle name="Notas 7 2 5 7 2 2" xfId="34583" xr:uid="{82B71494-EDE4-4879-AB1E-139D7AA56F92}"/>
    <cellStyle name="Notas 7 2 5 7 2 3" xfId="27126" xr:uid="{C4EE42D7-93A0-4897-A8A9-E621DA303404}"/>
    <cellStyle name="Notas 7 2 5 7 3" xfId="32192" xr:uid="{8E5577EC-484B-4101-B754-778E02476749}"/>
    <cellStyle name="Notas 7 2 5 7 4" xfId="24778" xr:uid="{9A2CCE7C-D269-4848-8365-5546386CF74A}"/>
    <cellStyle name="Notas 7 2 5 8" xfId="11591" xr:uid="{956A1B81-7CC0-497D-9DCF-C0E1AEA01D5B}"/>
    <cellStyle name="Notas 7 2 5 8 2" xfId="20216" xr:uid="{6BD9663A-6165-488C-BD89-9DC9A7A123A4}"/>
    <cellStyle name="Notas 7 2 5 8 2 2" xfId="36277" xr:uid="{1B0710E6-D1E5-4239-8EFA-C9968E90EF9A}"/>
    <cellStyle name="Notas 7 2 5 8 2 3" xfId="28785" xr:uid="{B3B5F2DD-4FCC-40AE-BFB7-EB1AA4BC063B}"/>
    <cellStyle name="Notas 7 2 5 8 3" xfId="33883" xr:uid="{FF969F3E-E047-4BB0-A8D5-40C08C7CC889}"/>
    <cellStyle name="Notas 7 2 5 8 4" xfId="26441" xr:uid="{BE71A8B8-648F-43E2-AB11-2F7ABE81FBAB}"/>
    <cellStyle name="Notas 7 2 5 9" xfId="30755" xr:uid="{B6CCB8F2-AC6A-41D8-9FE8-BB0439472893}"/>
    <cellStyle name="Notas 7 2 6" xfId="2651" xr:uid="{170C6070-600C-41D1-AF20-CEF966CC74EA}"/>
    <cellStyle name="Notas 7 2 6 10" xfId="23356" xr:uid="{D363E032-352F-4079-96A7-0583BD02AC41}"/>
    <cellStyle name="Notas 7 2 6 2" xfId="7014" xr:uid="{7605CC60-A6FD-4AE0-87B6-85BBF1A13DF8}"/>
    <cellStyle name="Notas 7 2 6 2 2" xfId="15654" xr:uid="{FC9125C2-6EA0-4181-894C-1D456FB11948}"/>
    <cellStyle name="Notas 7 2 6 2 2 2" xfId="35261" xr:uid="{FCAA572F-808E-49E0-8AA4-38C922C8A4A6}"/>
    <cellStyle name="Notas 7 2 6 2 2 3" xfId="27800" xr:uid="{BFF266A7-C89C-4F88-9F11-B78369C53089}"/>
    <cellStyle name="Notas 7 2 6 2 3" xfId="32873" xr:uid="{9EDE0891-2924-4AEF-862C-5D804F48BE3C}"/>
    <cellStyle name="Notas 7 2 6 2 4" xfId="25452" xr:uid="{453500A6-9D57-45B5-A2C4-B20A025AD9FA}"/>
    <cellStyle name="Notas 7 2 6 3" xfId="4485" xr:uid="{9E49BA32-F462-495F-8A1A-293F244250D0}"/>
    <cellStyle name="Notas 7 2 6 3 2" xfId="13146" xr:uid="{564EF26A-6F9C-4D33-8D73-21770D5BF590}"/>
    <cellStyle name="Notas 7 2 6 3 2 2" xfId="34180" xr:uid="{449E5AB1-0900-4846-A837-4911F2C84AA0}"/>
    <cellStyle name="Notas 7 2 6 3 2 3" xfId="26726" xr:uid="{C09BB631-23DD-4F4C-8599-E38127931C3E}"/>
    <cellStyle name="Notas 7 2 6 3 3" xfId="31791" xr:uid="{5B274B4D-6AC8-4595-A591-1792C79A7894}"/>
    <cellStyle name="Notas 7 2 6 3 4" xfId="24378" xr:uid="{89E470B7-7B90-4A63-AA51-A8DB419C9334}"/>
    <cellStyle name="Notas 7 2 6 4" xfId="8553" xr:uid="{F5534CEA-521B-4A08-AF6C-1F87FA05EACB}"/>
    <cellStyle name="Notas 7 2 6 4 2" xfId="17191" xr:uid="{88BCD8EC-8619-448D-83E7-3844D403D509}"/>
    <cellStyle name="Notas 7 2 6 4 2 2" xfId="35734" xr:uid="{A517E94F-E2B8-41BA-ABA6-A7710F625F45}"/>
    <cellStyle name="Notas 7 2 6 4 2 3" xfId="28263" xr:uid="{99F46330-9067-4172-8F32-6D1BC961F99A}"/>
    <cellStyle name="Notas 7 2 6 4 3" xfId="33343" xr:uid="{C60D017E-3340-4AA1-B444-753EFB219C65}"/>
    <cellStyle name="Notas 7 2 6 4 4" xfId="25915" xr:uid="{664DBD6F-D9FA-4268-8FD5-88CCEE47B776}"/>
    <cellStyle name="Notas 7 2 6 5" xfId="8161" xr:uid="{924514D8-165F-4468-855D-CB674139E302}"/>
    <cellStyle name="Notas 7 2 6 5 2" xfId="16799" xr:uid="{F0AC555A-E10B-4B75-8247-2A1CE0850507}"/>
    <cellStyle name="Notas 7 2 6 5 2 2" xfId="35611" xr:uid="{C6849B61-46BE-46BF-83C6-85855C0B0A8B}"/>
    <cellStyle name="Notas 7 2 6 5 2 3" xfId="28144" xr:uid="{717BDAFF-4E4C-4559-AC29-5E7C045CC3E7}"/>
    <cellStyle name="Notas 7 2 6 5 3" xfId="33222" xr:uid="{2BD5BA51-0E04-4545-BA96-0E95377C1B21}"/>
    <cellStyle name="Notas 7 2 6 5 4" xfId="25796" xr:uid="{396CE5A4-4D57-4567-A423-A76AB2DB6B63}"/>
    <cellStyle name="Notas 7 2 6 6" xfId="10657" xr:uid="{88F89BA8-9EFB-4CA1-A1C6-B751A731187F}"/>
    <cellStyle name="Notas 7 2 6 6 2" xfId="19284" xr:uid="{B1D3DD98-09A2-4DD2-BD74-E22EC16B2169}"/>
    <cellStyle name="Notas 7 2 6 6 2 2" xfId="36180" xr:uid="{C00291E9-2E59-4C44-A444-073FA9F46C8C}"/>
    <cellStyle name="Notas 7 2 6 6 2 3" xfId="28696" xr:uid="{FA23FD9B-97D1-419C-804C-04A4F14D93C0}"/>
    <cellStyle name="Notas 7 2 6 6 3" xfId="33787" xr:uid="{74ED05D2-250D-407D-91BA-37C512A44CD4}"/>
    <cellStyle name="Notas 7 2 6 6 4" xfId="26350" xr:uid="{AF68CEDA-91A3-43B5-B2A8-5F17D5708BA3}"/>
    <cellStyle name="Notas 7 2 6 7" xfId="7739" xr:uid="{5D0348DE-0311-4C3E-A1D8-E79099C49BD0}"/>
    <cellStyle name="Notas 7 2 6 7 2" xfId="16377" xr:uid="{420A80A8-D6DA-4365-A4CA-86E1D9D7CB8F}"/>
    <cellStyle name="Notas 7 2 6 7 2 2" xfId="35461" xr:uid="{54278269-A944-47A3-A73F-754542DB43D3}"/>
    <cellStyle name="Notas 7 2 6 7 2 3" xfId="27998" xr:uid="{9DBA5EB5-DC90-41BC-BDA1-3561D1A9B9EE}"/>
    <cellStyle name="Notas 7 2 6 7 3" xfId="33075" xr:uid="{57007DDE-8BCA-49F3-8A0E-E934D4E9E931}"/>
    <cellStyle name="Notas 7 2 6 7 4" xfId="25650" xr:uid="{1D0269A8-FD10-47F4-A06D-93FB5F0DCB38}"/>
    <cellStyle name="Notas 7 2 6 8" xfId="12273" xr:uid="{0E0D5201-CB00-44A6-BA47-2E84E60C8B56}"/>
    <cellStyle name="Notas 7 2 6 8 2" xfId="20897" xr:uid="{D8F4D2BD-E595-402E-9B07-C17BBDA11B29}"/>
    <cellStyle name="Notas 7 2 6 8 2 2" xfId="36449" xr:uid="{28097067-800C-4B1E-B991-186950FF3732}"/>
    <cellStyle name="Notas 7 2 6 8 2 3" xfId="28954" xr:uid="{2F2BBAF7-9C87-4458-AD36-DF666C46EFCD}"/>
    <cellStyle name="Notas 7 2 6 8 3" xfId="34058" xr:uid="{385BF49F-3A0C-41A7-9D69-11976AB6FEC0}"/>
    <cellStyle name="Notas 7 2 6 8 4" xfId="26611" xr:uid="{84F1F915-7D37-4D4F-8858-7B4F561B0D56}"/>
    <cellStyle name="Notas 7 2 6 9" xfId="30756" xr:uid="{5B341F10-6558-40EA-B1CE-E62E01A06122}"/>
    <cellStyle name="Notas 7 2 7" xfId="7009" xr:uid="{421A8082-66D8-4918-A743-1CF02504D6D6}"/>
    <cellStyle name="Notas 7 2 7 2" xfId="15649" xr:uid="{6A08ED48-CBE3-4573-87EC-8A913C92425A}"/>
    <cellStyle name="Notas 7 2 7 2 2" xfId="35256" xr:uid="{A6AB245B-162D-4F49-AB8C-99EE787F8E01}"/>
    <cellStyle name="Notas 7 2 7 2 3" xfId="27795" xr:uid="{D58415A1-D6E8-45EA-BAD8-7D3C1E2A000C}"/>
    <cellStyle name="Notas 7 2 7 3" xfId="32868" xr:uid="{20BB5EAC-E5BE-4234-97A2-A646BE0EDC9F}"/>
    <cellStyle name="Notas 7 2 7 4" xfId="25447" xr:uid="{887642B9-BB08-4D38-812E-95F82E316371}"/>
    <cellStyle name="Notas 7 2 8" xfId="4488" xr:uid="{0B78D17D-8487-4FD6-8EEB-B67FCF665BF3}"/>
    <cellStyle name="Notas 7 2 8 2" xfId="13149" xr:uid="{4F150419-0A8B-4C8F-ABAC-FE540BE5ADC7}"/>
    <cellStyle name="Notas 7 2 8 2 2" xfId="34183" xr:uid="{07DFCBBF-2211-40A4-895E-ACCF16B20262}"/>
    <cellStyle name="Notas 7 2 8 2 3" xfId="26729" xr:uid="{1EEC5CF2-F88C-43EC-8621-D7C960AB0461}"/>
    <cellStyle name="Notas 7 2 8 3" xfId="31794" xr:uid="{FA8820B5-C723-4CAE-A74A-995E1B37BC45}"/>
    <cellStyle name="Notas 7 2 8 4" xfId="24381" xr:uid="{965424A3-F147-45B3-A75D-F59FEF325FD6}"/>
    <cellStyle name="Notas 7 2 9" xfId="4975" xr:uid="{5C19C975-679B-4C4C-94CB-6C330628CB0E}"/>
    <cellStyle name="Notas 7 2 9 2" xfId="13634" xr:uid="{BC7427A3-070C-41CE-BC1D-11E1A8A25A51}"/>
    <cellStyle name="Notas 7 2 9 2 2" xfId="34449" xr:uid="{0ADC0D94-1E9F-4280-9323-567317AF9CDF}"/>
    <cellStyle name="Notas 7 2 9 2 3" xfId="26993" xr:uid="{8A9F5E87-7762-4EAC-879C-D46D5A05B0DC}"/>
    <cellStyle name="Notas 7 2 9 3" xfId="32059" xr:uid="{2318B68C-0738-480B-B5E4-67E86D62FDD4}"/>
    <cellStyle name="Notas 7 2 9 4" xfId="24645" xr:uid="{116A6786-C289-4EFE-9F3E-4A8C322B47F7}"/>
    <cellStyle name="Notas 7 3" xfId="2652" xr:uid="{478E4D96-94A7-4DC6-905F-FFB2690A0896}"/>
    <cellStyle name="Notas 7 3 10" xfId="23357" xr:uid="{77E4D377-2B8A-4CEF-AAF0-C5129A104FA3}"/>
    <cellStyle name="Notas 7 3 2" xfId="7015" xr:uid="{9A86B88A-5437-489C-8690-0259601CC93F}"/>
    <cellStyle name="Notas 7 3 2 2" xfId="15655" xr:uid="{07F204B6-82FE-45F9-B403-F7FDF6F51460}"/>
    <cellStyle name="Notas 7 3 2 2 2" xfId="35262" xr:uid="{89E7783B-2FE2-488B-BB73-3ECCF6D206AB}"/>
    <cellStyle name="Notas 7 3 2 2 3" xfId="27801" xr:uid="{91D58C77-781E-4F02-8736-460411ED5DFA}"/>
    <cellStyle name="Notas 7 3 2 3" xfId="32874" xr:uid="{D759CB7C-DE10-447C-8DCC-ABEA08F396C3}"/>
    <cellStyle name="Notas 7 3 2 4" xfId="25453" xr:uid="{8C921CEF-657A-4817-9A36-8F713D447C59}"/>
    <cellStyle name="Notas 7 3 3" xfId="5767" xr:uid="{6EBB61D2-9758-402C-A582-08B8DC635E2D}"/>
    <cellStyle name="Notas 7 3 3 2" xfId="14419" xr:uid="{6E01622C-B559-4B07-98D8-3C92F55FD7F8}"/>
    <cellStyle name="Notas 7 3 3 2 2" xfId="34721" xr:uid="{60C578C7-8B0C-4D72-A580-423B374BE87F}"/>
    <cellStyle name="Notas 7 3 3 2 3" xfId="27263" xr:uid="{253B9AC6-0510-4664-B8D1-C344C10CBFFD}"/>
    <cellStyle name="Notas 7 3 3 3" xfId="32329" xr:uid="{97A75DA5-5B32-4F7A-BD4E-938686D8BE86}"/>
    <cellStyle name="Notas 7 3 3 4" xfId="24915" xr:uid="{9070A7F8-70D3-409B-90AF-ECFAB80FF199}"/>
    <cellStyle name="Notas 7 3 4" xfId="4976" xr:uid="{34C2B4D8-AB32-4121-8400-AE0B91CBDF51}"/>
    <cellStyle name="Notas 7 3 4 2" xfId="13635" xr:uid="{AF6A29F8-BC98-48E6-8795-DC15B1A95D5D}"/>
    <cellStyle name="Notas 7 3 4 2 2" xfId="34450" xr:uid="{41A712BC-E191-4C14-80E0-14B1D2B62587}"/>
    <cellStyle name="Notas 7 3 4 2 3" xfId="26994" xr:uid="{5370FABB-0932-41DE-AAA6-07105BEA0723}"/>
    <cellStyle name="Notas 7 3 4 3" xfId="32060" xr:uid="{30ED6224-9CF7-4BCA-B1E8-E3F7D5684C51}"/>
    <cellStyle name="Notas 7 3 4 4" xfId="24646" xr:uid="{34D1816E-0948-47A7-8427-BAD16A101506}"/>
    <cellStyle name="Notas 7 3 5" xfId="8160" xr:uid="{60B32247-ED41-4F0E-8A93-BED4B2649F2A}"/>
    <cellStyle name="Notas 7 3 5 2" xfId="16798" xr:uid="{5550AF00-4C6D-464E-B6AF-C06EC75A880B}"/>
    <cellStyle name="Notas 7 3 5 2 2" xfId="35610" xr:uid="{EA4AE8DD-49AF-4229-AF6C-825B3EF0364D}"/>
    <cellStyle name="Notas 7 3 5 2 3" xfId="28143" xr:uid="{778D7824-E605-4DD1-B670-7C87518BF236}"/>
    <cellStyle name="Notas 7 3 5 3" xfId="33221" xr:uid="{0103F47E-F2AC-4B19-BA0F-C34BA89B22B1}"/>
    <cellStyle name="Notas 7 3 5 4" xfId="25795" xr:uid="{37579709-850C-46AE-A84B-E86EA6166CF2}"/>
    <cellStyle name="Notas 7 3 6" xfId="5174" xr:uid="{65E0ED5A-9491-4C72-9AEB-6D37E16B5A68}"/>
    <cellStyle name="Notas 7 3 6 2" xfId="13833" xr:uid="{A08A5611-CB97-4068-B626-27D12109DBA9}"/>
    <cellStyle name="Notas 7 3 6 2 2" xfId="34506" xr:uid="{D39D54B8-F5D9-4530-8552-FBD081264EB9}"/>
    <cellStyle name="Notas 7 3 6 2 3" xfId="27049" xr:uid="{D36B2317-8A81-45AD-A194-0245CD12ED29}"/>
    <cellStyle name="Notas 7 3 6 3" xfId="32115" xr:uid="{429DD60E-49F3-4905-8ECA-4FEF72F9D20B}"/>
    <cellStyle name="Notas 7 3 6 4" xfId="24701" xr:uid="{576AA39A-BDFD-4598-AFA7-584DD357E152}"/>
    <cellStyle name="Notas 7 3 7" xfId="7847" xr:uid="{6B159CD6-B2A8-4FCF-BD50-337C10983482}"/>
    <cellStyle name="Notas 7 3 7 2" xfId="16485" xr:uid="{F48B02A5-A4BD-40ED-9BEC-55D2B3CACD2A}"/>
    <cellStyle name="Notas 7 3 7 2 2" xfId="35505" xr:uid="{F4011875-AB79-4DED-9B36-5148360E738C}"/>
    <cellStyle name="Notas 7 3 7 2 3" xfId="28040" xr:uid="{BE3E7889-4DF7-4B6E-8FD6-20E39C469419}"/>
    <cellStyle name="Notas 7 3 7 3" xfId="33117" xr:uid="{0DBA17EF-4A2F-42E9-A593-BFDF90A2FBD9}"/>
    <cellStyle name="Notas 7 3 7 4" xfId="25692" xr:uid="{A408D9B5-64BA-46DD-9BC4-2C58C99D77EA}"/>
    <cellStyle name="Notas 7 3 8" xfId="12597" xr:uid="{9B3DAB62-1C30-453B-B90B-B77F27502539}"/>
    <cellStyle name="Notas 7 3 8 2" xfId="21221" xr:uid="{F3CE6048-3395-44DA-B4AB-D5E2D2C6DEA4}"/>
    <cellStyle name="Notas 7 3 8 2 2" xfId="36529" xr:uid="{24554137-4524-4F5C-82E0-303AD5A5F655}"/>
    <cellStyle name="Notas 7 3 8 2 3" xfId="29034" xr:uid="{32FB998C-C674-4A26-8D08-61A4A1F849D2}"/>
    <cellStyle name="Notas 7 3 8 3" xfId="34140" xr:uid="{D84F5C91-14D8-44FC-A290-F9C3D95FEFDC}"/>
    <cellStyle name="Notas 7 3 8 4" xfId="26691" xr:uid="{E37E3449-F484-483F-BAD8-CF40D62D52EF}"/>
    <cellStyle name="Notas 7 3 9" xfId="30757" xr:uid="{565D35D2-264F-4B72-9EB3-FDDC78BDBFD8}"/>
    <cellStyle name="Notas 7 4" xfId="2653" xr:uid="{7DBB8A6C-D7A6-493C-B5F7-2C92753C5CB8}"/>
    <cellStyle name="Notas 7 4 10" xfId="23358" xr:uid="{CDCCEC18-CDD7-4C36-87C7-7806826741CE}"/>
    <cellStyle name="Notas 7 4 2" xfId="7016" xr:uid="{3401ADDC-CE13-413B-B62F-802641E071D1}"/>
    <cellStyle name="Notas 7 4 2 2" xfId="15656" xr:uid="{A1B4A537-8432-4A47-ADB0-95EFEF6CC99B}"/>
    <cellStyle name="Notas 7 4 2 2 2" xfId="35263" xr:uid="{8E28206F-1650-4E01-AE38-959C3C3B76DC}"/>
    <cellStyle name="Notas 7 4 2 2 3" xfId="27802" xr:uid="{0DFC8F03-4937-4B91-A830-F575DFD0F575}"/>
    <cellStyle name="Notas 7 4 2 3" xfId="32875" xr:uid="{43EC4C02-8E2E-439B-A8BD-615A3AFF9EC0}"/>
    <cellStyle name="Notas 7 4 2 4" xfId="25454" xr:uid="{775260AD-2282-421E-9DB7-68EDFCFA3EE5}"/>
    <cellStyle name="Notas 7 4 3" xfId="5766" xr:uid="{A69BCD91-3E49-4D67-BDC5-FF0495FFBB0D}"/>
    <cellStyle name="Notas 7 4 3 2" xfId="14418" xr:uid="{088AD8A8-6F6A-4079-8796-76F2C1D00F6D}"/>
    <cellStyle name="Notas 7 4 3 2 2" xfId="34720" xr:uid="{56D2903C-0D72-4DF8-891E-56DAA98FBB29}"/>
    <cellStyle name="Notas 7 4 3 2 3" xfId="27262" xr:uid="{BF60FA3E-1D52-4FFE-8A13-D2F92334DDC1}"/>
    <cellStyle name="Notas 7 4 3 3" xfId="32328" xr:uid="{137D39D3-834E-4B2C-A1F9-CA3A5EAB1187}"/>
    <cellStyle name="Notas 7 4 3 4" xfId="24914" xr:uid="{3CC96B7D-7E77-4A40-A81C-18E23D065163}"/>
    <cellStyle name="Notas 7 4 4" xfId="7409" xr:uid="{22FABB74-92B7-475A-AC01-0C52A9898616}"/>
    <cellStyle name="Notas 7 4 4 2" xfId="16049" xr:uid="{4C44B5A1-2506-4CA5-A1AF-F8BDA2B6532F}"/>
    <cellStyle name="Notas 7 4 4 2 2" xfId="35388" xr:uid="{1D98B22B-ADEE-4DC4-AC2D-93A0D091A22C}"/>
    <cellStyle name="Notas 7 4 4 2 3" xfId="27926" xr:uid="{839C34C3-013A-4A01-988A-F8DDCF7FFCF7}"/>
    <cellStyle name="Notas 7 4 4 3" xfId="33002" xr:uid="{DC889831-2B20-4DEC-A69E-869BE6932D03}"/>
    <cellStyle name="Notas 7 4 4 4" xfId="25578" xr:uid="{BA1F8D22-4F6C-4075-A9C5-FB5288A47CDB}"/>
    <cellStyle name="Notas 7 4 5" xfId="9376" xr:uid="{F031318F-3B50-4A0A-9CEA-2BEB844658D5}"/>
    <cellStyle name="Notas 7 4 5 2" xfId="18004" xr:uid="{06D413BD-44C0-40AD-8BA5-FB11038C259B}"/>
    <cellStyle name="Notas 7 4 5 2 2" xfId="35900" xr:uid="{4F937940-1F73-4398-92CC-6CC446DA9225}"/>
    <cellStyle name="Notas 7 4 5 2 3" xfId="28423" xr:uid="{8CD5617E-19ED-4CE4-BF95-699D57BDD4B9}"/>
    <cellStyle name="Notas 7 4 5 3" xfId="33508" xr:uid="{9AEF0012-02B5-4C42-AD11-8B047BBE4EAD}"/>
    <cellStyle name="Notas 7 4 5 4" xfId="26076" xr:uid="{B3895B49-AB1C-4441-B88D-D274B66D8E5F}"/>
    <cellStyle name="Notas 7 4 6" xfId="9986" xr:uid="{EC59158C-A31D-4599-9101-4F1BFC2CB15B}"/>
    <cellStyle name="Notas 7 4 6 2" xfId="18613" xr:uid="{2DC4AFD2-89B7-4280-9AB2-483604ADF756}"/>
    <cellStyle name="Notas 7 4 6 2 2" xfId="36035" xr:uid="{F83C465B-903B-4E65-AFA3-04934CD5F5F0}"/>
    <cellStyle name="Notas 7 4 6 2 3" xfId="28552" xr:uid="{EA0E230A-3D6F-449C-801F-999C26C26DA4}"/>
    <cellStyle name="Notas 7 4 6 3" xfId="33642" xr:uid="{8B0FA275-CA70-4DC1-8CF5-F4328F568D15}"/>
    <cellStyle name="Notas 7 4 6 4" xfId="26206" xr:uid="{299CF94E-BD2D-4251-9267-33A72B292083}"/>
    <cellStyle name="Notas 7 4 7" xfId="10872" xr:uid="{D1D9A727-12B3-4F4B-B43F-B92CE36C5345}"/>
    <cellStyle name="Notas 7 4 7 2" xfId="19498" xr:uid="{49E4C09C-D2B7-4A2F-82C5-918916727A3A}"/>
    <cellStyle name="Notas 7 4 7 2 2" xfId="36223" xr:uid="{85D3A292-73BC-470A-AE40-284EA216A107}"/>
    <cellStyle name="Notas 7 4 7 2 3" xfId="28737" xr:uid="{8F969174-A24D-4F9D-8166-CD303180E1AB}"/>
    <cellStyle name="Notas 7 4 7 3" xfId="33829" xr:uid="{919F0FF8-6EC3-4EA7-9908-01BDDB217C54}"/>
    <cellStyle name="Notas 7 4 7 4" xfId="26392" xr:uid="{217B35BD-EB49-40E8-8E50-007325555DA2}"/>
    <cellStyle name="Notas 7 4 8" xfId="12274" xr:uid="{123473DF-723C-4E6B-B5C1-CD2DBD039F81}"/>
    <cellStyle name="Notas 7 4 8 2" xfId="20898" xr:uid="{EF28776E-95D3-4800-AE12-39377E486C68}"/>
    <cellStyle name="Notas 7 4 8 2 2" xfId="36450" xr:uid="{B4C47EEC-174B-4908-BBE0-487E442FFE95}"/>
    <cellStyle name="Notas 7 4 8 2 3" xfId="28955" xr:uid="{ADE626D4-6FCF-4B6C-A897-408C0F93C479}"/>
    <cellStyle name="Notas 7 4 8 3" xfId="34059" xr:uid="{18937526-0196-4500-84D4-8A0821002678}"/>
    <cellStyle name="Notas 7 4 8 4" xfId="26612" xr:uid="{E51E6A15-9360-4141-96EF-D03D8E3B5262}"/>
    <cellStyle name="Notas 7 4 9" xfId="30758" xr:uid="{279CCAB0-DE0B-4954-A01E-35C83DA4BE71}"/>
    <cellStyle name="Notas 7 5" xfId="2654" xr:uid="{653415A0-8943-4A3C-9392-D4CF3A45077F}"/>
    <cellStyle name="Notas 7 5 10" xfId="23359" xr:uid="{D595A0E8-C016-4C38-B47E-314E93915797}"/>
    <cellStyle name="Notas 7 5 2" xfId="7017" xr:uid="{D97E2884-92F8-4410-AF49-C074E2DB1B2A}"/>
    <cellStyle name="Notas 7 5 2 2" xfId="15657" xr:uid="{99A28D1A-1F12-46C3-A03B-7CAC0688826C}"/>
    <cellStyle name="Notas 7 5 2 2 2" xfId="35264" xr:uid="{F368CBFF-C30F-47B9-8045-01F577F493E1}"/>
    <cellStyle name="Notas 7 5 2 2 3" xfId="27803" xr:uid="{4F27B735-748D-4FC8-AA32-AC1DF96BCF40}"/>
    <cellStyle name="Notas 7 5 2 3" xfId="32876" xr:uid="{8C333694-7FDC-476F-96E3-6CE566301861}"/>
    <cellStyle name="Notas 7 5 2 4" xfId="25455" xr:uid="{619E901B-44B6-43DF-A85A-5BFE19447F3B}"/>
    <cellStyle name="Notas 7 5 3" xfId="4484" xr:uid="{0DE84E6D-D1B1-44A2-8896-5A1BCC790C55}"/>
    <cellStyle name="Notas 7 5 3 2" xfId="13145" xr:uid="{64DB1894-B662-446A-991C-9F8F61437E8E}"/>
    <cellStyle name="Notas 7 5 3 2 2" xfId="34179" xr:uid="{46C9CED5-D79D-48D0-857B-5DEA32EEE8F8}"/>
    <cellStyle name="Notas 7 5 3 2 3" xfId="26725" xr:uid="{736C3E14-7C0F-4DD0-905B-7198DD7C21BE}"/>
    <cellStyle name="Notas 7 5 3 3" xfId="31790" xr:uid="{44944F49-6B6F-4CC7-A026-BF8D94BEEB2C}"/>
    <cellStyle name="Notas 7 5 3 4" xfId="24377" xr:uid="{860C0FB7-9312-4246-B4C9-80E6FBF48F7A}"/>
    <cellStyle name="Notas 7 5 4" xfId="8554" xr:uid="{C9DFBE1F-E3FF-4E08-9E97-0541497C6448}"/>
    <cellStyle name="Notas 7 5 4 2" xfId="17192" xr:uid="{98A7BB5C-DB3B-46F5-8216-2E43F15EBC15}"/>
    <cellStyle name="Notas 7 5 4 2 2" xfId="35735" xr:uid="{581D22FC-28B7-445D-8265-590D7DD47AD9}"/>
    <cellStyle name="Notas 7 5 4 2 3" xfId="28264" xr:uid="{76D13B94-C848-4CE9-A6F5-794D98EA7BB4}"/>
    <cellStyle name="Notas 7 5 4 3" xfId="33344" xr:uid="{901A7193-0F77-4D81-BEDA-4536C60D90FE}"/>
    <cellStyle name="Notas 7 5 4 4" xfId="25916" xr:uid="{0669740A-E1D6-439F-9C73-757D7D9CCEF0}"/>
    <cellStyle name="Notas 7 5 5" xfId="5309" xr:uid="{3490D58A-76D1-42AA-B7D4-35A74D1C34D4}"/>
    <cellStyle name="Notas 7 5 5 2" xfId="13968" xr:uid="{25EDC605-F73C-480D-B2BF-9407D49D97C7}"/>
    <cellStyle name="Notas 7 5 5 2 2" xfId="34552" xr:uid="{B5F26971-F703-424B-8D15-1F8DD6D3A329}"/>
    <cellStyle name="Notas 7 5 5 2 3" xfId="27095" xr:uid="{445F6E9A-CE9E-4055-B6BF-D0DC92A5D264}"/>
    <cellStyle name="Notas 7 5 5 3" xfId="32161" xr:uid="{591E6E7E-C301-42ED-9D69-AD04E13207BD}"/>
    <cellStyle name="Notas 7 5 5 4" xfId="24747" xr:uid="{1655F2EF-7686-42DD-BD03-FDDB810DC0FE}"/>
    <cellStyle name="Notas 7 5 6" xfId="10658" xr:uid="{832F5948-DD14-45CE-9AB3-BB71599BB484}"/>
    <cellStyle name="Notas 7 5 6 2" xfId="19285" xr:uid="{C1ED4822-D794-4CA6-884F-50A76263E0D0}"/>
    <cellStyle name="Notas 7 5 6 2 2" xfId="36181" xr:uid="{D27D6392-7201-43A5-A94B-900AEC81E0E0}"/>
    <cellStyle name="Notas 7 5 6 2 3" xfId="28697" xr:uid="{1C68F69A-4404-42C0-8C66-1FF344CCE6FC}"/>
    <cellStyle name="Notas 7 5 6 3" xfId="33788" xr:uid="{B767D849-C3B0-419C-AFFD-7741A7C883F4}"/>
    <cellStyle name="Notas 7 5 6 4" xfId="26351" xr:uid="{94565DB0-A611-405B-BCE2-1345728922F1}"/>
    <cellStyle name="Notas 7 5 7" xfId="11697" xr:uid="{0C9DDCE1-D8C0-4879-B80D-4F5A7F144627}"/>
    <cellStyle name="Notas 7 5 7 2" xfId="20322" xr:uid="{3181CF7D-0217-486E-96CE-9E8C83F3978A}"/>
    <cellStyle name="Notas 7 5 7 2 2" xfId="36328" xr:uid="{4BDC2F46-8135-43BC-A283-3A6F179B2DCD}"/>
    <cellStyle name="Notas 7 5 7 2 3" xfId="28835" xr:uid="{5F87A1AE-7266-4173-BAF7-8B875DD92344}"/>
    <cellStyle name="Notas 7 5 7 3" xfId="33933" xr:uid="{99E7DE95-1C9D-43C6-9D96-7812C26CAF5D}"/>
    <cellStyle name="Notas 7 5 7 4" xfId="26491" xr:uid="{540817C4-1F0F-40E5-90E2-BC8C5EE33B60}"/>
    <cellStyle name="Notas 7 5 8" xfId="11590" xr:uid="{2E732D60-1A24-4EBE-B55C-EAD38910FCB6}"/>
    <cellStyle name="Notas 7 5 8 2" xfId="20215" xr:uid="{6D264021-7FA9-4BDD-AFCF-F51556A3D549}"/>
    <cellStyle name="Notas 7 5 8 2 2" xfId="36276" xr:uid="{B5E92AB0-C386-4BF2-A5E1-AB40A7A5B240}"/>
    <cellStyle name="Notas 7 5 8 2 3" xfId="28784" xr:uid="{07FB80CA-CCF8-451B-90BF-488D0D231A7E}"/>
    <cellStyle name="Notas 7 5 8 3" xfId="33882" xr:uid="{D7B5D073-E585-400F-888C-FE05E5139C3F}"/>
    <cellStyle name="Notas 7 5 8 4" xfId="26440" xr:uid="{B744B08C-F66D-4D55-A2A2-CD798DB14211}"/>
    <cellStyle name="Notas 7 5 9" xfId="30759" xr:uid="{4C83D1C9-1C13-4ECC-8EB1-8F84A5E6B49D}"/>
    <cellStyle name="Notas 7 6" xfId="2655" xr:uid="{4E437D6B-629D-4F99-AC49-7241EB7EFAD3}"/>
    <cellStyle name="Notas 7 6 10" xfId="23360" xr:uid="{CCC59F20-C103-427D-A058-5E06738408FF}"/>
    <cellStyle name="Notas 7 6 2" xfId="7018" xr:uid="{E36FE1C9-44F9-40A3-BC73-55D130F19619}"/>
    <cellStyle name="Notas 7 6 2 2" xfId="15658" xr:uid="{CB19E990-432A-406D-BE12-E2F9580CA060}"/>
    <cellStyle name="Notas 7 6 2 2 2" xfId="35265" xr:uid="{9DCD2A02-DEC4-4014-9095-96307B68BDC1}"/>
    <cellStyle name="Notas 7 6 2 2 3" xfId="27804" xr:uid="{17CEB359-BB7D-49D1-B2E3-157060394D7C}"/>
    <cellStyle name="Notas 7 6 2 3" xfId="32877" xr:uid="{37FEE861-1044-4B2E-B57D-4D29F6F10A17}"/>
    <cellStyle name="Notas 7 6 2 4" xfId="25456" xr:uid="{D3F23A52-6705-4D7C-A998-80EC66BDB651}"/>
    <cellStyle name="Notas 7 6 3" xfId="5765" xr:uid="{9258E1EA-C22C-4140-9BC6-45E404508CED}"/>
    <cellStyle name="Notas 7 6 3 2" xfId="14417" xr:uid="{2C230102-1E1C-4745-BE1C-C440B750361F}"/>
    <cellStyle name="Notas 7 6 3 2 2" xfId="34719" xr:uid="{5507C62C-A2D1-4121-8D53-A4BCB298AF0F}"/>
    <cellStyle name="Notas 7 6 3 2 3" xfId="27261" xr:uid="{2E870E35-6423-4E32-8A75-F1AFB6EE9965}"/>
    <cellStyle name="Notas 7 6 3 3" xfId="32327" xr:uid="{11FE3A36-91EA-4240-92B8-08AA607B2CB2}"/>
    <cellStyle name="Notas 7 6 3 4" xfId="24913" xr:uid="{59282C80-0CB2-497D-9671-2AB30BB127FA}"/>
    <cellStyle name="Notas 7 6 4" xfId="7410" xr:uid="{D8F23103-BCC6-45A3-BC49-78EE40315FA0}"/>
    <cellStyle name="Notas 7 6 4 2" xfId="16050" xr:uid="{62D1FFC4-4C8F-4C3E-803C-2412E029B6CD}"/>
    <cellStyle name="Notas 7 6 4 2 2" xfId="35389" xr:uid="{F73591C6-4CF8-4C0C-88EB-E04913B78F2F}"/>
    <cellStyle name="Notas 7 6 4 2 3" xfId="27927" xr:uid="{3BD3BB0E-44A0-4BA9-A869-AFA0B28AD750}"/>
    <cellStyle name="Notas 7 6 4 3" xfId="33003" xr:uid="{40E78F85-69E6-4969-887B-EE2CFFA21BE5}"/>
    <cellStyle name="Notas 7 6 4 4" xfId="25579" xr:uid="{BE9A5421-C561-4A40-B844-7E96A9C55731}"/>
    <cellStyle name="Notas 7 6 5" xfId="8159" xr:uid="{BC8A024F-D946-4502-AD50-9ACAD29FD65C}"/>
    <cellStyle name="Notas 7 6 5 2" xfId="16797" xr:uid="{0EA230EE-C96D-4D1F-B2D9-E8047D5EC959}"/>
    <cellStyle name="Notas 7 6 5 2 2" xfId="35609" xr:uid="{B9A2AF3B-8F12-40CF-9C6A-8CA03241D026}"/>
    <cellStyle name="Notas 7 6 5 2 3" xfId="28142" xr:uid="{636F0DD0-5CDF-4E3C-8A90-494F06933629}"/>
    <cellStyle name="Notas 7 6 5 3" xfId="33220" xr:uid="{20E4F1BF-CEAE-46B2-A2F7-AA4BE61B4F45}"/>
    <cellStyle name="Notas 7 6 5 4" xfId="25794" xr:uid="{6ABBA7DF-D181-4135-A559-C9CF9E4E9E84}"/>
    <cellStyle name="Notas 7 6 6" xfId="9987" xr:uid="{B229EB62-248A-461E-A66C-CB01EC5EEA30}"/>
    <cellStyle name="Notas 7 6 6 2" xfId="18614" xr:uid="{D472E0E7-7776-4E06-923B-7FD0F1CB560D}"/>
    <cellStyle name="Notas 7 6 6 2 2" xfId="36036" xr:uid="{B6D1D6BE-5AB1-49B9-998F-084B8D9391AB}"/>
    <cellStyle name="Notas 7 6 6 2 3" xfId="28553" xr:uid="{9158F8AC-A7B1-4D99-8F49-705C0EB178E6}"/>
    <cellStyle name="Notas 7 6 6 3" xfId="33643" xr:uid="{18256E60-6883-4E3B-A572-1B7D759A32A9}"/>
    <cellStyle name="Notas 7 6 6 4" xfId="26207" xr:uid="{DC9698AF-0467-433E-81A7-D91373ACAD3C}"/>
    <cellStyle name="Notas 7 6 7" xfId="10473" xr:uid="{DCAC256F-F57C-4243-8A99-CA025735383C}"/>
    <cellStyle name="Notas 7 6 7 2" xfId="19100" xr:uid="{78D1A9F1-628C-489D-B37E-68D0927E76CA}"/>
    <cellStyle name="Notas 7 6 7 2 2" xfId="36121" xr:uid="{C2C49A9C-ED81-4A5C-893B-D88BFED4B521}"/>
    <cellStyle name="Notas 7 6 7 2 3" xfId="28637" xr:uid="{58023D96-3521-4CC1-8DA6-F1B119090142}"/>
    <cellStyle name="Notas 7 6 7 3" xfId="33728" xr:uid="{C762265E-09EA-4716-90E5-3693701DB977}"/>
    <cellStyle name="Notas 7 6 7 4" xfId="26291" xr:uid="{CA8DC1DF-6F5C-4C1A-8072-29C40A799016}"/>
    <cellStyle name="Notas 7 6 8" xfId="12598" xr:uid="{8696C80D-593C-4E10-8277-258561E86CD1}"/>
    <cellStyle name="Notas 7 6 8 2" xfId="21222" xr:uid="{F904677C-6274-4DBE-99E4-6213E034B8AC}"/>
    <cellStyle name="Notas 7 6 8 2 2" xfId="36530" xr:uid="{4C3B72D8-C5D1-408E-A2C3-15B7901331E1}"/>
    <cellStyle name="Notas 7 6 8 2 3" xfId="29035" xr:uid="{11D24BDC-A0EC-40FA-8142-83FC68EA2FEC}"/>
    <cellStyle name="Notas 7 6 8 3" xfId="34141" xr:uid="{AC63AC59-F7B6-4EB3-B908-6776062768B1}"/>
    <cellStyle name="Notas 7 6 8 4" xfId="26692" xr:uid="{B7B9E8EC-DD50-4DE5-B118-98BC67CB3D2B}"/>
    <cellStyle name="Notas 7 6 9" xfId="30760" xr:uid="{AA90B1B6-FDD4-4315-996E-BDFE4E99C2B0}"/>
    <cellStyle name="Notas 7 7" xfId="2656" xr:uid="{0E138026-43AA-4238-A440-2553887B3968}"/>
    <cellStyle name="Notas 7 7 10" xfId="23361" xr:uid="{76A9768C-7BE9-4AD1-B503-C34BA238579A}"/>
    <cellStyle name="Notas 7 7 2" xfId="7019" xr:uid="{BE368BDB-F776-4D22-B2EF-AE8516CE6309}"/>
    <cellStyle name="Notas 7 7 2 2" xfId="15659" xr:uid="{3042944C-9AD2-43FF-83E7-7458F1EC8B44}"/>
    <cellStyle name="Notas 7 7 2 2 2" xfId="35266" xr:uid="{8769FC60-D3D9-4442-A686-8B4725437C2B}"/>
    <cellStyle name="Notas 7 7 2 2 3" xfId="27805" xr:uid="{C180746B-8211-43C7-AD0E-FE50B71EC875}"/>
    <cellStyle name="Notas 7 7 2 3" xfId="32878" xr:uid="{F610469A-A6CB-4295-B0E4-F6335C9D3128}"/>
    <cellStyle name="Notas 7 7 2 4" xfId="25457" xr:uid="{7ECC32AD-5980-4B79-AF35-F57A513E3546}"/>
    <cellStyle name="Notas 7 7 3" xfId="5764" xr:uid="{D5162017-9E7B-4B9C-A3BC-7D5C3547C8E0}"/>
    <cellStyle name="Notas 7 7 3 2" xfId="14416" xr:uid="{83E295CD-F0B6-44F1-900C-BA6A8B8956FC}"/>
    <cellStyle name="Notas 7 7 3 2 2" xfId="34718" xr:uid="{89E5DCE7-BD0E-4417-AACA-1D456803DC20}"/>
    <cellStyle name="Notas 7 7 3 2 3" xfId="27260" xr:uid="{5B22BBD3-F539-490F-A2A5-4EB563BD748C}"/>
    <cellStyle name="Notas 7 7 3 3" xfId="32326" xr:uid="{95DCE0D0-B1D4-42F0-BBFC-58C48634D942}"/>
    <cellStyle name="Notas 7 7 3 4" xfId="24912" xr:uid="{6C401567-93EC-452C-AF19-2072B59515AE}"/>
    <cellStyle name="Notas 7 7 4" xfId="4977" xr:uid="{372133F0-FC9D-4844-8DA9-9A9C2CD29945}"/>
    <cellStyle name="Notas 7 7 4 2" xfId="13636" xr:uid="{1ABD92D0-2A04-4EB5-9BEC-20D0D61C3F66}"/>
    <cellStyle name="Notas 7 7 4 2 2" xfId="34451" xr:uid="{F362CF05-B0C5-431A-9CC1-5957900207DF}"/>
    <cellStyle name="Notas 7 7 4 2 3" xfId="26995" xr:uid="{0938CFE8-C1A0-4ADA-8F87-EC62603D0570}"/>
    <cellStyle name="Notas 7 7 4 3" xfId="32061" xr:uid="{C6809663-A640-4CCF-8376-95CDDD50C56A}"/>
    <cellStyle name="Notas 7 7 4 4" xfId="24647" xr:uid="{B5842FF3-3AF8-4999-A327-FFE1FD9F3945}"/>
    <cellStyle name="Notas 7 7 5" xfId="9377" xr:uid="{E9384170-EEAD-4F0F-9367-379D731D3F79}"/>
    <cellStyle name="Notas 7 7 5 2" xfId="18005" xr:uid="{A38AE39A-1DCA-4ABC-BABE-8978195A0DE9}"/>
    <cellStyle name="Notas 7 7 5 2 2" xfId="35901" xr:uid="{E840C854-40E6-4862-BCBD-2B3E31C3BA7C}"/>
    <cellStyle name="Notas 7 7 5 2 3" xfId="28424" xr:uid="{5DD6A0C1-23A6-4E51-8323-0D6103A3BF0D}"/>
    <cellStyle name="Notas 7 7 5 3" xfId="33509" xr:uid="{9F9BA85F-C0BE-43E6-A3D7-5119EC6CAB4D}"/>
    <cellStyle name="Notas 7 7 5 4" xfId="26077" xr:uid="{987A662B-0BEB-477E-9286-D66BB7B6F734}"/>
    <cellStyle name="Notas 7 7 6" xfId="9152" xr:uid="{E88BBEBD-8F47-4224-A551-B0B1F3E4F0B2}"/>
    <cellStyle name="Notas 7 7 6 2" xfId="17780" xr:uid="{3C593B43-A740-4D58-8996-536F11A4AEA8}"/>
    <cellStyle name="Notas 7 7 6 2 2" xfId="35788" xr:uid="{AF0842A4-89E6-46D3-BF20-F86A410B3020}"/>
    <cellStyle name="Notas 7 7 6 2 3" xfId="28314" xr:uid="{3DFDF00B-09DD-4F69-941D-5F6A96D866BB}"/>
    <cellStyle name="Notas 7 7 6 3" xfId="33398" xr:uid="{3E6B651A-8436-4C35-80BB-3E8B3A07A679}"/>
    <cellStyle name="Notas 7 7 6 4" xfId="25967" xr:uid="{B014255F-2766-4E62-BEA8-59819C2E53F0}"/>
    <cellStyle name="Notas 7 7 7" xfId="9262" xr:uid="{18E5CB75-7951-4301-92E3-F6F5D5A34E7C}"/>
    <cellStyle name="Notas 7 7 7 2" xfId="17890" xr:uid="{A58151C9-AD10-4A65-827A-EBDE141B089A}"/>
    <cellStyle name="Notas 7 7 7 2 2" xfId="35818" xr:uid="{7E31439C-EF53-4C16-8C8C-CD2E240CBCC2}"/>
    <cellStyle name="Notas 7 7 7 2 3" xfId="28343" xr:uid="{FB056E62-26E3-4AF2-9025-B32BDE6479C7}"/>
    <cellStyle name="Notas 7 7 7 3" xfId="33428" xr:uid="{510EB65A-7DEC-4237-AB88-7C2CA088DBA9}"/>
    <cellStyle name="Notas 7 7 7 4" xfId="25996" xr:uid="{3A1308C4-BA7A-4304-81BE-9BAB80DE1BAF}"/>
    <cellStyle name="Notas 7 7 8" xfId="12275" xr:uid="{EE2F52E7-9A9A-4270-B1DE-53E01132FA8C}"/>
    <cellStyle name="Notas 7 7 8 2" xfId="20899" xr:uid="{D214BBB0-523A-46F8-AA16-94E93FC630A6}"/>
    <cellStyle name="Notas 7 7 8 2 2" xfId="36451" xr:uid="{9E999CB7-A525-4556-8FDA-32655FDAE346}"/>
    <cellStyle name="Notas 7 7 8 2 3" xfId="28956" xr:uid="{0C61D317-8B5C-43B8-BCD5-3C5F9F59948A}"/>
    <cellStyle name="Notas 7 7 8 3" xfId="34060" xr:uid="{1AEDF44B-3EA9-44EA-954C-80F9D713A90C}"/>
    <cellStyle name="Notas 7 7 8 4" xfId="26613" xr:uid="{02F83DAD-71EF-43D5-B664-39AC16C1972E}"/>
    <cellStyle name="Notas 7 7 9" xfId="30761" xr:uid="{4A982C37-68CF-4DE5-AA43-57D4623B4926}"/>
    <cellStyle name="Notas 7 8" xfId="7008" xr:uid="{445431F9-0DF2-4DF7-B0E0-5F8E0197385C}"/>
    <cellStyle name="Notas 7 8 2" xfId="15648" xr:uid="{B32B8612-BFC8-434F-88A5-6C0F87F6F708}"/>
    <cellStyle name="Notas 7 8 2 2" xfId="35255" xr:uid="{E5D172EC-1A81-478B-A46B-A97C13741B6B}"/>
    <cellStyle name="Notas 7 8 2 3" xfId="27794" xr:uid="{72852CA6-DB74-4F3F-A2BF-B6EAEBDF83F8}"/>
    <cellStyle name="Notas 7 8 3" xfId="32867" xr:uid="{47DD954A-B4B2-4962-BBB9-4F8DFF1D8038}"/>
    <cellStyle name="Notas 7 8 4" xfId="25446" xr:uid="{32579A29-78F7-4C56-800F-3C798E33D4F0}"/>
    <cellStyle name="Notas 7 9" xfId="4489" xr:uid="{49874737-84D3-4829-B346-0C173130B0CD}"/>
    <cellStyle name="Notas 7 9 2" xfId="13150" xr:uid="{69F020E6-14E5-4F1E-88B8-D58AEB24E3BA}"/>
    <cellStyle name="Notas 7 9 2 2" xfId="34184" xr:uid="{B64EE099-6612-4499-9F79-E67585B7A7A0}"/>
    <cellStyle name="Notas 7 9 2 3" xfId="26730" xr:uid="{A391F168-05D4-4534-9D56-3FD71F5F1B4E}"/>
    <cellStyle name="Notas 7 9 3" xfId="31795" xr:uid="{3227ADB6-F974-4DBE-A2A0-E2AF8B5D6925}"/>
    <cellStyle name="Notas 7 9 4" xfId="24382" xr:uid="{707141F1-8FF2-42A2-9B73-75E304297A40}"/>
    <cellStyle name="Notas 8" xfId="2657" xr:uid="{ED45FDD4-4495-4EFD-BFA8-ECBD42902CDD}"/>
    <cellStyle name="Notas 8 10" xfId="5401" xr:uid="{FB432FDA-833E-410A-AC57-DC20C365CF08}"/>
    <cellStyle name="Notas 8 10 2" xfId="14060" xr:uid="{6934C9B1-22E4-4E14-9A73-6546631D7248}"/>
    <cellStyle name="Notas 8 10 2 2" xfId="34611" xr:uid="{B8F78BF9-EF7E-48DB-8E5F-6AF333FFBCF3}"/>
    <cellStyle name="Notas 8 10 2 3" xfId="27154" xr:uid="{600E51DC-6248-4EA7-B92E-5ACA803CA255}"/>
    <cellStyle name="Notas 8 10 3" xfId="32220" xr:uid="{DC57B41B-BF88-4A98-BA7B-4F13AB8CCE1E}"/>
    <cellStyle name="Notas 8 10 4" xfId="24806" xr:uid="{ADDABF1F-F31B-4131-B419-EEF1629DFEEF}"/>
    <cellStyle name="Notas 8 11" xfId="8158" xr:uid="{825E4136-1C7E-416B-B079-28A103D94DE5}"/>
    <cellStyle name="Notas 8 11 2" xfId="16796" xr:uid="{40098E9A-F3A2-4969-BB48-D9FB6F11C504}"/>
    <cellStyle name="Notas 8 11 2 2" xfId="35608" xr:uid="{F530CADF-520E-46E2-A9C5-79B7F3B0FF05}"/>
    <cellStyle name="Notas 8 11 2 3" xfId="28141" xr:uid="{AFECBB9F-CAC6-4101-B476-887245C78B35}"/>
    <cellStyle name="Notas 8 11 3" xfId="33219" xr:uid="{00AC725D-84F8-4A9D-94F7-512A087E1315}"/>
    <cellStyle name="Notas 8 11 4" xfId="25793" xr:uid="{A5BDA661-9D64-4878-963D-2E524E6C7572}"/>
    <cellStyle name="Notas 8 12" xfId="7936" xr:uid="{7C3F0D66-E158-4A06-9141-DFC3EB17BFB0}"/>
    <cellStyle name="Notas 8 12 2" xfId="16574" xr:uid="{5E0DB6A5-927E-4BC0-B067-420F62B48824}"/>
    <cellStyle name="Notas 8 12 2 2" xfId="35530" xr:uid="{60404AA6-9685-4365-8B3E-5B43E56184FE}"/>
    <cellStyle name="Notas 8 12 2 3" xfId="28064" xr:uid="{CAE192CA-8196-46FA-BD49-B877DB8C90A9}"/>
    <cellStyle name="Notas 8 12 3" xfId="33141" xr:uid="{7192761B-FFA1-4509-B760-1C037FB4FC44}"/>
    <cellStyle name="Notas 8 12 4" xfId="25716" xr:uid="{DC77D31F-387C-4F8D-98B5-E421BDF0C133}"/>
    <cellStyle name="Notas 8 13" xfId="11698" xr:uid="{B2156755-4D07-4BA0-A11C-0C7807551AAD}"/>
    <cellStyle name="Notas 8 13 2" xfId="20323" xr:uid="{A49F943D-B604-4FCC-B83F-93CA0EF6BC77}"/>
    <cellStyle name="Notas 8 13 2 2" xfId="36329" xr:uid="{872D22AC-4709-44F5-A739-321BEF084EAF}"/>
    <cellStyle name="Notas 8 13 2 3" xfId="28836" xr:uid="{6E29A5FB-D931-4D11-97E0-FCA68EBA1CD3}"/>
    <cellStyle name="Notas 8 13 3" xfId="33934" xr:uid="{180A9881-6E3B-4064-AE3A-522A4F4A605E}"/>
    <cellStyle name="Notas 8 13 4" xfId="26492" xr:uid="{9F0B8C01-CC6F-4D7C-9E6F-596F9D256888}"/>
    <cellStyle name="Notas 8 14" xfId="12276" xr:uid="{0BE44A14-7F20-4162-864A-D2C10C5FB496}"/>
    <cellStyle name="Notas 8 14 2" xfId="20900" xr:uid="{7D13CE30-F81B-426F-B971-C23146178472}"/>
    <cellStyle name="Notas 8 14 2 2" xfId="36452" xr:uid="{22EAD224-C311-4C10-98AA-155C958FD1E9}"/>
    <cellStyle name="Notas 8 14 2 3" xfId="28957" xr:uid="{A70C7721-9F5C-49BF-9B23-BFED475C5079}"/>
    <cellStyle name="Notas 8 14 3" xfId="34061" xr:uid="{FED626B4-2CB5-4F37-A72E-59FEF99780DD}"/>
    <cellStyle name="Notas 8 14 4" xfId="26614" xr:uid="{7EC9BB3F-C193-4E59-9A82-C19EFC76D2CA}"/>
    <cellStyle name="Notas 8 15" xfId="30762" xr:uid="{0ED33130-2E0F-4A3B-BB57-BBD296A28314}"/>
    <cellStyle name="Notas 8 16" xfId="23362" xr:uid="{FAB3131C-7C6A-4D6A-886C-F0D52A71521A}"/>
    <cellStyle name="Notas 8 2" xfId="2658" xr:uid="{0C200476-CB36-43C4-A17C-5D4AFEFB434E}"/>
    <cellStyle name="Notas 8 2 10" xfId="5308" xr:uid="{5FA1F3B3-ED32-44B3-90CF-CD27540EA4EB}"/>
    <cellStyle name="Notas 8 2 10 2" xfId="13967" xr:uid="{B6917E43-5C72-4D64-9B3F-7C72A99BF390}"/>
    <cellStyle name="Notas 8 2 10 2 2" xfId="34551" xr:uid="{7E714F1D-FFBC-421A-A1D5-E2235751B889}"/>
    <cellStyle name="Notas 8 2 10 2 3" xfId="27094" xr:uid="{9A3530E5-BF67-427D-9729-A8007353D9CA}"/>
    <cellStyle name="Notas 8 2 10 3" xfId="32160" xr:uid="{58873FE0-466A-4335-A556-CC23C1998140}"/>
    <cellStyle name="Notas 8 2 10 4" xfId="24746" xr:uid="{481436FF-52EE-4996-8A8B-14D4009BA509}"/>
    <cellStyle name="Notas 8 2 11" xfId="9988" xr:uid="{DB197277-4AA1-4170-8315-B7D82A9F938A}"/>
    <cellStyle name="Notas 8 2 11 2" xfId="18615" xr:uid="{16F88B6B-3B26-4003-BF24-3E787F1C4291}"/>
    <cellStyle name="Notas 8 2 11 2 2" xfId="36037" xr:uid="{AB2C29E7-319A-4C28-ABCA-0EEDB51DE04A}"/>
    <cellStyle name="Notas 8 2 11 2 3" xfId="28554" xr:uid="{A8168574-D2DF-4AFD-AFAB-81A5EC0BA6AF}"/>
    <cellStyle name="Notas 8 2 11 3" xfId="33644" xr:uid="{1B50D638-5B27-40EA-8898-B7DD3199E6B7}"/>
    <cellStyle name="Notas 8 2 11 4" xfId="26208" xr:uid="{EF92A5D7-1BCD-4076-A27C-CFB0F31E65AF}"/>
    <cellStyle name="Notas 8 2 12" xfId="8862" xr:uid="{ED738B51-EC39-4BCF-89CA-9FB436B76358}"/>
    <cellStyle name="Notas 8 2 12 2" xfId="17490" xr:uid="{7E11EDC8-BAB9-419D-814D-CA6E95AC8770}"/>
    <cellStyle name="Notas 8 2 12 2 2" xfId="35740" xr:uid="{3A1ADDA2-53F0-4489-A461-F6CEDDC2D88D}"/>
    <cellStyle name="Notas 8 2 12 2 3" xfId="28269" xr:uid="{0106AE87-D7DA-4B08-BF75-83FBAAB691F4}"/>
    <cellStyle name="Notas 8 2 12 3" xfId="33351" xr:uid="{6EFDD43B-ECA1-41B7-BAAE-CD63DC58D880}"/>
    <cellStyle name="Notas 8 2 12 4" xfId="25922" xr:uid="{91721146-A735-4E5B-8666-2FA37D0D3D43}"/>
    <cellStyle name="Notas 8 2 13" xfId="10684" xr:uid="{8BE00C1D-7A75-4C82-BAD1-950D8DFCCCE0}"/>
    <cellStyle name="Notas 8 2 13 2" xfId="19310" xr:uid="{3624CDFF-978E-4E24-B399-5C08AEB0CECB}"/>
    <cellStyle name="Notas 8 2 13 2 2" xfId="36184" xr:uid="{35050FA4-675F-43FD-BAE0-C7E8039C9A36}"/>
    <cellStyle name="Notas 8 2 13 2 3" xfId="28700" xr:uid="{1B65CD56-AE0D-4A7A-918A-AFEEEEBF947D}"/>
    <cellStyle name="Notas 8 2 13 3" xfId="33792" xr:uid="{55BBF81D-3539-4BFB-A4B9-B03AD295BD84}"/>
    <cellStyle name="Notas 8 2 13 4" xfId="26355" xr:uid="{A2EEDEEA-1047-4D56-A3EC-F94D50999C2C}"/>
    <cellStyle name="Notas 8 2 14" xfId="30763" xr:uid="{1D39FAC2-8475-4EAD-903D-BD8BBDFCD5FC}"/>
    <cellStyle name="Notas 8 2 15" xfId="23363" xr:uid="{0348F763-3F51-492D-AB9B-1FF0B5E67DB9}"/>
    <cellStyle name="Notas 8 2 2" xfId="2659" xr:uid="{CA2B4F27-A2C3-4125-BE4B-D78398049BA9}"/>
    <cellStyle name="Notas 8 2 2 10" xfId="23364" xr:uid="{92485C14-CE9A-412A-81E6-D0D8A8E216F3}"/>
    <cellStyle name="Notas 8 2 2 2" xfId="7022" xr:uid="{AEE50B2F-1A83-4A73-A299-4255CF5E85E3}"/>
    <cellStyle name="Notas 8 2 2 2 2" xfId="15662" xr:uid="{7BC1A6BB-FE92-4379-90F4-3614B5D5BAD3}"/>
    <cellStyle name="Notas 8 2 2 2 2 2" xfId="35269" xr:uid="{E8935A2C-AD17-4029-A4D9-F5C7CABD5284}"/>
    <cellStyle name="Notas 8 2 2 2 2 3" xfId="27808" xr:uid="{8363981E-F0E1-407E-AAA2-1FEEDE842B30}"/>
    <cellStyle name="Notas 8 2 2 2 3" xfId="32881" xr:uid="{A603A217-FBDE-45B9-9ADC-6437AAA6A7DD}"/>
    <cellStyle name="Notas 8 2 2 2 4" xfId="25460" xr:uid="{A11B6E15-EB25-4754-ABD0-8E5672662EEE}"/>
    <cellStyle name="Notas 8 2 2 3" xfId="5762" xr:uid="{316AEF80-A032-454E-ACCE-61B070634C12}"/>
    <cellStyle name="Notas 8 2 2 3 2" xfId="14414" xr:uid="{B54D4503-B8FE-4602-B0A0-33DD699DF5AA}"/>
    <cellStyle name="Notas 8 2 2 3 2 2" xfId="34716" xr:uid="{99F997A2-BB85-48E1-AC89-661BE9806A58}"/>
    <cellStyle name="Notas 8 2 2 3 2 3" xfId="27258" xr:uid="{67FD7351-37D1-4EAB-8CBD-4A78C0032426}"/>
    <cellStyle name="Notas 8 2 2 3 3" xfId="32324" xr:uid="{2F43DBEE-091A-40FF-9DAA-7CC8D2400AA9}"/>
    <cellStyle name="Notas 8 2 2 3 4" xfId="24910" xr:uid="{EDA28F57-27EF-4F11-B058-48E9DFACED16}"/>
    <cellStyle name="Notas 8 2 2 4" xfId="7412" xr:uid="{3B976561-72C5-4681-9102-6033F63F2138}"/>
    <cellStyle name="Notas 8 2 2 4 2" xfId="16052" xr:uid="{640EE916-1798-4BCD-B128-55967F724B5A}"/>
    <cellStyle name="Notas 8 2 2 4 2 2" xfId="35391" xr:uid="{95D2D8E2-5B45-4455-A617-83F359F93420}"/>
    <cellStyle name="Notas 8 2 2 4 2 3" xfId="27929" xr:uid="{C624472F-391F-4E0E-ADB9-8AE16650F99C}"/>
    <cellStyle name="Notas 8 2 2 4 3" xfId="33005" xr:uid="{337BCB5D-7AFD-40BD-9E03-95C86863F39F}"/>
    <cellStyle name="Notas 8 2 2 4 4" xfId="25581" xr:uid="{A21AE899-7E4F-43AA-AD64-8ED1DB9D8DFE}"/>
    <cellStyle name="Notas 8 2 2 5" xfId="7807" xr:uid="{37ED3219-F2B2-48FB-AF9B-F7A6F8096009}"/>
    <cellStyle name="Notas 8 2 2 5 2" xfId="16445" xr:uid="{FF6B3E85-987D-4717-98F4-1C903E47A38B}"/>
    <cellStyle name="Notas 8 2 2 5 2 2" xfId="35475" xr:uid="{F0F02651-C229-423B-9E4F-5CB8C2F0D109}"/>
    <cellStyle name="Notas 8 2 2 5 2 3" xfId="28010" xr:uid="{4FD34040-F94B-4600-B7C8-8B976953116B}"/>
    <cellStyle name="Notas 8 2 2 5 3" xfId="33087" xr:uid="{7A080E5D-D0EA-4CF3-96A4-CA4353AB442A}"/>
    <cellStyle name="Notas 8 2 2 5 4" xfId="25662" xr:uid="{F8A3214E-B668-4554-9E24-A79FE830F683}"/>
    <cellStyle name="Notas 8 2 2 6" xfId="9989" xr:uid="{525000B7-A672-4896-B76B-D1EB97FAD338}"/>
    <cellStyle name="Notas 8 2 2 6 2" xfId="18616" xr:uid="{F47EB4DA-8444-4161-AA00-108A8F6F2E4D}"/>
    <cellStyle name="Notas 8 2 2 6 2 2" xfId="36038" xr:uid="{6231837D-68AF-4CCB-B5E4-7F0D58A712BF}"/>
    <cellStyle name="Notas 8 2 2 6 2 3" xfId="28555" xr:uid="{6D51CD4F-E4A2-4848-B42E-EF52E81EBB0B}"/>
    <cellStyle name="Notas 8 2 2 6 3" xfId="33645" xr:uid="{2A074E66-D38A-497C-ADF1-495F6318023E}"/>
    <cellStyle name="Notas 8 2 2 6 4" xfId="26209" xr:uid="{DC00A066-3163-45AB-9FC4-65F985D531A1}"/>
    <cellStyle name="Notas 8 2 2 7" xfId="10220" xr:uid="{85D4A016-3AF9-45BF-9BCB-AE1BAA0EBDF1}"/>
    <cellStyle name="Notas 8 2 2 7 2" xfId="18847" xr:uid="{BAA67A55-E15F-4F30-8852-8092EEB9FAE5}"/>
    <cellStyle name="Notas 8 2 2 7 2 2" xfId="36067" xr:uid="{59E21BA6-2E6C-4EA9-97DE-5FBBDDBE4269}"/>
    <cellStyle name="Notas 8 2 2 7 2 3" xfId="28583" xr:uid="{A294F1CE-689C-4F96-90B3-55924092D0DD}"/>
    <cellStyle name="Notas 8 2 2 7 3" xfId="33674" xr:uid="{0E361D22-1AE0-49F5-A892-FDA95EB71DAF}"/>
    <cellStyle name="Notas 8 2 2 7 4" xfId="26237" xr:uid="{BA7034F1-BE5C-4A20-9EFC-B416EB107257}"/>
    <cellStyle name="Notas 8 2 2 8" xfId="7752" xr:uid="{2E1F2DFD-F136-4275-BE2A-D27C3F5AA583}"/>
    <cellStyle name="Notas 8 2 2 8 2" xfId="16390" xr:uid="{FF0ECF59-9B7A-44B6-8F79-138E94858EA3}"/>
    <cellStyle name="Notas 8 2 2 8 2 2" xfId="35468" xr:uid="{616725E5-F914-4207-B50B-BCBAFAAA1EF3}"/>
    <cellStyle name="Notas 8 2 2 8 2 3" xfId="28004" xr:uid="{341F9CD6-BEA1-4122-BC31-A15579F88BF7}"/>
    <cellStyle name="Notas 8 2 2 8 3" xfId="33081" xr:uid="{72DD23CD-78F0-45CE-85E6-C9CB878D272F}"/>
    <cellStyle name="Notas 8 2 2 8 4" xfId="25656" xr:uid="{B0FEB9B1-A24F-4C02-92FC-48B16A702160}"/>
    <cellStyle name="Notas 8 2 2 9" xfId="30764" xr:uid="{980BEAFB-248D-47A6-B949-EE8E92231776}"/>
    <cellStyle name="Notas 8 2 3" xfId="2660" xr:uid="{D5E97BBC-DA05-43D6-859C-762A86C41378}"/>
    <cellStyle name="Notas 8 2 3 10" xfId="23365" xr:uid="{03B4F6EF-F5D6-4333-BC29-662EEA9A5B3A}"/>
    <cellStyle name="Notas 8 2 3 2" xfId="7023" xr:uid="{18B17EF8-A4BD-4871-87B1-CC80CDA50DCB}"/>
    <cellStyle name="Notas 8 2 3 2 2" xfId="15663" xr:uid="{AE8AB38D-E026-4D30-8D42-7FAC4009CF45}"/>
    <cellStyle name="Notas 8 2 3 2 2 2" xfId="35270" xr:uid="{350481EF-B508-4C68-89A4-30AD767CDEC4}"/>
    <cellStyle name="Notas 8 2 3 2 2 3" xfId="27809" xr:uid="{28DBB844-5855-442F-8024-62FA54759E01}"/>
    <cellStyle name="Notas 8 2 3 2 3" xfId="32882" xr:uid="{81566D12-4863-4E3A-9A9E-83E45C479002}"/>
    <cellStyle name="Notas 8 2 3 2 4" xfId="25461" xr:uid="{98AD641D-02FD-4632-95E8-C0FD6121EC3A}"/>
    <cellStyle name="Notas 8 2 3 3" xfId="4482" xr:uid="{1CE4A82B-B953-44B7-A383-B6B6D780340A}"/>
    <cellStyle name="Notas 8 2 3 3 2" xfId="13143" xr:uid="{52DFA30C-2B8B-4A72-8B96-E03662C3F166}"/>
    <cellStyle name="Notas 8 2 3 3 2 2" xfId="34177" xr:uid="{DA7D4E98-E192-4EC6-9481-956F2D35605A}"/>
    <cellStyle name="Notas 8 2 3 3 2 3" xfId="26723" xr:uid="{A915D855-4D47-4712-A527-C571E1A6E479}"/>
    <cellStyle name="Notas 8 2 3 3 3" xfId="31788" xr:uid="{A012AB4F-E0D9-4938-B3B1-B765C0143898}"/>
    <cellStyle name="Notas 8 2 3 3 4" xfId="24375" xr:uid="{F5BDA935-0E6D-42E7-BB95-2A19DC4DE29F}"/>
    <cellStyle name="Notas 8 2 3 4" xfId="8555" xr:uid="{BD64FF03-CCB1-4AD9-A03C-122A6EBF71EC}"/>
    <cellStyle name="Notas 8 2 3 4 2" xfId="17193" xr:uid="{796BD9E0-EAC3-4669-AAED-DC45D36333F3}"/>
    <cellStyle name="Notas 8 2 3 4 2 2" xfId="35736" xr:uid="{FE1A0B9D-D72A-423E-8A58-848F89459F69}"/>
    <cellStyle name="Notas 8 2 3 4 2 3" xfId="28265" xr:uid="{05E97903-FE68-472C-8684-DC06A0C701A7}"/>
    <cellStyle name="Notas 8 2 3 4 3" xfId="33345" xr:uid="{32F329D5-3334-46A5-8598-128ADF8A1480}"/>
    <cellStyle name="Notas 8 2 3 4 4" xfId="25917" xr:uid="{968C7C4B-CE9B-4AD7-AD52-32C2251364BE}"/>
    <cellStyle name="Notas 8 2 3 5" xfId="8156" xr:uid="{9D5EA3C2-D50A-440E-933A-17854F874EED}"/>
    <cellStyle name="Notas 8 2 3 5 2" xfId="16794" xr:uid="{25FE0F64-A3C6-454F-886B-A050BF09661E}"/>
    <cellStyle name="Notas 8 2 3 5 2 2" xfId="35607" xr:uid="{86903377-F80B-454C-8FF2-3867AE808817}"/>
    <cellStyle name="Notas 8 2 3 5 2 3" xfId="28140" xr:uid="{719DD85B-B390-4FC7-B7EF-1C2C7F5C3A50}"/>
    <cellStyle name="Notas 8 2 3 5 3" xfId="33218" xr:uid="{48115F1F-A72B-4E79-8D6B-70ADC4A6CA97}"/>
    <cellStyle name="Notas 8 2 3 5 4" xfId="25792" xr:uid="{7DFD673C-DF80-42EB-9E07-C78366A2D271}"/>
    <cellStyle name="Notas 8 2 3 6" xfId="8969" xr:uid="{63C1079D-FD41-427A-95DC-86495C6004DA}"/>
    <cellStyle name="Notas 8 2 3 6 2" xfId="17597" xr:uid="{1A6F3EA9-170F-409F-9642-DFECC95EC5C2}"/>
    <cellStyle name="Notas 8 2 3 6 2 2" xfId="35751" xr:uid="{E40F02B8-21A7-42F3-AD87-993D6A8C3A21}"/>
    <cellStyle name="Notas 8 2 3 6 2 3" xfId="28279" xr:uid="{49C83508-670A-4E40-AB7A-DAB31A631E07}"/>
    <cellStyle name="Notas 8 2 3 6 3" xfId="33361" xr:uid="{844ADCD3-D738-48FF-B84E-7C2BDF774836}"/>
    <cellStyle name="Notas 8 2 3 6 4" xfId="25932" xr:uid="{BBF310D5-B275-4000-9C61-32662D177101}"/>
    <cellStyle name="Notas 8 2 3 7" xfId="10871" xr:uid="{350652CE-9FC8-4E44-8957-26CE06D8CB66}"/>
    <cellStyle name="Notas 8 2 3 7 2" xfId="19497" xr:uid="{95DD223D-7203-4EB0-9AEB-C3F7201A5D2A}"/>
    <cellStyle name="Notas 8 2 3 7 2 2" xfId="36222" xr:uid="{88431420-F60E-4C5A-ADB9-1003A0D01C3C}"/>
    <cellStyle name="Notas 8 2 3 7 2 3" xfId="28736" xr:uid="{7F39FB61-164A-4CEF-9759-29FC5A2273DC}"/>
    <cellStyle name="Notas 8 2 3 7 3" xfId="33828" xr:uid="{C3EF6E65-E4DB-4D7E-8C07-1E57CCB7C855}"/>
    <cellStyle name="Notas 8 2 3 7 4" xfId="26391" xr:uid="{583AFED0-B5D0-474A-BEA8-ADD1A227B94B}"/>
    <cellStyle name="Notas 8 2 3 8" xfId="12277" xr:uid="{4914B08F-2053-430A-A7A1-FEA58E92BDED}"/>
    <cellStyle name="Notas 8 2 3 8 2" xfId="20901" xr:uid="{D927E940-1CC9-4D82-97DC-9575FF04C53B}"/>
    <cellStyle name="Notas 8 2 3 8 2 2" xfId="36453" xr:uid="{8CDDDFE2-3C48-4E3A-8338-A8EBB2A3F765}"/>
    <cellStyle name="Notas 8 2 3 8 2 3" xfId="28958" xr:uid="{B9262895-CF82-446B-B510-623326A83A91}"/>
    <cellStyle name="Notas 8 2 3 8 3" xfId="34062" xr:uid="{2EA0F616-A252-4DC2-B57F-E1DAB033CC3A}"/>
    <cellStyle name="Notas 8 2 3 8 4" xfId="26615" xr:uid="{7CFEA5F5-E5C2-4B31-BF3E-BC2D9A27F1F5}"/>
    <cellStyle name="Notas 8 2 3 9" xfId="30765" xr:uid="{1CCB3E9A-26D0-496B-9A71-5F0B92ED9013}"/>
    <cellStyle name="Notas 8 2 4" xfId="2661" xr:uid="{787A4738-BBCC-416C-BCB9-8045DAAE8972}"/>
    <cellStyle name="Notas 8 2 4 10" xfId="23366" xr:uid="{DDCC78A6-DF07-4434-A582-69FB18A765AD}"/>
    <cellStyle name="Notas 8 2 4 2" xfId="7024" xr:uid="{4657C753-0F65-4509-916A-88E2D0009845}"/>
    <cellStyle name="Notas 8 2 4 2 2" xfId="15664" xr:uid="{03A87644-E90B-4451-9D70-D105BC10181D}"/>
    <cellStyle name="Notas 8 2 4 2 2 2" xfId="35271" xr:uid="{D2193B8C-E1B8-4B33-AF82-171C682205D3}"/>
    <cellStyle name="Notas 8 2 4 2 2 3" xfId="27810" xr:uid="{678E7805-EEA8-439E-9B89-BA181824B991}"/>
    <cellStyle name="Notas 8 2 4 2 3" xfId="32883" xr:uid="{01E89403-E043-4C9E-A218-4E9A976032C3}"/>
    <cellStyle name="Notas 8 2 4 2 4" xfId="25462" xr:uid="{69D3B886-739E-462A-91A0-E340E6D73638}"/>
    <cellStyle name="Notas 8 2 4 3" xfId="5761" xr:uid="{0DE76E86-5B25-4F34-BAFD-B3C3775482FE}"/>
    <cellStyle name="Notas 8 2 4 3 2" xfId="14413" xr:uid="{711EB07A-BD3F-4159-BEF0-7673C952A517}"/>
    <cellStyle name="Notas 8 2 4 3 2 2" xfId="34715" xr:uid="{62C6801A-634C-42F7-8E46-83AFD8DC4864}"/>
    <cellStyle name="Notas 8 2 4 3 2 3" xfId="27257" xr:uid="{32097A96-4B4F-49EF-856A-96BE64B79285}"/>
    <cellStyle name="Notas 8 2 4 3 3" xfId="32323" xr:uid="{4FFB9C94-9E49-49BA-AA7B-3B04558531BB}"/>
    <cellStyle name="Notas 8 2 4 3 4" xfId="24909" xr:uid="{C54B978C-5E9A-4452-8EC6-86DC4FB55739}"/>
    <cellStyle name="Notas 8 2 4 4" xfId="4978" xr:uid="{CEF48E92-EC8B-4E27-8C74-1E7459753A16}"/>
    <cellStyle name="Notas 8 2 4 4 2" xfId="13637" xr:uid="{86D1B1D0-D86E-4FC2-9E6D-28CA7BF1946B}"/>
    <cellStyle name="Notas 8 2 4 4 2 2" xfId="34452" xr:uid="{94959349-F8C2-4699-8694-0DCE22312BD6}"/>
    <cellStyle name="Notas 8 2 4 4 2 3" xfId="26996" xr:uid="{B13F8293-2285-4F6C-8BE5-13BB0B7FD929}"/>
    <cellStyle name="Notas 8 2 4 4 3" xfId="32062" xr:uid="{A3D18021-5D25-4A0A-803D-45EFDA193439}"/>
    <cellStyle name="Notas 8 2 4 4 4" xfId="24648" xr:uid="{E215CAC9-9B42-42F2-9170-BC78020747D2}"/>
    <cellStyle name="Notas 8 2 4 5" xfId="5307" xr:uid="{9EB2AFBE-ED3F-404A-A6C6-CB0E66C09B4B}"/>
    <cellStyle name="Notas 8 2 4 5 2" xfId="13966" xr:uid="{37B3F876-5214-4812-A681-CE12AF5C05BA}"/>
    <cellStyle name="Notas 8 2 4 5 2 2" xfId="34550" xr:uid="{54D5DDFA-1D27-4BC7-B958-BD6010D935F6}"/>
    <cellStyle name="Notas 8 2 4 5 2 3" xfId="27093" xr:uid="{19A6708E-A1C7-4BF8-9809-F223C9653E5E}"/>
    <cellStyle name="Notas 8 2 4 5 3" xfId="32159" xr:uid="{5F0A1212-7F6B-4FED-B2AF-F8E593807631}"/>
    <cellStyle name="Notas 8 2 4 5 4" xfId="24745" xr:uid="{D345780B-2233-4202-B1CB-42CFC3384C12}"/>
    <cellStyle name="Notas 8 2 4 6" xfId="9151" xr:uid="{6820225B-A7D2-410D-910C-8F1D8EA323C8}"/>
    <cellStyle name="Notas 8 2 4 6 2" xfId="17779" xr:uid="{6F481646-DD02-42A0-BEE4-C7ADD0789DEF}"/>
    <cellStyle name="Notas 8 2 4 6 2 2" xfId="35787" xr:uid="{EC198055-4BE3-4F0A-9948-B9D1AC82D2A9}"/>
    <cellStyle name="Notas 8 2 4 6 2 3" xfId="28313" xr:uid="{34FBF0A8-FF29-4DD1-A842-F5D8677DE501}"/>
    <cellStyle name="Notas 8 2 4 6 3" xfId="33397" xr:uid="{E963E423-F504-4B7F-AFF8-1AE0A72ACB8D}"/>
    <cellStyle name="Notas 8 2 4 6 4" xfId="25966" xr:uid="{D4F3196D-22E6-49E1-AE40-57674E8E6148}"/>
    <cellStyle name="Notas 8 2 4 7" xfId="10870" xr:uid="{BFC2D27F-CE27-4ADA-90C1-13D5149E53E1}"/>
    <cellStyle name="Notas 8 2 4 7 2" xfId="19496" xr:uid="{35BC89F7-E4DB-47EA-B129-D928C82CFD15}"/>
    <cellStyle name="Notas 8 2 4 7 2 2" xfId="36221" xr:uid="{EAB6F402-B996-4B23-AC1F-D85573946E4C}"/>
    <cellStyle name="Notas 8 2 4 7 2 3" xfId="28735" xr:uid="{102E3B18-80B6-47C1-8EE9-CD078BFE6092}"/>
    <cellStyle name="Notas 8 2 4 7 3" xfId="33827" xr:uid="{1FE235C9-CD80-4F83-A246-0BFCEB388952}"/>
    <cellStyle name="Notas 8 2 4 7 4" xfId="26390" xr:uid="{AB239B96-D10C-46AE-80DF-3D3241DBB776}"/>
    <cellStyle name="Notas 8 2 4 8" xfId="11513" xr:uid="{7662CB13-7FBC-495B-B245-2DBDC620E6BD}"/>
    <cellStyle name="Notas 8 2 4 8 2" xfId="20138" xr:uid="{D992D64F-B5B6-4908-A311-3F0ECDB77A6C}"/>
    <cellStyle name="Notas 8 2 4 8 2 2" xfId="36257" xr:uid="{93FA6F24-6AB3-4D2C-BAE4-E21F0D99B7D7}"/>
    <cellStyle name="Notas 8 2 4 8 2 3" xfId="28767" xr:uid="{BD80ADD1-2E09-4652-BE99-CC7844837573}"/>
    <cellStyle name="Notas 8 2 4 8 3" xfId="33865" xr:uid="{6F5E0B72-12CC-4A14-96A6-0BC0C143E7A0}"/>
    <cellStyle name="Notas 8 2 4 8 4" xfId="26423" xr:uid="{833907A3-A69B-4603-92B9-0846678842AE}"/>
    <cellStyle name="Notas 8 2 4 9" xfId="30766" xr:uid="{31412A92-7F10-47AF-B51A-431B8AC133A7}"/>
    <cellStyle name="Notas 8 2 5" xfId="2662" xr:uid="{E379D778-B1A1-4896-94F2-7231C3482387}"/>
    <cellStyle name="Notas 8 2 5 10" xfId="23367" xr:uid="{3C2B57EF-B85C-4243-B4C3-90CC6CF1C4DD}"/>
    <cellStyle name="Notas 8 2 5 2" xfId="7025" xr:uid="{54D757D2-1916-489D-8040-B09D58E666B7}"/>
    <cellStyle name="Notas 8 2 5 2 2" xfId="15665" xr:uid="{97EF250A-CA0A-434C-BF5D-8B3B72AE86D2}"/>
    <cellStyle name="Notas 8 2 5 2 2 2" xfId="35272" xr:uid="{B048C443-FC31-4A64-B1CE-D1B43EC6A389}"/>
    <cellStyle name="Notas 8 2 5 2 2 3" xfId="27811" xr:uid="{E6CD473B-BE79-4D7D-94E5-03A89E553107}"/>
    <cellStyle name="Notas 8 2 5 2 3" xfId="32884" xr:uid="{3441F6E2-F91F-4630-BB3D-E8A9608E2D04}"/>
    <cellStyle name="Notas 8 2 5 2 4" xfId="25463" xr:uid="{799BA188-73C9-4C75-B90F-68F03A108672}"/>
    <cellStyle name="Notas 8 2 5 3" xfId="5760" xr:uid="{54D38395-EA54-4015-B708-3708E0C8AF16}"/>
    <cellStyle name="Notas 8 2 5 3 2" xfId="14412" xr:uid="{CEB15787-8A2B-492F-BD2F-D473EB84134E}"/>
    <cellStyle name="Notas 8 2 5 3 2 2" xfId="34714" xr:uid="{3B4E6A95-33B5-4C02-8252-F56386FA159C}"/>
    <cellStyle name="Notas 8 2 5 3 2 3" xfId="27256" xr:uid="{5712CBDB-5680-4E27-B0EB-236FEF20870E}"/>
    <cellStyle name="Notas 8 2 5 3 3" xfId="32322" xr:uid="{F01FBC3B-049E-430C-A2B7-FA8E0C3ED1C6}"/>
    <cellStyle name="Notas 8 2 5 3 4" xfId="24908" xr:uid="{BCA6493F-78B3-45CE-939B-3E26C5C823A7}"/>
    <cellStyle name="Notas 8 2 5 4" xfId="7413" xr:uid="{825C7059-32F1-405A-A829-5AC9A6F3F70A}"/>
    <cellStyle name="Notas 8 2 5 4 2" xfId="16053" xr:uid="{D4376C70-440D-409B-B121-F40D2AE5D0C4}"/>
    <cellStyle name="Notas 8 2 5 4 2 2" xfId="35392" xr:uid="{0A78840B-ED70-43C3-8E3D-2C05B47C2EAC}"/>
    <cellStyle name="Notas 8 2 5 4 2 3" xfId="27930" xr:uid="{3D891892-E9E8-46F8-8002-8E2E7050C36F}"/>
    <cellStyle name="Notas 8 2 5 4 3" xfId="33006" xr:uid="{F18418FC-A985-477F-8543-BBE50FC17230}"/>
    <cellStyle name="Notas 8 2 5 4 4" xfId="25582" xr:uid="{3954E03F-7CA7-4D3C-B436-8E93217CACAC}"/>
    <cellStyle name="Notas 8 2 5 5" xfId="9378" xr:uid="{D2AF49AD-9529-40EC-BB83-1896C1D05799}"/>
    <cellStyle name="Notas 8 2 5 5 2" xfId="18006" xr:uid="{929B8863-E3BC-4090-B8A8-699C4A9B8B59}"/>
    <cellStyle name="Notas 8 2 5 5 2 2" xfId="35902" xr:uid="{38DE7352-9C4B-4355-B061-B436CA85A77B}"/>
    <cellStyle name="Notas 8 2 5 5 2 3" xfId="28425" xr:uid="{54DDDA11-A325-4C97-A837-A468BBA5C52A}"/>
    <cellStyle name="Notas 8 2 5 5 3" xfId="33510" xr:uid="{9D827078-5728-450A-B53A-D589ED4C7609}"/>
    <cellStyle name="Notas 8 2 5 5 4" xfId="26078" xr:uid="{C069E3B6-94FA-40D9-A1E2-B9EC3C3A9777}"/>
    <cellStyle name="Notas 8 2 5 6" xfId="9990" xr:uid="{34568EFA-B3A9-4CAE-B365-F35C11AEC7EA}"/>
    <cellStyle name="Notas 8 2 5 6 2" xfId="18617" xr:uid="{F8D1F55A-00AB-4EFE-9959-18827DFC5BF9}"/>
    <cellStyle name="Notas 8 2 5 6 2 2" xfId="36039" xr:uid="{B0110D48-B60E-43EA-8F28-F0BBC63517EE}"/>
    <cellStyle name="Notas 8 2 5 6 2 3" xfId="28556" xr:uid="{B1567F01-F320-42C6-AC6A-9BD7136E10A8}"/>
    <cellStyle name="Notas 8 2 5 6 3" xfId="33646" xr:uid="{3D5AF027-B2CF-4E69-85E3-5BD5D5D3BA6B}"/>
    <cellStyle name="Notas 8 2 5 6 4" xfId="26210" xr:uid="{2A7570A8-1FEE-4C60-ADD1-0CA1BB4EE725}"/>
    <cellStyle name="Notas 8 2 5 7" xfId="4624" xr:uid="{E77F8FF4-B58A-4280-819C-767EF4051090}"/>
    <cellStyle name="Notas 8 2 5 7 2" xfId="13285" xr:uid="{1D9F0EB0-ABE4-41AB-8A75-8A262017D9E6}"/>
    <cellStyle name="Notas 8 2 5 7 2 2" xfId="34282" xr:uid="{214E9D5D-5E34-4F28-A9DD-8DC1B97DDF96}"/>
    <cellStyle name="Notas 8 2 5 7 2 3" xfId="26828" xr:uid="{02F0FB76-6AEE-4587-A74A-6DD2C55B4042}"/>
    <cellStyle name="Notas 8 2 5 7 3" xfId="31893" xr:uid="{D8E00F79-4F73-43CF-96CE-F73EF79FADB3}"/>
    <cellStyle name="Notas 8 2 5 7 4" xfId="24480" xr:uid="{ABE426C2-25E6-4349-9162-6D8D8C9E5E79}"/>
    <cellStyle name="Notas 8 2 5 8" xfId="12278" xr:uid="{0908FFE7-3D76-4C61-8A07-A952DD939883}"/>
    <cellStyle name="Notas 8 2 5 8 2" xfId="20902" xr:uid="{42FE26C5-D50C-46DF-B5C1-08E0055B6BEF}"/>
    <cellStyle name="Notas 8 2 5 8 2 2" xfId="36454" xr:uid="{2C3679D4-3D44-43AB-BFEF-F68EDE833C1E}"/>
    <cellStyle name="Notas 8 2 5 8 2 3" xfId="28959" xr:uid="{A2C48871-832A-4D75-B12B-58F484CB8DE3}"/>
    <cellStyle name="Notas 8 2 5 8 3" xfId="34063" xr:uid="{ABF101E6-500F-437A-8E83-D2AC43640B29}"/>
    <cellStyle name="Notas 8 2 5 8 4" xfId="26616" xr:uid="{27EF2411-1F05-43AB-B800-C3473290FAA1}"/>
    <cellStyle name="Notas 8 2 5 9" xfId="30767" xr:uid="{B61ABB69-4E7E-4711-8C2E-CF1794CE0022}"/>
    <cellStyle name="Notas 8 2 6" xfId="2663" xr:uid="{28E403CF-6E3D-42A2-9772-97A38471CA2C}"/>
    <cellStyle name="Notas 8 2 6 10" xfId="23368" xr:uid="{AC83BADF-61AA-43E4-9BAA-3397B1314081}"/>
    <cellStyle name="Notas 8 2 6 2" xfId="7026" xr:uid="{A46DCA58-FE50-4761-AF14-A635A8270555}"/>
    <cellStyle name="Notas 8 2 6 2 2" xfId="15666" xr:uid="{8AFBB5D1-F045-492A-8662-5F98699833BB}"/>
    <cellStyle name="Notas 8 2 6 2 2 2" xfId="35273" xr:uid="{67C51D26-90AB-44E7-B4CD-A7FBBF1CDE0C}"/>
    <cellStyle name="Notas 8 2 6 2 2 3" xfId="27812" xr:uid="{1358A847-E233-4D0E-8D16-A0CC57A35961}"/>
    <cellStyle name="Notas 8 2 6 2 3" xfId="32885" xr:uid="{EC957781-7DBA-4973-8259-B896077ED957}"/>
    <cellStyle name="Notas 8 2 6 2 4" xfId="25464" xr:uid="{E7C2F60F-53CF-43B1-815A-B4858E200868}"/>
    <cellStyle name="Notas 8 2 6 3" xfId="4481" xr:uid="{ADE94F3E-5AC0-408B-B085-5910C6D1FD70}"/>
    <cellStyle name="Notas 8 2 6 3 2" xfId="13142" xr:uid="{FB7F03FF-1AC0-4201-BBE7-8AE4B4E1340E}"/>
    <cellStyle name="Notas 8 2 6 3 2 2" xfId="34176" xr:uid="{EFC4445D-A1FD-4DE0-A405-1BB0FBA3A748}"/>
    <cellStyle name="Notas 8 2 6 3 2 3" xfId="26722" xr:uid="{50D9D956-0D1E-4CE0-AF5D-888E5B13254F}"/>
    <cellStyle name="Notas 8 2 6 3 3" xfId="31787" xr:uid="{D123609B-E939-4AA4-9F8C-3A48C4F09285}"/>
    <cellStyle name="Notas 8 2 6 3 4" xfId="24374" xr:uid="{55CA28A8-5E79-4E50-824C-FF160E6BAD8E}"/>
    <cellStyle name="Notas 8 2 6 4" xfId="8556" xr:uid="{ADCF36AE-1BCC-4EA4-9027-3D8331D2EA84}"/>
    <cellStyle name="Notas 8 2 6 4 2" xfId="17194" xr:uid="{2752C820-7450-4D54-9BD9-5B94098B927F}"/>
    <cellStyle name="Notas 8 2 6 4 2 2" xfId="35737" xr:uid="{B2B3647F-41CE-42C9-A19B-371C7A97729F}"/>
    <cellStyle name="Notas 8 2 6 4 2 3" xfId="28266" xr:uid="{B1FD7D37-9858-49EB-9010-6587478D221D}"/>
    <cellStyle name="Notas 8 2 6 4 3" xfId="33346" xr:uid="{D6D57E27-20FE-4E27-BE3C-7A423C5153E6}"/>
    <cellStyle name="Notas 8 2 6 4 4" xfId="25918" xr:uid="{80B42C45-22AC-405D-86E1-2C481717019C}"/>
    <cellStyle name="Notas 8 2 6 5" xfId="6261" xr:uid="{DCCF5264-4768-49B3-93E2-B94CB7525BCA}"/>
    <cellStyle name="Notas 8 2 6 5 2" xfId="14913" xr:uid="{23F064E4-B149-47E5-847D-5A97C485343E}"/>
    <cellStyle name="Notas 8 2 6 5 2 2" xfId="34916" xr:uid="{8EAEFF6C-C13E-4641-9BE4-B55FEFC20530}"/>
    <cellStyle name="Notas 8 2 6 5 2 3" xfId="27456" xr:uid="{865E86E0-70FA-4387-93AC-950D2B3807B7}"/>
    <cellStyle name="Notas 8 2 6 5 3" xfId="32524" xr:uid="{EAAD13E0-F311-4DC4-9FE5-D8A2F86817AD}"/>
    <cellStyle name="Notas 8 2 6 5 4" xfId="25108" xr:uid="{B8F48A81-87D4-4936-9E42-68B013BC9060}"/>
    <cellStyle name="Notas 8 2 6 6" xfId="8968" xr:uid="{7BE231F7-73ED-4982-85B5-6B140428B5AA}"/>
    <cellStyle name="Notas 8 2 6 6 2" xfId="17596" xr:uid="{791D8E97-B796-46B9-9D06-1DD9AF02A5E1}"/>
    <cellStyle name="Notas 8 2 6 6 2 2" xfId="35750" xr:uid="{A61B3E83-AA50-4188-94E2-B4032237550E}"/>
    <cellStyle name="Notas 8 2 6 6 2 3" xfId="28278" xr:uid="{63CD5503-2367-4329-9DC1-2C393B90840F}"/>
    <cellStyle name="Notas 8 2 6 6 3" xfId="33360" xr:uid="{07DEEFE6-5196-4B1F-8BBF-EDF0868EB1CD}"/>
    <cellStyle name="Notas 8 2 6 6 4" xfId="25931" xr:uid="{3E2E815F-9D28-4669-A835-17E3069F24C7}"/>
    <cellStyle name="Notas 8 2 6 7" xfId="11699" xr:uid="{81DACC21-5A99-4EF0-8134-C674118AFD2C}"/>
    <cellStyle name="Notas 8 2 6 7 2" xfId="20324" xr:uid="{268C7C37-C0DA-4CCC-9938-2117EDFD559E}"/>
    <cellStyle name="Notas 8 2 6 7 2 2" xfId="36330" xr:uid="{44883C42-8F5E-4155-8B9B-CDFB0C370156}"/>
    <cellStyle name="Notas 8 2 6 7 2 3" xfId="28837" xr:uid="{CC3146C5-F2F7-4962-A1BE-2B20FCE9FDAA}"/>
    <cellStyle name="Notas 8 2 6 7 3" xfId="33935" xr:uid="{66C60302-7EB7-4A2F-9900-96A6D49A6F9B}"/>
    <cellStyle name="Notas 8 2 6 7 4" xfId="26493" xr:uid="{DFA97798-C18B-43C9-9D61-EF4182F37900}"/>
    <cellStyle name="Notas 8 2 6 8" xfId="11589" xr:uid="{2942BBAD-F1B9-40EC-858A-D3D2078D3B7E}"/>
    <cellStyle name="Notas 8 2 6 8 2" xfId="20214" xr:uid="{F9C3E74E-7CB8-4634-B005-DB2655B2BB3F}"/>
    <cellStyle name="Notas 8 2 6 8 2 2" xfId="36275" xr:uid="{BD139A24-182D-4F85-9823-69953DA0067B}"/>
    <cellStyle name="Notas 8 2 6 8 2 3" xfId="28783" xr:uid="{2B64B245-E401-4DF8-BF89-3D4557AB841B}"/>
    <cellStyle name="Notas 8 2 6 8 3" xfId="33881" xr:uid="{6D44A365-1EA2-45D1-89C7-7D2DB9B72ACC}"/>
    <cellStyle name="Notas 8 2 6 8 4" xfId="26439" xr:uid="{CB1F8E8C-E4ED-490B-8560-916E0DA4EA18}"/>
    <cellStyle name="Notas 8 2 6 9" xfId="30768" xr:uid="{8F386FC2-F4B0-44AA-9EC4-08C2EB12A7BE}"/>
    <cellStyle name="Notas 8 2 7" xfId="7021" xr:uid="{EAD49B5D-B858-4FD3-B1D9-AB4E60B7B430}"/>
    <cellStyle name="Notas 8 2 7 2" xfId="15661" xr:uid="{B1EFE945-BC62-4E51-8849-12A957D7E9DB}"/>
    <cellStyle name="Notas 8 2 7 2 2" xfId="35268" xr:uid="{EC7099AD-2EFA-4BED-A70F-3C129D17F886}"/>
    <cellStyle name="Notas 8 2 7 2 3" xfId="27807" xr:uid="{7520986F-2F19-4220-9509-56166A2177F6}"/>
    <cellStyle name="Notas 8 2 7 3" xfId="32880" xr:uid="{CFCE583B-4E84-47D5-99D3-A6E230E14BC5}"/>
    <cellStyle name="Notas 8 2 7 4" xfId="25459" xr:uid="{E764F91F-5947-4BA8-9886-87032A00DBA1}"/>
    <cellStyle name="Notas 8 2 8" xfId="5763" xr:uid="{0FBA2307-680A-460A-8323-29F24E560739}"/>
    <cellStyle name="Notas 8 2 8 2" xfId="14415" xr:uid="{047EA76F-B304-4FE8-8FED-F141D1AE2ECC}"/>
    <cellStyle name="Notas 8 2 8 2 2" xfId="34717" xr:uid="{629F9074-664E-465B-9D0F-FC846EC9F495}"/>
    <cellStyle name="Notas 8 2 8 2 3" xfId="27259" xr:uid="{A89499ED-BE22-4C1C-8D76-E8F6A42DC174}"/>
    <cellStyle name="Notas 8 2 8 3" xfId="32325" xr:uid="{5E0019EC-AB4F-4793-B5D0-825E7E0F1F23}"/>
    <cellStyle name="Notas 8 2 8 4" xfId="24911" xr:uid="{AEA8C881-5F36-4172-9395-81A3670739BE}"/>
    <cellStyle name="Notas 8 2 9" xfId="7411" xr:uid="{B15FD9E7-E8DD-45FF-BC83-D1F2F907FF73}"/>
    <cellStyle name="Notas 8 2 9 2" xfId="16051" xr:uid="{E4E880D7-1379-4A9D-8885-B3FF15B757B0}"/>
    <cellStyle name="Notas 8 2 9 2 2" xfId="35390" xr:uid="{C66ADE71-AC33-475A-AA84-6E01E7ED368F}"/>
    <cellStyle name="Notas 8 2 9 2 3" xfId="27928" xr:uid="{905A04B9-F0D9-429E-B286-990522A6F392}"/>
    <cellStyle name="Notas 8 2 9 3" xfId="33004" xr:uid="{CD970A73-0693-431B-9A22-734DEBC8641F}"/>
    <cellStyle name="Notas 8 2 9 4" xfId="25580" xr:uid="{6DB3061E-81D7-4EF7-9E82-316960DB58ED}"/>
    <cellStyle name="Notas 8 3" xfId="2664" xr:uid="{26B2CE58-A506-4295-AC59-80822BF02F47}"/>
    <cellStyle name="Notas 8 3 10" xfId="23369" xr:uid="{3C27CEB3-3031-4C04-BADC-B168BCE46125}"/>
    <cellStyle name="Notas 8 3 2" xfId="7027" xr:uid="{EA9BC9CD-C79D-43EF-8C3F-2887253DCD93}"/>
    <cellStyle name="Notas 8 3 2 2" xfId="15667" xr:uid="{87B1B298-9024-4C6D-9C85-1A5E12A4D42B}"/>
    <cellStyle name="Notas 8 3 2 2 2" xfId="35274" xr:uid="{55886A4B-7C7F-4161-9919-81836716AC80}"/>
    <cellStyle name="Notas 8 3 2 2 3" xfId="27813" xr:uid="{2D0D15F8-791E-4F29-8CC1-226029972217}"/>
    <cellStyle name="Notas 8 3 2 3" xfId="32886" xr:uid="{240D6634-F804-428F-9E23-D4171BE01592}"/>
    <cellStyle name="Notas 8 3 2 4" xfId="25465" xr:uid="{AB7453C8-D925-425E-BDE6-442A720BB3F1}"/>
    <cellStyle name="Notas 8 3 3" xfId="5759" xr:uid="{5F6313D7-28BB-41A2-86C0-E6970024678A}"/>
    <cellStyle name="Notas 8 3 3 2" xfId="14411" xr:uid="{4C938FBA-6872-45B1-A024-5F770400EDF0}"/>
    <cellStyle name="Notas 8 3 3 2 2" xfId="34713" xr:uid="{BFD01140-0446-424B-A39B-CE86940ADD1A}"/>
    <cellStyle name="Notas 8 3 3 2 3" xfId="27255" xr:uid="{3E50C133-1975-42D8-8B26-C51FE668768A}"/>
    <cellStyle name="Notas 8 3 3 3" xfId="32321" xr:uid="{D97E20D1-3AFD-4405-96B5-9295F49A8B5C}"/>
    <cellStyle name="Notas 8 3 3 4" xfId="24907" xr:uid="{2E8BB12C-737A-4569-AB6F-FBCE0DB05FFD}"/>
    <cellStyle name="Notas 8 3 4" xfId="7414" xr:uid="{AF4D751F-0985-4B92-AAED-20B7BBB810EB}"/>
    <cellStyle name="Notas 8 3 4 2" xfId="16054" xr:uid="{FE158CDD-7722-46F9-98BD-D6E325D0B755}"/>
    <cellStyle name="Notas 8 3 4 2 2" xfId="35393" xr:uid="{C7E0C51A-D144-4B16-94A7-D9E97E678661}"/>
    <cellStyle name="Notas 8 3 4 2 3" xfId="27931" xr:uid="{3C9FA0B0-1A6E-4C5F-AB34-EB2C5E585EEA}"/>
    <cellStyle name="Notas 8 3 4 3" xfId="33007" xr:uid="{9248270A-41D4-4E56-9B1B-8724286794A3}"/>
    <cellStyle name="Notas 8 3 4 4" xfId="25583" xr:uid="{490E3B7D-304E-4B69-9EB8-4E931313EAA0}"/>
    <cellStyle name="Notas 8 3 5" xfId="4694" xr:uid="{25F40E92-785B-46FC-B31E-FAED4FE8D363}"/>
    <cellStyle name="Notas 8 3 5 2" xfId="13355" xr:uid="{EA139F09-4355-4FF6-A474-771573A334D7}"/>
    <cellStyle name="Notas 8 3 5 2 2" xfId="34311" xr:uid="{14848E11-7792-4CFC-9C6D-197092A2A050}"/>
    <cellStyle name="Notas 8 3 5 2 3" xfId="26857" xr:uid="{F55CEA3E-391E-4F25-8375-5E2C892F2C06}"/>
    <cellStyle name="Notas 8 3 5 3" xfId="31922" xr:uid="{0BAA9E04-2909-473F-94B7-A68D686EF69E}"/>
    <cellStyle name="Notas 8 3 5 4" xfId="24509" xr:uid="{8727AC28-DE44-4147-B6C8-64DCE5C8BF2A}"/>
    <cellStyle name="Notas 8 3 6" xfId="9991" xr:uid="{0870E2FE-6049-42FF-9B70-91D867DB8E6A}"/>
    <cellStyle name="Notas 8 3 6 2" xfId="18618" xr:uid="{C9C2A8EA-894C-4AF9-8115-94520EE3A6BF}"/>
    <cellStyle name="Notas 8 3 6 2 2" xfId="36040" xr:uid="{E5C0EFAE-FE6E-4D7C-A4EB-52E797B5DEE5}"/>
    <cellStyle name="Notas 8 3 6 2 3" xfId="28557" xr:uid="{A6D5859B-EE3E-4479-BDBA-03D95CB83606}"/>
    <cellStyle name="Notas 8 3 6 3" xfId="33647" xr:uid="{731163C8-EE2C-4ECA-BB0D-267F11681C4D}"/>
    <cellStyle name="Notas 8 3 6 4" xfId="26211" xr:uid="{99F41AC0-58D6-4FD7-9221-F32E90B4A3F2}"/>
    <cellStyle name="Notas 8 3 7" xfId="11700" xr:uid="{3A3B6990-8B8F-4D01-A090-BEF6B864D46D}"/>
    <cellStyle name="Notas 8 3 7 2" xfId="20325" xr:uid="{437DCE14-A9FA-4600-9C0D-C3B0ABC38921}"/>
    <cellStyle name="Notas 8 3 7 2 2" xfId="36331" xr:uid="{6637F409-8449-4BD1-9F47-71C086A936C0}"/>
    <cellStyle name="Notas 8 3 7 2 3" xfId="28838" xr:uid="{FAFAB12A-58BD-4EF4-9550-DCEDBC67E157}"/>
    <cellStyle name="Notas 8 3 7 3" xfId="33936" xr:uid="{19C8BB02-00DF-424D-A3B2-3383398C61E1}"/>
    <cellStyle name="Notas 8 3 7 4" xfId="26494" xr:uid="{0D73099A-7DB4-40F4-8DFA-F5D3001AB04E}"/>
    <cellStyle name="Notas 8 3 8" xfId="11512" xr:uid="{C1D205F4-CF7D-4BA2-B254-098DC106D20A}"/>
    <cellStyle name="Notas 8 3 8 2" xfId="20137" xr:uid="{E67393AD-AC5F-434C-9E50-86C617F77420}"/>
    <cellStyle name="Notas 8 3 8 2 2" xfId="36256" xr:uid="{9627A14A-0646-4B50-B27F-3CE6F6BCBF48}"/>
    <cellStyle name="Notas 8 3 8 2 3" xfId="28766" xr:uid="{39527113-010D-4B0C-88BA-A79CDF5CC172}"/>
    <cellStyle name="Notas 8 3 8 3" xfId="33864" xr:uid="{2849551B-7AB8-4B06-826A-1E50CB6DEA29}"/>
    <cellStyle name="Notas 8 3 8 4" xfId="26422" xr:uid="{29F1B53C-EFAF-4556-860C-FE07E4F5E047}"/>
    <cellStyle name="Notas 8 3 9" xfId="30769" xr:uid="{DBD3F637-EED7-4E79-B254-2E087E4096A7}"/>
    <cellStyle name="Notas 8 4" xfId="2665" xr:uid="{CE81DB4B-620D-41A2-AF5F-35E4E551B578}"/>
    <cellStyle name="Notas 8 4 10" xfId="23370" xr:uid="{1EEA36BB-DF6B-45EF-A527-0A09D9D03450}"/>
    <cellStyle name="Notas 8 4 2" xfId="7028" xr:uid="{C02D5936-7344-475C-82C4-CB19B6805CC7}"/>
    <cellStyle name="Notas 8 4 2 2" xfId="15668" xr:uid="{7BF9A750-12D8-4177-894C-DF8812FCCAAE}"/>
    <cellStyle name="Notas 8 4 2 2 2" xfId="35275" xr:uid="{C6F2546F-15A9-4A21-A39A-2927ADA9A120}"/>
    <cellStyle name="Notas 8 4 2 2 3" xfId="27814" xr:uid="{3D8D981F-B8FF-4530-99C2-C77344833A99}"/>
    <cellStyle name="Notas 8 4 2 3" xfId="32887" xr:uid="{A7EC2401-5BA9-4F68-B665-7175CF2F8523}"/>
    <cellStyle name="Notas 8 4 2 4" xfId="25466" xr:uid="{ED9296F8-9BFB-4399-A3CD-3373DFD71B57}"/>
    <cellStyle name="Notas 8 4 3" xfId="5758" xr:uid="{F85074F0-66D8-4102-A704-5B343E6099B8}"/>
    <cellStyle name="Notas 8 4 3 2" xfId="14410" xr:uid="{233D73BB-39A3-43C6-AFC4-C6792F589592}"/>
    <cellStyle name="Notas 8 4 3 2 2" xfId="34712" xr:uid="{8F562A8D-AB09-429D-9130-056E49BFEF1B}"/>
    <cellStyle name="Notas 8 4 3 2 3" xfId="27254" xr:uid="{44CFB174-D13C-474F-B6AE-B4AA0275D242}"/>
    <cellStyle name="Notas 8 4 3 3" xfId="32320" xr:uid="{3EBEB0CD-C4B6-4B8C-9299-40D01E247EB4}"/>
    <cellStyle name="Notas 8 4 3 4" xfId="24906" xr:uid="{7B60A918-398E-41BA-9122-BBAF980EC5F3}"/>
    <cellStyle name="Notas 8 4 4" xfId="4979" xr:uid="{F7014097-B21A-4BC7-AA02-C7FAB18433B7}"/>
    <cellStyle name="Notas 8 4 4 2" xfId="13638" xr:uid="{20E6CB2D-9845-43E3-A23B-547DE92D3D62}"/>
    <cellStyle name="Notas 8 4 4 2 2" xfId="34453" xr:uid="{98C6F418-D211-44C3-B08F-1B15EF3C9F34}"/>
    <cellStyle name="Notas 8 4 4 2 3" xfId="26997" xr:uid="{ABF08734-6D90-4EEB-8C9C-3A918FD4B6E9}"/>
    <cellStyle name="Notas 8 4 4 3" xfId="32063" xr:uid="{F88FBEA9-E430-40C5-83B5-C5D03D2C0FE4}"/>
    <cellStyle name="Notas 8 4 4 4" xfId="24649" xr:uid="{9DB15273-95A9-4856-8FA8-44F1D2B4AF15}"/>
    <cellStyle name="Notas 8 4 5" xfId="9379" xr:uid="{63B9E60D-14B3-46EE-A502-85FB1E35A23B}"/>
    <cellStyle name="Notas 8 4 5 2" xfId="18007" xr:uid="{389A0493-4A63-4AF3-87F4-004B4008DC1A}"/>
    <cellStyle name="Notas 8 4 5 2 2" xfId="35903" xr:uid="{CADF3C0F-FCB0-4410-8EBB-3E197455DD78}"/>
    <cellStyle name="Notas 8 4 5 2 3" xfId="28426" xr:uid="{F0EF6402-7757-4E06-BE32-B3E1BBC72DA0}"/>
    <cellStyle name="Notas 8 4 5 3" xfId="33511" xr:uid="{2D33B187-26C6-426D-B0E8-1AB904D108BC}"/>
    <cellStyle name="Notas 8 4 5 4" xfId="26079" xr:uid="{9D9F755E-AC65-48AD-B448-4C8344BABAC7}"/>
    <cellStyle name="Notas 8 4 6" xfId="7884" xr:uid="{6CC356FC-6E72-4950-BE32-B9F8B1216292}"/>
    <cellStyle name="Notas 8 4 6 2" xfId="16522" xr:uid="{30AE0D51-CBDA-4479-9129-8163DBC04687}"/>
    <cellStyle name="Notas 8 4 6 2 2" xfId="35515" xr:uid="{2798B5F0-78AA-4CA3-9D7B-7C3FA8FA1AD1}"/>
    <cellStyle name="Notas 8 4 6 2 3" xfId="28049" xr:uid="{2B6B4AA0-AAFC-4DAD-852C-27584D75E844}"/>
    <cellStyle name="Notas 8 4 6 3" xfId="33126" xr:uid="{069112EA-1A61-46E0-84E5-0BF640CE0079}"/>
    <cellStyle name="Notas 8 4 6 4" xfId="25701" xr:uid="{575DF46B-2C88-4015-A38D-C93B0F861323}"/>
    <cellStyle name="Notas 8 4 7" xfId="8994" xr:uid="{E1BEED92-1CD3-4E02-985F-D3F9E8BF5D9B}"/>
    <cellStyle name="Notas 8 4 7 2" xfId="17622" xr:uid="{18B2F843-6768-4C0D-B7A0-160060463165}"/>
    <cellStyle name="Notas 8 4 7 2 2" xfId="35758" xr:uid="{921989F8-C025-449A-BFD5-8AC0AA1D8C30}"/>
    <cellStyle name="Notas 8 4 7 2 3" xfId="28286" xr:uid="{DF8FC789-37DF-4669-8FBB-4A9208670C1E}"/>
    <cellStyle name="Notas 8 4 7 3" xfId="33368" xr:uid="{7C28DD07-B634-47A8-AC44-473D985CB721}"/>
    <cellStyle name="Notas 8 4 7 4" xfId="25939" xr:uid="{3C99049E-3A15-4477-A287-45E1EEB35E69}"/>
    <cellStyle name="Notas 8 4 8" xfId="12279" xr:uid="{57C6BC52-DA21-4759-AA48-A2EE273FD315}"/>
    <cellStyle name="Notas 8 4 8 2" xfId="20903" xr:uid="{0E55E067-F081-49D7-A570-0EA744C4ABC5}"/>
    <cellStyle name="Notas 8 4 8 2 2" xfId="36455" xr:uid="{E1C19BA1-318C-4017-9F3D-4DAD41FD716C}"/>
    <cellStyle name="Notas 8 4 8 2 3" xfId="28960" xr:uid="{96B29964-58AE-47D0-85A1-A3882F902BC2}"/>
    <cellStyle name="Notas 8 4 8 3" xfId="34064" xr:uid="{703197FD-BC35-41C9-BBDC-CE8B2A501755}"/>
    <cellStyle name="Notas 8 4 8 4" xfId="26617" xr:uid="{E1474670-B1E6-4E77-8368-1584028519EA}"/>
    <cellStyle name="Notas 8 4 9" xfId="30770" xr:uid="{619D8A6B-CBCD-4BD7-9593-C0F5B38FF25E}"/>
    <cellStyle name="Notas 8 5" xfId="2666" xr:uid="{0D52D0F3-1115-4116-97F5-82E69977CF81}"/>
    <cellStyle name="Notas 8 5 10" xfId="23371" xr:uid="{694DEEC6-5A6F-4880-8B7B-EFA31EA6AFC6}"/>
    <cellStyle name="Notas 8 5 2" xfId="7029" xr:uid="{76713BBB-2148-4DD0-BA79-C2F203513182}"/>
    <cellStyle name="Notas 8 5 2 2" xfId="15669" xr:uid="{D7FC60A2-094C-49A7-BD1B-ACC002D8D5FA}"/>
    <cellStyle name="Notas 8 5 2 2 2" xfId="35276" xr:uid="{B7F669F2-FE62-41E6-B7E3-4A76BA1B5086}"/>
    <cellStyle name="Notas 8 5 2 2 3" xfId="27815" xr:uid="{796A0A9C-8C45-4617-869D-B10FBDD0B003}"/>
    <cellStyle name="Notas 8 5 2 3" xfId="32888" xr:uid="{4A75C760-CF9F-4EC9-8E7E-CC748AAC935C}"/>
    <cellStyle name="Notas 8 5 2 4" xfId="25467" xr:uid="{782B0CE4-A6CB-4EFD-A5B4-804B5BE67654}"/>
    <cellStyle name="Notas 8 5 3" xfId="4480" xr:uid="{E59E3F58-B656-4EDD-B10C-D25FBC68F0DA}"/>
    <cellStyle name="Notas 8 5 3 2" xfId="13141" xr:uid="{011793A6-B9F2-4563-81FF-5A29E98AE622}"/>
    <cellStyle name="Notas 8 5 3 2 2" xfId="34175" xr:uid="{1FD2F508-7C04-4007-BDD4-38D3DEE831E9}"/>
    <cellStyle name="Notas 8 5 3 2 3" xfId="26721" xr:uid="{A2EAC6FD-E124-4B48-9869-753BF9D0A5FB}"/>
    <cellStyle name="Notas 8 5 3 3" xfId="31786" xr:uid="{09F7BE94-8582-47CE-B260-677FC10504A4}"/>
    <cellStyle name="Notas 8 5 3 4" xfId="24373" xr:uid="{7624C524-9FE4-44EC-BFDB-7E9AFF2373DC}"/>
    <cellStyle name="Notas 8 5 4" xfId="5403" xr:uid="{333C8CE8-DE61-4212-92C0-9F9CF85704EB}"/>
    <cellStyle name="Notas 8 5 4 2" xfId="14062" xr:uid="{8D942FB0-9E76-4314-BE5F-503272FE30D7}"/>
    <cellStyle name="Notas 8 5 4 2 2" xfId="34613" xr:uid="{98A98D50-DEBA-477D-B423-CED235F8D936}"/>
    <cellStyle name="Notas 8 5 4 2 3" xfId="27156" xr:uid="{19431146-530D-46BB-8DC8-EA7B74FCBC01}"/>
    <cellStyle name="Notas 8 5 4 3" xfId="32222" xr:uid="{847F1639-EBF8-460E-A70F-C3D3B33416C2}"/>
    <cellStyle name="Notas 8 5 4 4" xfId="24808" xr:uid="{7FCE28B9-62F9-4AD2-B517-57F4E99A9A38}"/>
    <cellStyle name="Notas 8 5 5" xfId="5137" xr:uid="{44F453ED-8D76-4264-B912-E9C2C4293C83}"/>
    <cellStyle name="Notas 8 5 5 2" xfId="13796" xr:uid="{D201405D-74DF-490E-BAA5-18A386B0B7E2}"/>
    <cellStyle name="Notas 8 5 5 2 2" xfId="34488" xr:uid="{D9F83006-5BD5-4D8C-962D-887285105A15}"/>
    <cellStyle name="Notas 8 5 5 2 3" xfId="27031" xr:uid="{57F7180D-F0BC-4718-B798-E41B8FBCACD4}"/>
    <cellStyle name="Notas 8 5 5 3" xfId="32097" xr:uid="{220A6333-1C03-445A-BBC7-7ABF95BB7982}"/>
    <cellStyle name="Notas 8 5 5 4" xfId="24683" xr:uid="{47FD5B2F-05BD-47C2-AB72-E11F1B7CBFDD}"/>
    <cellStyle name="Notas 8 5 6" xfId="5208" xr:uid="{92F1BA18-A665-4F51-88DA-505BA0F01B1B}"/>
    <cellStyle name="Notas 8 5 6 2" xfId="13867" xr:uid="{3517EE10-9CB0-4447-90D6-2C9972665117}"/>
    <cellStyle name="Notas 8 5 6 2 2" xfId="34513" xr:uid="{2FA16AA2-9AE1-4F36-A397-B66490D550B8}"/>
    <cellStyle name="Notas 8 5 6 2 3" xfId="27056" xr:uid="{ECDC4870-E019-4DCC-8DFE-CABFF25A4348}"/>
    <cellStyle name="Notas 8 5 6 3" xfId="32122" xr:uid="{392F866B-3B12-48F0-BB81-5EC1424690C9}"/>
    <cellStyle name="Notas 8 5 6 4" xfId="24708" xr:uid="{A0D6487A-E8ED-4108-A964-5220F29A3050}"/>
    <cellStyle name="Notas 8 5 7" xfId="5188" xr:uid="{F1486C9C-5C8E-4D0F-8499-D651A7AB53F3}"/>
    <cellStyle name="Notas 8 5 7 2" xfId="13847" xr:uid="{0B112C95-080D-4A8B-A617-5D0724CF80EE}"/>
    <cellStyle name="Notas 8 5 7 2 2" xfId="34508" xr:uid="{F92E7B38-58EE-4E99-9F7A-9F73E3360E88}"/>
    <cellStyle name="Notas 8 5 7 2 3" xfId="27051" xr:uid="{5053FEE5-0FA2-4B1E-BF08-8F854F2EC3EC}"/>
    <cellStyle name="Notas 8 5 7 3" xfId="32117" xr:uid="{FDCA6B5B-A747-4785-BF38-EB6F7CC2F826}"/>
    <cellStyle name="Notas 8 5 7 4" xfId="24703" xr:uid="{AA1DCF19-B147-4843-8105-ECB1865574AC}"/>
    <cellStyle name="Notas 8 5 8" xfId="12280" xr:uid="{A1758E03-33E9-4C54-B910-CB0170CF5891}"/>
    <cellStyle name="Notas 8 5 8 2" xfId="20904" xr:uid="{07A6B94C-A70F-4AF7-8260-B55FDFC097AB}"/>
    <cellStyle name="Notas 8 5 8 2 2" xfId="36456" xr:uid="{10749763-1FF7-4427-A9E7-1DBFCC92E963}"/>
    <cellStyle name="Notas 8 5 8 2 3" xfId="28961" xr:uid="{D51E12BA-0B86-4D80-A77F-254524C928B4}"/>
    <cellStyle name="Notas 8 5 8 3" xfId="34065" xr:uid="{392D9ADE-37DF-4249-87C7-02500787FD8E}"/>
    <cellStyle name="Notas 8 5 8 4" xfId="26618" xr:uid="{BBC361E9-69EC-4814-BBA2-9996875F0C48}"/>
    <cellStyle name="Notas 8 5 9" xfId="30771" xr:uid="{422E6032-93BA-42FC-8842-70D8FA4A5FEF}"/>
    <cellStyle name="Notas 8 6" xfId="2667" xr:uid="{52A16071-6018-4E6C-A550-F05D3E8ADD27}"/>
    <cellStyle name="Notas 8 6 10" xfId="23372" xr:uid="{ED18C778-C47D-4873-A324-0602FF636F5D}"/>
    <cellStyle name="Notas 8 6 2" xfId="7030" xr:uid="{6DD7A956-4EFD-4B69-81AF-388222A53922}"/>
    <cellStyle name="Notas 8 6 2 2" xfId="15670" xr:uid="{10C95DB5-0B94-42B2-992C-C8255389993E}"/>
    <cellStyle name="Notas 8 6 2 2 2" xfId="35277" xr:uid="{6B4D6B7B-A8FD-486C-B0F8-7EEF2BA1AC02}"/>
    <cellStyle name="Notas 8 6 2 2 3" xfId="27816" xr:uid="{22B6A8C4-F2B6-4FE7-AD9F-DB2C5909CEF2}"/>
    <cellStyle name="Notas 8 6 2 3" xfId="32889" xr:uid="{3CAEA954-5A8B-4028-BF3E-813EE1C3427C}"/>
    <cellStyle name="Notas 8 6 2 4" xfId="25468" xr:uid="{46D1175E-FEBC-4530-843F-4AAB12288A1E}"/>
    <cellStyle name="Notas 8 6 3" xfId="5757" xr:uid="{7C7C659A-3ACC-4BCD-A223-D066944D9F88}"/>
    <cellStyle name="Notas 8 6 3 2" xfId="14409" xr:uid="{F8C9BFCF-8E20-493A-8515-047BFF9E2CE8}"/>
    <cellStyle name="Notas 8 6 3 2 2" xfId="34711" xr:uid="{1CA3EC0B-7699-4A21-B6D7-0D498640E55A}"/>
    <cellStyle name="Notas 8 6 3 2 3" xfId="27253" xr:uid="{296D8E9C-D4BA-49DC-83EF-085A12BFDD8F}"/>
    <cellStyle name="Notas 8 6 3 3" xfId="32319" xr:uid="{EFFD03C8-0BE1-4A7F-A1E3-FAE93FC2DF8F}"/>
    <cellStyle name="Notas 8 6 3 4" xfId="24905" xr:uid="{56EEADD1-8E64-47E0-AADA-F1438E42C098}"/>
    <cellStyle name="Notas 8 6 4" xfId="7415" xr:uid="{3C3DE290-487E-470D-B29A-7DF1D6AC9FD5}"/>
    <cellStyle name="Notas 8 6 4 2" xfId="16055" xr:uid="{1B878EC9-F3B0-4476-85C3-4B3F051EADB7}"/>
    <cellStyle name="Notas 8 6 4 2 2" xfId="35394" xr:uid="{A7FB9A89-E087-4CC9-8253-3A7D15FCF431}"/>
    <cellStyle name="Notas 8 6 4 2 3" xfId="27932" xr:uid="{B1160474-5C94-4BB8-B8B3-955321BB5948}"/>
    <cellStyle name="Notas 8 6 4 3" xfId="33008" xr:uid="{811C0DE7-8E50-47BB-827F-636AEE3B5033}"/>
    <cellStyle name="Notas 8 6 4 4" xfId="25584" xr:uid="{66033DE8-20D4-4AF1-AC4B-D9AEC8D52329}"/>
    <cellStyle name="Notas 8 6 5" xfId="8155" xr:uid="{0936399A-058C-4A61-9011-CFD274DC0D0F}"/>
    <cellStyle name="Notas 8 6 5 2" xfId="16793" xr:uid="{96145D9C-F1CC-452D-9648-E954F715E85B}"/>
    <cellStyle name="Notas 8 6 5 2 2" xfId="35606" xr:uid="{759893F3-7FF9-4D23-AC72-95E88597DD7C}"/>
    <cellStyle name="Notas 8 6 5 2 3" xfId="28139" xr:uid="{688592A2-1B59-4A2B-A8C1-738D0E1CA509}"/>
    <cellStyle name="Notas 8 6 5 3" xfId="33217" xr:uid="{D794AE05-9731-45BB-9136-30352F10EBED}"/>
    <cellStyle name="Notas 8 6 5 4" xfId="25791" xr:uid="{6AD8D74E-AC22-4352-970E-7141251C61EE}"/>
    <cellStyle name="Notas 8 6 6" xfId="9992" xr:uid="{6BA7A01F-E1F0-4278-8324-403327F2EE96}"/>
    <cellStyle name="Notas 8 6 6 2" xfId="18619" xr:uid="{F9E0A13F-FAEF-40A8-9257-5AA783903A4A}"/>
    <cellStyle name="Notas 8 6 6 2 2" xfId="36041" xr:uid="{4474E109-82F1-4143-A319-8A529B965F84}"/>
    <cellStyle name="Notas 8 6 6 2 3" xfId="28558" xr:uid="{8EFC0FE9-4934-4231-9742-4321E155BC01}"/>
    <cellStyle name="Notas 8 6 6 3" xfId="33648" xr:uid="{C5890988-4275-405D-B454-FC245690FC39}"/>
    <cellStyle name="Notas 8 6 6 4" xfId="26212" xr:uid="{06D942C4-07F9-483C-9AC6-CD9938D87D2C}"/>
    <cellStyle name="Notas 8 6 7" xfId="10302" xr:uid="{00A41796-B25B-4192-B4A7-DDBC5EF320F2}"/>
    <cellStyle name="Notas 8 6 7 2" xfId="18929" xr:uid="{AE9B968E-B39D-49BE-9E05-07051BE084E7}"/>
    <cellStyle name="Notas 8 6 7 2 2" xfId="36084" xr:uid="{53EEC4CD-D8AB-4669-9943-F3C41B0CA956}"/>
    <cellStyle name="Notas 8 6 7 2 3" xfId="28600" xr:uid="{76F671A4-AF9D-4430-9945-512F801B895E}"/>
    <cellStyle name="Notas 8 6 7 3" xfId="33691" xr:uid="{02E3756C-F817-4A46-935C-6791E94EF621}"/>
    <cellStyle name="Notas 8 6 7 4" xfId="26254" xr:uid="{6A86A727-4CB2-4C2F-9A7E-9AB18CED8ABC}"/>
    <cellStyle name="Notas 8 6 8" xfId="7910" xr:uid="{B5C1C4D2-9B50-42B6-8703-086F751A30FA}"/>
    <cellStyle name="Notas 8 6 8 2" xfId="16548" xr:uid="{09A41A79-B146-4311-A117-C80C967B5C75}"/>
    <cellStyle name="Notas 8 6 8 2 2" xfId="35521" xr:uid="{9EE15BA1-9BFE-4AB9-9E75-1CFE97AF6182}"/>
    <cellStyle name="Notas 8 6 8 2 3" xfId="28055" xr:uid="{010647B8-B4D2-421B-93A6-AA0F8CFD4B08}"/>
    <cellStyle name="Notas 8 6 8 3" xfId="33132" xr:uid="{CD162B7D-A797-4985-96DD-2E5CF06EB5A0}"/>
    <cellStyle name="Notas 8 6 8 4" xfId="25707" xr:uid="{414062E8-08D1-4113-9AA0-517629DF2AF5}"/>
    <cellStyle name="Notas 8 6 9" xfId="30772" xr:uid="{34BA9E31-4FA6-472F-88D0-7417CC30CB6F}"/>
    <cellStyle name="Notas 8 7" xfId="2668" xr:uid="{5DCA0B36-70F9-48FA-8F4A-2E779984B72D}"/>
    <cellStyle name="Notas 8 7 10" xfId="23373" xr:uid="{72ABD9A0-441F-4F28-B357-06C540675836}"/>
    <cellStyle name="Notas 8 7 2" xfId="7031" xr:uid="{53F506FA-17E8-4BC5-9212-0166EB7C560C}"/>
    <cellStyle name="Notas 8 7 2 2" xfId="15671" xr:uid="{6CAAA235-F591-48F0-8560-26404EBCA114}"/>
    <cellStyle name="Notas 8 7 2 2 2" xfId="35278" xr:uid="{6D9CB602-E4DF-4F8D-AD5E-E09A8C702B8E}"/>
    <cellStyle name="Notas 8 7 2 2 3" xfId="27817" xr:uid="{8DD23080-E49A-4136-B271-2483734B480E}"/>
    <cellStyle name="Notas 8 7 2 3" xfId="32890" xr:uid="{B5E8EC93-1C44-46FF-82B1-15A3649200D5}"/>
    <cellStyle name="Notas 8 7 2 4" xfId="25469" xr:uid="{981DD940-995A-45F4-BE3E-1E4DCA59B399}"/>
    <cellStyle name="Notas 8 7 3" xfId="5756" xr:uid="{4214E4BC-F076-4876-92C4-E479B37B098A}"/>
    <cellStyle name="Notas 8 7 3 2" xfId="14408" xr:uid="{5E0EF104-FCFD-4460-8695-8CBF922AB6B2}"/>
    <cellStyle name="Notas 8 7 3 2 2" xfId="34710" xr:uid="{A9F63FB6-BED7-4C30-A218-2C8EE5062184}"/>
    <cellStyle name="Notas 8 7 3 2 3" xfId="27252" xr:uid="{7387024D-FEBA-4F6C-9A69-1E5A8F3109CC}"/>
    <cellStyle name="Notas 8 7 3 3" xfId="32318" xr:uid="{E11C3096-950B-4076-924B-D38823517116}"/>
    <cellStyle name="Notas 8 7 3 4" xfId="24904" xr:uid="{21B67F1F-593F-4ACD-A686-0F77798FF3BE}"/>
    <cellStyle name="Notas 8 7 4" xfId="7416" xr:uid="{E50A3EC0-63A3-4F2A-A9DE-058025C7F47F}"/>
    <cellStyle name="Notas 8 7 4 2" xfId="16056" xr:uid="{EB7D770C-6075-4D90-BD1B-4D59F330FAA8}"/>
    <cellStyle name="Notas 8 7 4 2 2" xfId="35395" xr:uid="{612CA73A-4A9B-4585-AD49-669A3F00A81A}"/>
    <cellStyle name="Notas 8 7 4 2 3" xfId="27933" xr:uid="{656B2360-E191-40B9-B863-349951FA406A}"/>
    <cellStyle name="Notas 8 7 4 3" xfId="33009" xr:uid="{CDE31AA1-FC0E-4515-8CAD-3C943783F66C}"/>
    <cellStyle name="Notas 8 7 4 4" xfId="25585" xr:uid="{31AD00FB-7D8C-4F5C-85DD-26F776DC5D76}"/>
    <cellStyle name="Notas 8 7 5" xfId="6260" xr:uid="{06499EAC-647D-497D-BBA4-471B7CF3BCBE}"/>
    <cellStyle name="Notas 8 7 5 2" xfId="14912" xr:uid="{8A40AE27-0E95-4222-A867-D068039C1FD7}"/>
    <cellStyle name="Notas 8 7 5 2 2" xfId="34915" xr:uid="{3CDF7F7C-CE6A-4141-AD02-1720D42F4E14}"/>
    <cellStyle name="Notas 8 7 5 2 3" xfId="27455" xr:uid="{F61148DB-0ACB-493D-8A50-C93BEB35F698}"/>
    <cellStyle name="Notas 8 7 5 3" xfId="32523" xr:uid="{132BE1AB-560E-4107-912D-74F06E2DCA6F}"/>
    <cellStyle name="Notas 8 7 5 4" xfId="25107" xr:uid="{C9C871C0-8D18-46AC-A44D-9182DE503590}"/>
    <cellStyle name="Notas 8 7 6" xfId="9993" xr:uid="{D6CEA2CE-B657-42DF-B6EC-5B31817EA195}"/>
    <cellStyle name="Notas 8 7 6 2" xfId="18620" xr:uid="{69DD19D3-A193-439C-9003-7FD68DB7A33A}"/>
    <cellStyle name="Notas 8 7 6 2 2" xfId="36042" xr:uid="{241DB48C-C4C2-48CE-9D65-5A9CFC6EFEE7}"/>
    <cellStyle name="Notas 8 7 6 2 3" xfId="28559" xr:uid="{9648F7C5-D1C3-4FF6-8B65-BDA2DFED67B7}"/>
    <cellStyle name="Notas 8 7 6 3" xfId="33649" xr:uid="{E7B982B6-08CF-4132-BF2F-7A51AF039305}"/>
    <cellStyle name="Notas 8 7 6 4" xfId="26213" xr:uid="{C2826EC1-F755-40DD-BCD1-122CC46125CE}"/>
    <cellStyle name="Notas 8 7 7" xfId="10474" xr:uid="{A468034A-8A8F-4A36-8878-0360CBEAFE1F}"/>
    <cellStyle name="Notas 8 7 7 2" xfId="19101" xr:uid="{98905ED8-FF48-467C-AE79-447C750CCBE6}"/>
    <cellStyle name="Notas 8 7 7 2 2" xfId="36122" xr:uid="{FDA44470-842F-4FE3-AB9D-AB9620AA2CDA}"/>
    <cellStyle name="Notas 8 7 7 2 3" xfId="28638" xr:uid="{EF707251-A005-49D0-B2D0-9A9FE883A63F}"/>
    <cellStyle name="Notas 8 7 7 3" xfId="33729" xr:uid="{4AC48585-8E38-411F-83EA-D520738AEFD5}"/>
    <cellStyle name="Notas 8 7 7 4" xfId="26292" xr:uid="{09E10645-61BD-473E-BF71-3B7F35F5598E}"/>
    <cellStyle name="Notas 8 7 8" xfId="11588" xr:uid="{479EBAC1-3D75-44FD-8EDE-3119E6578AE0}"/>
    <cellStyle name="Notas 8 7 8 2" xfId="20213" xr:uid="{D69C6059-C15C-418D-8067-5CB2AB0189CA}"/>
    <cellStyle name="Notas 8 7 8 2 2" xfId="36274" xr:uid="{90CA79C0-813D-4C9D-97D1-3010B563F63E}"/>
    <cellStyle name="Notas 8 7 8 2 3" xfId="28782" xr:uid="{26E5CA43-608D-4EC2-A8E3-877C106F2587}"/>
    <cellStyle name="Notas 8 7 8 3" xfId="33880" xr:uid="{DA88B7F8-CBAF-452F-BA58-A97C9303507F}"/>
    <cellStyle name="Notas 8 7 8 4" xfId="26438" xr:uid="{1784D8CF-35E3-417A-B70B-CEE30D52B537}"/>
    <cellStyle name="Notas 8 7 9" xfId="30773" xr:uid="{734D457F-45AF-465A-A760-0DC3EE05E5A3}"/>
    <cellStyle name="Notas 8 8" xfId="7020" xr:uid="{796B19F1-0138-45DD-8FDB-49F97924DECB}"/>
    <cellStyle name="Notas 8 8 2" xfId="15660" xr:uid="{9BEC5125-F986-4442-90E0-C06A643EA573}"/>
    <cellStyle name="Notas 8 8 2 2" xfId="35267" xr:uid="{4D73459A-6FAA-4697-8275-3C2FEB15AB2B}"/>
    <cellStyle name="Notas 8 8 2 3" xfId="27806" xr:uid="{B7CB58DB-6254-4066-8627-7CE6F1698B54}"/>
    <cellStyle name="Notas 8 8 3" xfId="32879" xr:uid="{69025E4F-B2FC-4E36-9498-F2DBDF7C06C3}"/>
    <cellStyle name="Notas 8 8 4" xfId="25458" xr:uid="{9E2EF07D-5778-4329-B596-9E9CC6510A50}"/>
    <cellStyle name="Notas 8 9" xfId="4483" xr:uid="{F3950591-5CA9-44A3-9A1E-63749C3D4FC6}"/>
    <cellStyle name="Notas 8 9 2" xfId="13144" xr:uid="{0C797E10-C829-42D9-84AD-86FB05F67DF3}"/>
    <cellStyle name="Notas 8 9 2 2" xfId="34178" xr:uid="{2A7BF69A-8901-48D6-B0A5-5D4FA777E90F}"/>
    <cellStyle name="Notas 8 9 2 3" xfId="26724" xr:uid="{98496BC2-1172-4A35-AFC2-C3894657047A}"/>
    <cellStyle name="Notas 8 9 3" xfId="31789" xr:uid="{3971B07A-F406-4312-A532-7474F5124A8C}"/>
    <cellStyle name="Notas 8 9 4" xfId="24376" xr:uid="{FCFE35D8-B2E0-4D37-81B6-DC5C004AC118}"/>
    <cellStyle name="Notas 9" xfId="2669" xr:uid="{4C4AF5C6-0F7F-42C6-8FDF-8CB920C48B4C}"/>
    <cellStyle name="Notas 9 10" xfId="4479" xr:uid="{285D6B6A-02D7-4286-B83A-1C60089C9FC3}"/>
    <cellStyle name="Notas 9 10 2" xfId="13140" xr:uid="{063C5DEB-EDFB-4B92-9543-BC8896B6BC41}"/>
    <cellStyle name="Notas 9 10 2 2" xfId="34174" xr:uid="{C9209944-EDCC-4C50-905F-0F415A90A6D9}"/>
    <cellStyle name="Notas 9 10 2 3" xfId="26720" xr:uid="{2AE23D53-54DD-4C4C-ADC8-537E8116F467}"/>
    <cellStyle name="Notas 9 10 3" xfId="31785" xr:uid="{5771AED5-4E4A-4512-B35F-BC12F93E418D}"/>
    <cellStyle name="Notas 9 10 4" xfId="24372" xr:uid="{DD2D5A54-0AA7-4E6D-BEB7-24B93D61BFAC}"/>
    <cellStyle name="Notas 9 11" xfId="5404" xr:uid="{67D6CB19-EFF7-45FC-9135-BB8E2AC6448E}"/>
    <cellStyle name="Notas 9 11 2" xfId="14063" xr:uid="{30085A96-4A51-4BF6-80D8-8E03E1B94A11}"/>
    <cellStyle name="Notas 9 11 2 2" xfId="34614" xr:uid="{3AC0660A-AD2B-47D1-86CA-75676CA42F45}"/>
    <cellStyle name="Notas 9 11 2 3" xfId="27157" xr:uid="{8DC89CAE-9A82-468E-AA3D-BE0BD26CDFAA}"/>
    <cellStyle name="Notas 9 11 3" xfId="32223" xr:uid="{3DDC6566-EA42-45B4-995E-4BA2EC9214C9}"/>
    <cellStyle name="Notas 9 11 4" xfId="24809" xr:uid="{F26CD225-8729-4702-BFAB-2EB46D66B706}"/>
    <cellStyle name="Notas 9 12" xfId="9380" xr:uid="{41BC6E30-8CF8-46BD-8028-E7D01D719173}"/>
    <cellStyle name="Notas 9 12 2" xfId="18008" xr:uid="{01576114-B0CF-4CC7-AAFB-4755CEDF3E3E}"/>
    <cellStyle name="Notas 9 12 2 2" xfId="35904" xr:uid="{8479761C-CED2-41D4-AA73-BBDE64B779AA}"/>
    <cellStyle name="Notas 9 12 2 3" xfId="28427" xr:uid="{2880EDFD-5860-48CF-B0A9-66CCE4EB32A7}"/>
    <cellStyle name="Notas 9 12 3" xfId="33512" xr:uid="{4B21A64F-8EAB-465A-A932-D93DBBEB26F5}"/>
    <cellStyle name="Notas 9 12 4" xfId="26080" xr:uid="{322D062D-BE42-4EDF-ABC1-31278E5149CF}"/>
    <cellStyle name="Notas 9 13" xfId="5209" xr:uid="{0B156CE8-3E82-4106-A483-BB30DA41179F}"/>
    <cellStyle name="Notas 9 13 2" xfId="13868" xr:uid="{79A93504-F834-454D-A910-3E8EDDAFEA95}"/>
    <cellStyle name="Notas 9 13 2 2" xfId="34514" xr:uid="{DF555ED9-8110-496D-8604-2ABCE85BAB4A}"/>
    <cellStyle name="Notas 9 13 2 3" xfId="27057" xr:uid="{D3354CD0-D309-40AC-8680-5E67DF8E2B04}"/>
    <cellStyle name="Notas 9 13 3" xfId="32123" xr:uid="{3CAD5C90-965C-44D3-978C-7954CC2819B6}"/>
    <cellStyle name="Notas 9 13 4" xfId="24709" xr:uid="{AB6A76AF-450F-4B78-A71C-227457F9561C}"/>
    <cellStyle name="Notas 9 14" xfId="8967" xr:uid="{B222E092-9108-42B3-8D3D-DD9094A940B5}"/>
    <cellStyle name="Notas 9 14 2" xfId="17595" xr:uid="{36F5B1A4-6913-449B-A332-72D43A64F97F}"/>
    <cellStyle name="Notas 9 14 2 2" xfId="35749" xr:uid="{C2D3F945-1870-4CBE-A69D-882AE7542868}"/>
    <cellStyle name="Notas 9 14 2 3" xfId="28277" xr:uid="{D96AD242-2ED9-4CF8-B5B5-0C8F2E8F32CE}"/>
    <cellStyle name="Notas 9 14 3" xfId="33359" xr:uid="{A69307D7-B32B-435F-9309-E8D98A64EEA0}"/>
    <cellStyle name="Notas 9 14 4" xfId="25930" xr:uid="{82E78FF1-4DE0-43CF-B148-3D4F7A2ABA99}"/>
    <cellStyle name="Notas 9 15" xfId="12281" xr:uid="{C518E703-72EE-4E50-9BEF-4781F6D2B9B3}"/>
    <cellStyle name="Notas 9 15 2" xfId="20905" xr:uid="{26654DFE-ABA7-4376-8AF3-B69C35D46E78}"/>
    <cellStyle name="Notas 9 15 2 2" xfId="36457" xr:uid="{E2D2526F-5342-41DD-9F9E-04B0CB16CE16}"/>
    <cellStyle name="Notas 9 15 2 3" xfId="28962" xr:uid="{847D3615-C6DB-42FA-9EE9-023F10A4EA01}"/>
    <cellStyle name="Notas 9 15 3" xfId="34066" xr:uid="{FD515BE1-10F4-476C-9C31-9E27A47E7B15}"/>
    <cellStyle name="Notas 9 15 4" xfId="26619" xr:uid="{D880F1A1-FE29-4AA5-B469-5EDB827509A3}"/>
    <cellStyle name="Notas 9 16" xfId="30774" xr:uid="{66DBC8A2-3A28-43E3-A6A2-7407597E80E6}"/>
    <cellStyle name="Notas 9 17" xfId="23374" xr:uid="{58A8E828-4DA2-4A3A-9CD5-513B43571045}"/>
    <cellStyle name="Notas 9 2" xfId="2670" xr:uid="{DA8867E4-2754-4981-850E-5287421D2599}"/>
    <cellStyle name="Notas 9 2 10" xfId="23375" xr:uid="{52066177-4818-4868-9720-7CC6BF738A1A}"/>
    <cellStyle name="Notas 9 2 2" xfId="7033" xr:uid="{FC613FD1-6C22-4C45-88B4-31C78976E223}"/>
    <cellStyle name="Notas 9 2 2 2" xfId="15673" xr:uid="{D49DC382-FC4D-42F4-B0D1-3C3386F78699}"/>
    <cellStyle name="Notas 9 2 2 2 2" xfId="35280" xr:uid="{F44DBC5A-3B92-4090-AA5D-1DFD9D6BA4D0}"/>
    <cellStyle name="Notas 9 2 2 2 3" xfId="27819" xr:uid="{36C6F47B-80C9-43B2-9BD3-02299B130A14}"/>
    <cellStyle name="Notas 9 2 2 3" xfId="32892" xr:uid="{F4DC05C4-F2A9-48F9-B8BE-05E7F8729FB4}"/>
    <cellStyle name="Notas 9 2 2 4" xfId="25471" xr:uid="{BBC63412-3980-4122-B40B-9EAF5A75B1C9}"/>
    <cellStyle name="Notas 9 2 3" xfId="5755" xr:uid="{E4EAC16E-854B-44EB-9A36-63F02689F20D}"/>
    <cellStyle name="Notas 9 2 3 2" xfId="14407" xr:uid="{CDA829DA-EBA9-4ADD-A8AA-33D2ECAB9C4F}"/>
    <cellStyle name="Notas 9 2 3 2 2" xfId="34709" xr:uid="{256E2C3E-97F3-4FEF-8993-52F64F514F62}"/>
    <cellStyle name="Notas 9 2 3 2 3" xfId="27251" xr:uid="{AD083940-9727-41CA-9C31-683052CD8023}"/>
    <cellStyle name="Notas 9 2 3 3" xfId="32317" xr:uid="{B30CBDA8-DF0C-486A-9961-E9CFE82CC61B}"/>
    <cellStyle name="Notas 9 2 3 4" xfId="24903" xr:uid="{3E38CC7F-BACB-44AE-B727-48D54904DD60}"/>
    <cellStyle name="Notas 9 2 4" xfId="5405" xr:uid="{74FF9331-69FE-47FB-876A-8AC28572469C}"/>
    <cellStyle name="Notas 9 2 4 2" xfId="14064" xr:uid="{3C52FE2A-B363-4E42-AAC2-EDDE3139A917}"/>
    <cellStyle name="Notas 9 2 4 2 2" xfId="34615" xr:uid="{409ECBDE-A7B0-4129-9716-B3C712C0ECE2}"/>
    <cellStyle name="Notas 9 2 4 2 3" xfId="27158" xr:uid="{53E35487-496E-42E2-BED2-68E0E7F32CF9}"/>
    <cellStyle name="Notas 9 2 4 3" xfId="32224" xr:uid="{D37CE638-E1A3-4F94-8D4D-E0E02DB57EB2}"/>
    <cellStyle name="Notas 9 2 4 4" xfId="24810" xr:uid="{F9E63125-8744-4D65-A0AA-B4BA6AF4F584}"/>
    <cellStyle name="Notas 9 2 5" xfId="6259" xr:uid="{D0225BB7-F4CF-4132-80E5-559F5F424428}"/>
    <cellStyle name="Notas 9 2 5 2" xfId="14911" xr:uid="{9E5190C9-5D83-43F4-A5C0-F9FA3C45ED99}"/>
    <cellStyle name="Notas 9 2 5 2 2" xfId="34914" xr:uid="{53DC35E2-BA42-4F83-95B7-0F257B5C5B65}"/>
    <cellStyle name="Notas 9 2 5 2 3" xfId="27454" xr:uid="{E5750F48-A5F6-4AA0-A7FE-F89140A4B605}"/>
    <cellStyle name="Notas 9 2 5 3" xfId="32522" xr:uid="{86E3B9C3-E57C-452E-81F3-D0CB04DB5321}"/>
    <cellStyle name="Notas 9 2 5 4" xfId="25106" xr:uid="{23A08EBE-EB90-4F6B-B1C7-02236DC0E8C8}"/>
    <cellStyle name="Notas 9 2 6" xfId="5210" xr:uid="{F47D853D-6AA8-4E58-AEEC-64B63199E05A}"/>
    <cellStyle name="Notas 9 2 6 2" xfId="13869" xr:uid="{B54DD6CD-BBD3-4289-88D4-6B4E05BFEB36}"/>
    <cellStyle name="Notas 9 2 6 2 2" xfId="34515" xr:uid="{D130F985-0140-45BF-9CEC-D66A7F9747DB}"/>
    <cellStyle name="Notas 9 2 6 2 3" xfId="27058" xr:uid="{4E209030-A64B-4D6D-8A6E-7943CA8CFF88}"/>
    <cellStyle name="Notas 9 2 6 3" xfId="32124" xr:uid="{EE1BBA93-7A46-41D8-BA41-5DF73D928587}"/>
    <cellStyle name="Notas 9 2 6 4" xfId="24710" xr:uid="{F5E48F90-82BE-45DE-926E-6017E6116398}"/>
    <cellStyle name="Notas 9 2 7" xfId="11701" xr:uid="{D5044A65-147F-491B-AFB3-E5CB40FCEB39}"/>
    <cellStyle name="Notas 9 2 7 2" xfId="20326" xr:uid="{BD402F34-77AC-4218-8F08-E44A53038033}"/>
    <cellStyle name="Notas 9 2 7 2 2" xfId="36332" xr:uid="{ECD7E90A-82E1-4294-9EC1-1B7D844790CF}"/>
    <cellStyle name="Notas 9 2 7 2 3" xfId="28839" xr:uid="{5CD731F8-FF79-4D95-8CBA-2C6191D79CE9}"/>
    <cellStyle name="Notas 9 2 7 3" xfId="33937" xr:uid="{C280754F-930D-4DD0-A85D-1EAADEE03576}"/>
    <cellStyle name="Notas 9 2 7 4" xfId="26495" xr:uid="{4C472380-8C84-4483-8D55-853D6165C23D}"/>
    <cellStyle name="Notas 9 2 8" xfId="9057" xr:uid="{2156A487-A98F-41FE-92F5-61A8A5640E57}"/>
    <cellStyle name="Notas 9 2 8 2" xfId="17685" xr:uid="{CB2BFA12-4BFC-40ED-BFE6-75D2FC3C819F}"/>
    <cellStyle name="Notas 9 2 8 2 2" xfId="35771" xr:uid="{5CDB2B5F-FF42-4E72-8AB4-8A2B981A7CAA}"/>
    <cellStyle name="Notas 9 2 8 2 3" xfId="28299" xr:uid="{EC9E7308-B2FA-442F-9D7F-7936B2AED9DA}"/>
    <cellStyle name="Notas 9 2 8 3" xfId="33381" xr:uid="{7B861DD2-044F-4903-940E-A7AAE1C6DD0F}"/>
    <cellStyle name="Notas 9 2 8 4" xfId="25952" xr:uid="{90975E8D-9A2E-41FA-9C01-E891E56CFE00}"/>
    <cellStyle name="Notas 9 2 9" xfId="30775" xr:uid="{FB2B946B-EA0A-47E7-AACB-7F6DC25C40AD}"/>
    <cellStyle name="Notas 9 3" xfId="2671" xr:uid="{A209A388-96DD-4198-BCD0-ECF8A82BED28}"/>
    <cellStyle name="Notas 9 3 10" xfId="23376" xr:uid="{865A5098-C693-41E3-8FD8-DA218C6A02F0}"/>
    <cellStyle name="Notas 9 3 2" xfId="7034" xr:uid="{B8CEA6A2-37BF-4DF5-B3E2-CAE0FC500EF9}"/>
    <cellStyle name="Notas 9 3 2 2" xfId="15674" xr:uid="{D20EB633-6E6B-4112-9579-70EDFD798F85}"/>
    <cellStyle name="Notas 9 3 2 2 2" xfId="35281" xr:uid="{5DB6C488-BF26-4DBE-A4AF-B471B076FCC4}"/>
    <cellStyle name="Notas 9 3 2 2 3" xfId="27820" xr:uid="{CAF08818-4F98-435C-BE2C-EE62858B0EA7}"/>
    <cellStyle name="Notas 9 3 2 3" xfId="32893" xr:uid="{569211EC-7493-44CF-9734-5405D69E6A7C}"/>
    <cellStyle name="Notas 9 3 2 4" xfId="25472" xr:uid="{4F0DF3FF-393F-4DC9-A139-77982EAEDF73}"/>
    <cellStyle name="Notas 9 3 3" xfId="5754" xr:uid="{A87E6AB6-BD8D-476B-A45E-2E5DA332306D}"/>
    <cellStyle name="Notas 9 3 3 2" xfId="14406" xr:uid="{6543D69A-6AF0-4A3B-B7BD-31E76E751974}"/>
    <cellStyle name="Notas 9 3 3 2 2" xfId="34708" xr:uid="{BC5A4CC6-2924-4AFE-B1BB-8E71F2603159}"/>
    <cellStyle name="Notas 9 3 3 2 3" xfId="27250" xr:uid="{BFA95F32-DD4A-4582-B7B1-2309C61E1873}"/>
    <cellStyle name="Notas 9 3 3 3" xfId="32316" xr:uid="{3F24A976-7129-4578-B4D2-8549FA19E75D}"/>
    <cellStyle name="Notas 9 3 3 4" xfId="24902" xr:uid="{ACE1D511-AFDD-47FA-862A-7B692FDB3937}"/>
    <cellStyle name="Notas 9 3 4" xfId="5406" xr:uid="{0AC94888-EAB1-4A61-A15D-F989BA7D4259}"/>
    <cellStyle name="Notas 9 3 4 2" xfId="14065" xr:uid="{4364DDF8-6CE8-4F4C-8D5C-249BBF331633}"/>
    <cellStyle name="Notas 9 3 4 2 2" xfId="34616" xr:uid="{7E9ADE1C-4EA1-4670-8195-0B3A5E1E1E1B}"/>
    <cellStyle name="Notas 9 3 4 2 3" xfId="27159" xr:uid="{B9FB725C-96FB-48BF-9998-584454F886FC}"/>
    <cellStyle name="Notas 9 3 4 3" xfId="32225" xr:uid="{04D6E2E1-BD6D-479D-B3BD-1A37C83CE2A4}"/>
    <cellStyle name="Notas 9 3 4 4" xfId="24811" xr:uid="{D1B5C16D-14E6-4C9D-8888-50B156C69428}"/>
    <cellStyle name="Notas 9 3 5" xfId="8154" xr:uid="{8A1A76BE-F230-428C-875C-E46B1C43E6A5}"/>
    <cellStyle name="Notas 9 3 5 2" xfId="16792" xr:uid="{60122EC8-190A-4ECA-AB4E-09176AA31B95}"/>
    <cellStyle name="Notas 9 3 5 2 2" xfId="35605" xr:uid="{AAB984A4-937B-4137-A977-612C694E602B}"/>
    <cellStyle name="Notas 9 3 5 2 3" xfId="28138" xr:uid="{29BC2C84-DBE3-4E71-BC76-7AE810415390}"/>
    <cellStyle name="Notas 9 3 5 3" xfId="33216" xr:uid="{C2E0D328-26B9-41DA-8B2E-810687A7ED09}"/>
    <cellStyle name="Notas 9 3 5 4" xfId="25790" xr:uid="{CC5FC2D8-20DA-40B7-9B11-D7A410E1B346}"/>
    <cellStyle name="Notas 9 3 6" xfId="5211" xr:uid="{6A3923EE-73B4-4030-A547-3B78DC1684BC}"/>
    <cellStyle name="Notas 9 3 6 2" xfId="13870" xr:uid="{AD30E003-A02D-4E21-B46C-084CAD5BB74C}"/>
    <cellStyle name="Notas 9 3 6 2 2" xfId="34516" xr:uid="{BC6802B9-DC97-4A45-B58B-9724C1570FB3}"/>
    <cellStyle name="Notas 9 3 6 2 3" xfId="27059" xr:uid="{E07015BD-65DB-4266-818F-0A7477D1DCE4}"/>
    <cellStyle name="Notas 9 3 6 3" xfId="32125" xr:uid="{F7D070CD-EA05-4E0F-81F2-5BD60AE4F7D8}"/>
    <cellStyle name="Notas 9 3 6 4" xfId="24711" xr:uid="{4070C650-F30B-4C9F-AFB1-35A446E4E9D7}"/>
    <cellStyle name="Notas 9 3 7" xfId="10869" xr:uid="{A0A9DF95-6459-42AD-BE65-2348858DF194}"/>
    <cellStyle name="Notas 9 3 7 2" xfId="19495" xr:uid="{859242C0-E4E1-42AA-82A0-FE0DAF04F7C1}"/>
    <cellStyle name="Notas 9 3 7 2 2" xfId="36220" xr:uid="{37365293-469D-4C88-9232-E987502BF9E4}"/>
    <cellStyle name="Notas 9 3 7 2 3" xfId="28734" xr:uid="{86514527-8A33-4C7F-8D91-903190BF144D}"/>
    <cellStyle name="Notas 9 3 7 3" xfId="33826" xr:uid="{5877372D-0863-4AD5-8C19-E25D5FA8D7E3}"/>
    <cellStyle name="Notas 9 3 7 4" xfId="26389" xr:uid="{4651F449-6C84-490E-9775-07C0EEB1E811}"/>
    <cellStyle name="Notas 9 3 8" xfId="9058" xr:uid="{8A406AE8-C2EA-4DD1-96BF-7C9B55D72C86}"/>
    <cellStyle name="Notas 9 3 8 2" xfId="17686" xr:uid="{05FF8075-8C5A-47F7-87FF-58B248138068}"/>
    <cellStyle name="Notas 9 3 8 2 2" xfId="35772" xr:uid="{234ED033-1D5A-4C26-9C04-83276243D7EC}"/>
    <cellStyle name="Notas 9 3 8 2 3" xfId="28300" xr:uid="{B3390145-C87B-4583-BEAD-F10E68975B77}"/>
    <cellStyle name="Notas 9 3 8 3" xfId="33382" xr:uid="{DA77DE17-FB03-4CE9-846D-878B53FC077E}"/>
    <cellStyle name="Notas 9 3 8 4" xfId="25953" xr:uid="{45EC0C3E-8DFC-444B-92BA-C02E81A3216D}"/>
    <cellStyle name="Notas 9 3 9" xfId="30776" xr:uid="{DD850B42-D0CC-48EE-8DE4-7319A3D20FD2}"/>
    <cellStyle name="Notas 9 4" xfId="2672" xr:uid="{495BA1A7-5BC5-432E-9CDD-EC30737721F5}"/>
    <cellStyle name="Notas 9 4 10" xfId="23377" xr:uid="{25FAC8A1-FCDA-4B21-925B-0F39E77D41BA}"/>
    <cellStyle name="Notas 9 4 2" xfId="7035" xr:uid="{6F8C081C-B1DB-4E16-AC21-5973AE9153D2}"/>
    <cellStyle name="Notas 9 4 2 2" xfId="15675" xr:uid="{F6C98F65-0EC8-4C8A-AB81-68DD485D254B}"/>
    <cellStyle name="Notas 9 4 2 2 2" xfId="35282" xr:uid="{3B72BAAE-4E5B-4066-9558-51B90B627778}"/>
    <cellStyle name="Notas 9 4 2 2 3" xfId="27821" xr:uid="{0BBE8210-3C71-43E8-BB3A-7835C353B954}"/>
    <cellStyle name="Notas 9 4 2 3" xfId="32894" xr:uid="{C20FCF45-24E0-484A-A2D0-C61F2739D0B9}"/>
    <cellStyle name="Notas 9 4 2 4" xfId="25473" xr:uid="{99B1031C-D332-413A-A060-C43E1E592AE4}"/>
    <cellStyle name="Notas 9 4 3" xfId="4478" xr:uid="{BEBFAFBE-297F-448E-94BE-008C45D5D209}"/>
    <cellStyle name="Notas 9 4 3 2" xfId="13139" xr:uid="{E36F8698-2BD1-43D0-AF58-CB87164E4585}"/>
    <cellStyle name="Notas 9 4 3 2 2" xfId="34173" xr:uid="{AAA5F5AC-2F01-49C3-AF02-2834742133FC}"/>
    <cellStyle name="Notas 9 4 3 2 3" xfId="26719" xr:uid="{E995E459-841B-4EFE-8A5F-2CA99A5D2B50}"/>
    <cellStyle name="Notas 9 4 3 3" xfId="31784" xr:uid="{04C132AD-8DCE-4B8D-A844-870AEA0F4C7B}"/>
    <cellStyle name="Notas 9 4 3 4" xfId="24371" xr:uid="{9B023BFF-8C6D-403B-A5AD-203B63F3DA7F}"/>
    <cellStyle name="Notas 9 4 4" xfId="5407" xr:uid="{1F666CCA-F040-4EDA-89C4-033B189FC158}"/>
    <cellStyle name="Notas 9 4 4 2" xfId="14066" xr:uid="{63875941-C43D-429A-897F-106EB39D3EF1}"/>
    <cellStyle name="Notas 9 4 4 2 2" xfId="34617" xr:uid="{89FB2AA0-EF8E-475F-9617-9D0B161B72CB}"/>
    <cellStyle name="Notas 9 4 4 2 3" xfId="27160" xr:uid="{0F6BA830-C6C1-4D95-9891-F17EBFDBC72C}"/>
    <cellStyle name="Notas 9 4 4 3" xfId="32226" xr:uid="{44D05A08-9F1A-4509-BF0A-BA9459E9CE12}"/>
    <cellStyle name="Notas 9 4 4 4" xfId="24812" xr:uid="{C7B1BC0B-C3A7-4303-BB6D-6D1FBABBFECE}"/>
    <cellStyle name="Notas 9 4 5" xfId="9381" xr:uid="{108E7AC6-B141-4AEE-9269-FF18A9075519}"/>
    <cellStyle name="Notas 9 4 5 2" xfId="18009" xr:uid="{ED9D0810-49EF-4D9C-9213-C2F2F64C0CFA}"/>
    <cellStyle name="Notas 9 4 5 2 2" xfId="35905" xr:uid="{E1AD3F7B-E331-4369-8230-A8D62760ED39}"/>
    <cellStyle name="Notas 9 4 5 2 3" xfId="28428" xr:uid="{0B3F41C2-E6D9-4BA2-9537-0E2579B87D27}"/>
    <cellStyle name="Notas 9 4 5 3" xfId="33513" xr:uid="{9A0A43A3-39D7-4B6B-A0BF-12A281D297FF}"/>
    <cellStyle name="Notas 9 4 5 4" xfId="26081" xr:uid="{6C09745C-B298-4B6C-9212-27EC2DF08324}"/>
    <cellStyle name="Notas 9 4 6" xfId="5212" xr:uid="{61159420-9F9C-4F40-89C4-8C1208836892}"/>
    <cellStyle name="Notas 9 4 6 2" xfId="13871" xr:uid="{36FE9C0D-B7E5-4489-8D6E-B8876C411567}"/>
    <cellStyle name="Notas 9 4 6 2 2" xfId="34517" xr:uid="{607B61CF-5FE9-41C7-908D-862FD793711A}"/>
    <cellStyle name="Notas 9 4 6 2 3" xfId="27060" xr:uid="{03E14B7F-F93F-4020-A3E6-400ADB590BBB}"/>
    <cellStyle name="Notas 9 4 6 3" xfId="32126" xr:uid="{19456532-2785-4608-BBD9-62CF1D537690}"/>
    <cellStyle name="Notas 9 4 6 4" xfId="24712" xr:uid="{2CE36E34-E5BD-4216-85FA-394F05C67F7A}"/>
    <cellStyle name="Notas 9 4 7" xfId="4829" xr:uid="{18D6B47A-642B-4348-8181-1A4B5D9F93FD}"/>
    <cellStyle name="Notas 9 4 7 2" xfId="13490" xr:uid="{347E88A5-B43D-45BF-80A0-4C790BDE352C}"/>
    <cellStyle name="Notas 9 4 7 2 2" xfId="34386" xr:uid="{74AB90C7-93E4-46AF-95FE-58D8AD533D9C}"/>
    <cellStyle name="Notas 9 4 7 2 3" xfId="26930" xr:uid="{6BF3F982-BCC9-48FD-852F-8E258951CDE1}"/>
    <cellStyle name="Notas 9 4 7 3" xfId="31996" xr:uid="{981A001E-A0A1-47EF-9F4D-45ABBD8B751B}"/>
    <cellStyle name="Notas 9 4 7 4" xfId="24582" xr:uid="{382B6FF9-4183-4114-8076-D0910B6137B5}"/>
    <cellStyle name="Notas 9 4 8" xfId="9059" xr:uid="{E5FB5289-E65D-4E75-8B77-8EE4D6DEA67B}"/>
    <cellStyle name="Notas 9 4 8 2" xfId="17687" xr:uid="{746732D8-A81C-4758-BBD2-0A180F9001BA}"/>
    <cellStyle name="Notas 9 4 8 2 2" xfId="35773" xr:uid="{2D097368-D50F-4105-A88E-5432B0EA1DF1}"/>
    <cellStyle name="Notas 9 4 8 2 3" xfId="28301" xr:uid="{1F8E7AB9-0E97-40D4-A119-1E2626CCE54E}"/>
    <cellStyle name="Notas 9 4 8 3" xfId="33383" xr:uid="{D4876BD2-005A-4F4A-B360-97D95BBDECAC}"/>
    <cellStyle name="Notas 9 4 8 4" xfId="25954" xr:uid="{F8C76425-76B7-4089-B161-6BE5E1AB57AB}"/>
    <cellStyle name="Notas 9 4 9" xfId="30777" xr:uid="{6EB796D1-526D-4C75-8B6B-D03A26A1CC75}"/>
    <cellStyle name="Notas 9 5" xfId="2673" xr:uid="{A40337D9-A858-4DFA-9E16-E207FDA826DD}"/>
    <cellStyle name="Notas 9 5 10" xfId="23378" xr:uid="{AB5CBBEB-4ED6-4128-B71F-75252865D0E2}"/>
    <cellStyle name="Notas 9 5 2" xfId="7036" xr:uid="{82CE59C8-203E-43DC-9DFC-B5B5C073284F}"/>
    <cellStyle name="Notas 9 5 2 2" xfId="15676" xr:uid="{9C635E47-6536-4258-9818-BA2E9F175451}"/>
    <cellStyle name="Notas 9 5 2 2 2" xfId="35283" xr:uid="{DADA1DD2-0035-4FE0-ABB6-C251892DEF8F}"/>
    <cellStyle name="Notas 9 5 2 2 3" xfId="27822" xr:uid="{2FA7E70C-143A-4704-AF32-AC145ABF674B}"/>
    <cellStyle name="Notas 9 5 2 3" xfId="32895" xr:uid="{D4CC075A-4A09-4DE8-A30C-FFFA95297C73}"/>
    <cellStyle name="Notas 9 5 2 4" xfId="25474" xr:uid="{7D29CB81-5CB9-48B5-B04D-1B87D4328D06}"/>
    <cellStyle name="Notas 9 5 3" xfId="5753" xr:uid="{8AC069C4-8EAC-4391-9C7E-6B9C03A511F3}"/>
    <cellStyle name="Notas 9 5 3 2" xfId="14405" xr:uid="{5E6D0719-D3BB-4D5C-A63C-7D17933471A2}"/>
    <cellStyle name="Notas 9 5 3 2 2" xfId="34707" xr:uid="{34F29215-A65A-4EB2-A388-68CF06F161FA}"/>
    <cellStyle name="Notas 9 5 3 2 3" xfId="27249" xr:uid="{0B3FA1C1-5CCD-4D03-9EF2-324ED68BBAA1}"/>
    <cellStyle name="Notas 9 5 3 3" xfId="32315" xr:uid="{C973C72B-0611-41D8-A22D-E2D42D0051DE}"/>
    <cellStyle name="Notas 9 5 3 4" xfId="24901" xr:uid="{E86FC2C2-EA56-46D7-9808-ACE521F7FF8C}"/>
    <cellStyle name="Notas 9 5 4" xfId="5408" xr:uid="{F1D4963B-3E5C-4E4A-99F3-A274271A38E1}"/>
    <cellStyle name="Notas 9 5 4 2" xfId="14067" xr:uid="{620CD736-D497-4806-870B-C9DC5F560828}"/>
    <cellStyle name="Notas 9 5 4 2 2" xfId="34618" xr:uid="{64498C6B-6A32-4BDB-A5FE-6BF3E7E511B4}"/>
    <cellStyle name="Notas 9 5 4 2 3" xfId="27161" xr:uid="{89326035-3BF8-4CDA-A9AA-B2B919E9A595}"/>
    <cellStyle name="Notas 9 5 4 3" xfId="32227" xr:uid="{A6D4CD2C-79DD-48C5-B75D-4143F360EBF0}"/>
    <cellStyle name="Notas 9 5 4 4" xfId="24813" xr:uid="{1B8618A8-EF82-4971-9F1B-E9E3D53109EF}"/>
    <cellStyle name="Notas 9 5 5" xfId="5306" xr:uid="{3775AEB8-72B6-47C1-B6B0-4874BE1A6EDA}"/>
    <cellStyle name="Notas 9 5 5 2" xfId="13965" xr:uid="{CD61E834-ABA3-4E49-AA62-78BE6150B877}"/>
    <cellStyle name="Notas 9 5 5 2 2" xfId="34549" xr:uid="{FB2E8B1E-68A2-4DEA-B18B-7578ED8D48EE}"/>
    <cellStyle name="Notas 9 5 5 2 3" xfId="27092" xr:uid="{0351B999-E867-469E-B472-084B8BE21FF9}"/>
    <cellStyle name="Notas 9 5 5 3" xfId="32158" xr:uid="{B6445F33-6912-4925-A712-A1176E025ADF}"/>
    <cellStyle name="Notas 9 5 5 4" xfId="24744" xr:uid="{EDF3A87C-5901-4D0B-9274-A5E0EDEF641B}"/>
    <cellStyle name="Notas 9 5 6" xfId="5213" xr:uid="{0B67B090-EBFD-45A1-ACE9-65574C323055}"/>
    <cellStyle name="Notas 9 5 6 2" xfId="13872" xr:uid="{82E7A616-E56E-471C-AB68-ED378964E017}"/>
    <cellStyle name="Notas 9 5 6 2 2" xfId="34518" xr:uid="{8AC2C5C1-BD1D-4287-8AD1-437331FFE671}"/>
    <cellStyle name="Notas 9 5 6 2 3" xfId="27061" xr:uid="{E5EA42DE-7284-44CA-A36C-EEB9E019EEBA}"/>
    <cellStyle name="Notas 9 5 6 3" xfId="32127" xr:uid="{7802F889-9DD8-43DC-AE48-DE1502705669}"/>
    <cellStyle name="Notas 9 5 6 4" xfId="24713" xr:uid="{43A2D7B7-0B4D-46FE-A8A0-4D9207DB8456}"/>
    <cellStyle name="Notas 9 5 7" xfId="11702" xr:uid="{140C26E3-01E3-435C-9959-3EC80C8167DB}"/>
    <cellStyle name="Notas 9 5 7 2" xfId="20327" xr:uid="{15630A9A-0065-4C70-8512-024B1E14B7D8}"/>
    <cellStyle name="Notas 9 5 7 2 2" xfId="36333" xr:uid="{FC8E0C59-0D22-47D5-BC36-1725BEF7C1D9}"/>
    <cellStyle name="Notas 9 5 7 2 3" xfId="28840" xr:uid="{F096D243-DD65-431C-BE96-922CFB4DDBD1}"/>
    <cellStyle name="Notas 9 5 7 3" xfId="33938" xr:uid="{E2805452-10D5-42CE-90B4-AB2225CC91ED}"/>
    <cellStyle name="Notas 9 5 7 4" xfId="26496" xr:uid="{08DA488C-8087-4CF9-B9A5-A6191A206232}"/>
    <cellStyle name="Notas 9 5 8" xfId="10273" xr:uid="{D439354D-F7AB-4D97-AC15-C7B010F1E6BE}"/>
    <cellStyle name="Notas 9 5 8 2" xfId="18900" xr:uid="{065F3E9D-0CE4-4E3E-AAB7-20DFEE41C3CA}"/>
    <cellStyle name="Notas 9 5 8 2 2" xfId="36072" xr:uid="{EDFBDE7E-C2BB-4C2C-9CC2-D141D886C573}"/>
    <cellStyle name="Notas 9 5 8 2 3" xfId="28588" xr:uid="{EF3F9D6A-1C74-4975-9EC3-F6247EFD5D80}"/>
    <cellStyle name="Notas 9 5 8 3" xfId="33679" xr:uid="{9809273C-3A79-4F1C-95BD-E7D7BC2697A2}"/>
    <cellStyle name="Notas 9 5 8 4" xfId="26242" xr:uid="{E4B127B5-C544-47B3-92DB-615B627A7AD4}"/>
    <cellStyle name="Notas 9 5 9" xfId="30778" xr:uid="{25DD4131-8456-40B2-A00F-F7ED1C6879B5}"/>
    <cellStyle name="Notas 9 6" xfId="2674" xr:uid="{EB0B3A89-0AB1-46D0-AA77-630375C3B6F9}"/>
    <cellStyle name="Notas 9 6 10" xfId="23379" xr:uid="{0F9A6B42-3F2D-45BD-B983-82C49541494A}"/>
    <cellStyle name="Notas 9 6 2" xfId="7037" xr:uid="{72663415-C220-47AA-AE96-85428F77630F}"/>
    <cellStyle name="Notas 9 6 2 2" xfId="15677" xr:uid="{BE6809FE-D7AC-4C93-8338-CD985FB65D39}"/>
    <cellStyle name="Notas 9 6 2 2 2" xfId="35284" xr:uid="{3A476A0B-14AE-4B2A-8D64-F4746B5A831E}"/>
    <cellStyle name="Notas 9 6 2 2 3" xfId="27823" xr:uid="{056CE4CE-1D67-45E1-886A-9AD00E19DAF7}"/>
    <cellStyle name="Notas 9 6 2 3" xfId="32896" xr:uid="{C9FFC8DF-AFC8-4D16-8A90-A7EC87C7FA7E}"/>
    <cellStyle name="Notas 9 6 2 4" xfId="25475" xr:uid="{89B98CE7-0FA5-481F-BA55-EF719ED8EAB8}"/>
    <cellStyle name="Notas 9 6 3" xfId="5752" xr:uid="{7198536E-49EA-4C77-9ABB-98DFEA4C3B07}"/>
    <cellStyle name="Notas 9 6 3 2" xfId="14404" xr:uid="{EC85BFD0-4DB3-43B7-932F-0F79DA213B0E}"/>
    <cellStyle name="Notas 9 6 3 2 2" xfId="34706" xr:uid="{BB4A061C-2FE6-4357-8C6B-04E21C19D9A2}"/>
    <cellStyle name="Notas 9 6 3 2 3" xfId="27248" xr:uid="{83A886B7-A402-4D33-9508-A0FA80E914DE}"/>
    <cellStyle name="Notas 9 6 3 3" xfId="32314" xr:uid="{AE661018-B77D-4D72-88F7-F59F75020922}"/>
    <cellStyle name="Notas 9 6 3 4" xfId="24900" xr:uid="{D6173D7B-9B29-42E5-904F-5A222FCCBD6D}"/>
    <cellStyle name="Notas 9 6 4" xfId="5409" xr:uid="{A70FCBB8-0DA9-4DDD-80C6-DDC5CA8770E9}"/>
    <cellStyle name="Notas 9 6 4 2" xfId="14068" xr:uid="{27244BBB-AFBF-416A-BD59-12E49F6BB489}"/>
    <cellStyle name="Notas 9 6 4 2 2" xfId="34619" xr:uid="{58975EC6-A8C0-4808-B9D6-595E4BCAA415}"/>
    <cellStyle name="Notas 9 6 4 2 3" xfId="27162" xr:uid="{F82A2E47-A116-4D43-A095-B42DF27DA3F1}"/>
    <cellStyle name="Notas 9 6 4 3" xfId="32228" xr:uid="{0AC9E2F8-EABA-4E62-8941-79AE4A5C451A}"/>
    <cellStyle name="Notas 9 6 4 4" xfId="24814" xr:uid="{2CFF6E2F-02AE-4692-B8E7-CD61E64613E0}"/>
    <cellStyle name="Notas 9 6 5" xfId="4693" xr:uid="{6AB17235-55D6-4F63-A8B0-964721675BCE}"/>
    <cellStyle name="Notas 9 6 5 2" xfId="13354" xr:uid="{F1A8FB31-0076-4D16-B8DC-9A9129A04347}"/>
    <cellStyle name="Notas 9 6 5 2 2" xfId="34310" xr:uid="{74A92C15-5DDD-4FB9-BFFA-E2C08212BB85}"/>
    <cellStyle name="Notas 9 6 5 2 3" xfId="26856" xr:uid="{E4E26D45-73EA-4670-8B2F-6E7D23750D45}"/>
    <cellStyle name="Notas 9 6 5 3" xfId="31921" xr:uid="{5C8F0E9F-4256-4C1A-BDEF-FAEBE7B8BFAE}"/>
    <cellStyle name="Notas 9 6 5 4" xfId="24508" xr:uid="{097EC548-C97C-47D0-A6DD-992BA1A9AFB0}"/>
    <cellStyle name="Notas 9 6 6" xfId="5214" xr:uid="{6D40291C-D5BE-4892-A231-1D245601B37D}"/>
    <cellStyle name="Notas 9 6 6 2" xfId="13873" xr:uid="{65B01625-1BD3-484C-8FBC-11E4D990E9BA}"/>
    <cellStyle name="Notas 9 6 6 2 2" xfId="34519" xr:uid="{74D7E2D1-154F-493D-8AC8-8349E530A29A}"/>
    <cellStyle name="Notas 9 6 6 2 3" xfId="27062" xr:uid="{9438285D-29C8-4FFC-BB7A-0C82810730AD}"/>
    <cellStyle name="Notas 9 6 6 3" xfId="32128" xr:uid="{16DA386B-188C-4731-9721-17D8D5C43D65}"/>
    <cellStyle name="Notas 9 6 6 4" xfId="24714" xr:uid="{8679F736-4D03-4809-83EB-72FA3B490692}"/>
    <cellStyle name="Notas 9 6 7" xfId="10475" xr:uid="{8CA2E89E-15CC-41DA-B09E-19D367212BA7}"/>
    <cellStyle name="Notas 9 6 7 2" xfId="19102" xr:uid="{2AF10D28-4CDE-4948-BB4E-E22CA472D52C}"/>
    <cellStyle name="Notas 9 6 7 2 2" xfId="36123" xr:uid="{8330BAA0-8F02-4BF0-B0F8-9C96C4085AB1}"/>
    <cellStyle name="Notas 9 6 7 2 3" xfId="28639" xr:uid="{5C48F863-D7B9-42AD-9471-2731B5BB13D6}"/>
    <cellStyle name="Notas 9 6 7 3" xfId="33730" xr:uid="{E96815B3-B01A-4EC3-B5F5-351DA8C7E37E}"/>
    <cellStyle name="Notas 9 6 7 4" xfId="26293" xr:uid="{8DDF59DB-E0F8-4394-ADF1-45755339D78D}"/>
    <cellStyle name="Notas 9 6 8" xfId="10274" xr:uid="{36152914-BBCC-4B19-A865-097352E3FE20}"/>
    <cellStyle name="Notas 9 6 8 2" xfId="18901" xr:uid="{BC66B119-9574-4EA6-98E5-9B4E88CFA704}"/>
    <cellStyle name="Notas 9 6 8 2 2" xfId="36073" xr:uid="{36B1397C-E764-4DF6-A91C-0BC17CEC2C73}"/>
    <cellStyle name="Notas 9 6 8 2 3" xfId="28589" xr:uid="{25C0C1F1-2FD2-4377-AF64-C5DE5C9D989D}"/>
    <cellStyle name="Notas 9 6 8 3" xfId="33680" xr:uid="{E2C44C7E-4A24-43A5-B041-D569B07FC59E}"/>
    <cellStyle name="Notas 9 6 8 4" xfId="26243" xr:uid="{E37D4E84-5ED5-4E81-8396-9590AD60C263}"/>
    <cellStyle name="Notas 9 6 9" xfId="30779" xr:uid="{84F179E4-741F-4725-9F91-97140F33655E}"/>
    <cellStyle name="Notas 9 7" xfId="2675" xr:uid="{00BAEA34-1F69-43F6-9D24-57531C5C37DB}"/>
    <cellStyle name="Notas 9 7 10" xfId="23380" xr:uid="{2CAAB294-962A-4BEB-87A8-F74F2C9092F2}"/>
    <cellStyle name="Notas 9 7 2" xfId="7038" xr:uid="{7ED579C3-5561-41B0-8E81-F5A7896D48AD}"/>
    <cellStyle name="Notas 9 7 2 2" xfId="15678" xr:uid="{3E668051-0C68-454E-A3CC-4F60AD71A0F6}"/>
    <cellStyle name="Notas 9 7 2 2 2" xfId="35285" xr:uid="{E8C8E6C9-E6E7-4061-9CDA-77644B974DAF}"/>
    <cellStyle name="Notas 9 7 2 2 3" xfId="27824" xr:uid="{A1E3CB9D-5BDC-4B8A-971D-DECC3651293B}"/>
    <cellStyle name="Notas 9 7 2 3" xfId="32897" xr:uid="{79842BEA-F28E-4BFC-8B6C-FB585559BC20}"/>
    <cellStyle name="Notas 9 7 2 4" xfId="25476" xr:uid="{FF93FE75-B493-4BC7-8DD6-B2332527E95D}"/>
    <cellStyle name="Notas 9 7 3" xfId="4477" xr:uid="{698B75A3-C503-48D8-8637-77274933CA45}"/>
    <cellStyle name="Notas 9 7 3 2" xfId="13138" xr:uid="{99B2C39C-59E2-4AD0-9A65-513B7E89F96D}"/>
    <cellStyle name="Notas 9 7 3 2 2" xfId="34172" xr:uid="{4F2598BD-E0C1-4C47-9141-0FA2980A14A2}"/>
    <cellStyle name="Notas 9 7 3 2 3" xfId="26718" xr:uid="{8997E5CE-7FA6-442A-BF46-01C1E1B08B11}"/>
    <cellStyle name="Notas 9 7 3 3" xfId="31783" xr:uid="{FA305395-C094-413D-A2BF-ECE0168BF929}"/>
    <cellStyle name="Notas 9 7 3 4" xfId="24370" xr:uid="{16C23635-A144-42A4-990E-93F144EAAF1A}"/>
    <cellStyle name="Notas 9 7 4" xfId="5410" xr:uid="{8CF27A4E-7D18-4E07-B8B7-F37C5F6C3E88}"/>
    <cellStyle name="Notas 9 7 4 2" xfId="14069" xr:uid="{3C23CDE1-C40F-44FF-8A7B-CD2DACAFDDF3}"/>
    <cellStyle name="Notas 9 7 4 2 2" xfId="34620" xr:uid="{EEE45CE5-DF09-4DAB-AF28-055BE0A9E8AE}"/>
    <cellStyle name="Notas 9 7 4 2 3" xfId="27163" xr:uid="{C5D9B1CE-45A0-4BD3-9F6B-C5FCE9DF499E}"/>
    <cellStyle name="Notas 9 7 4 3" xfId="32229" xr:uid="{B3C687F8-CB4A-499E-920E-4CE2A169EEE3}"/>
    <cellStyle name="Notas 9 7 4 4" xfId="24815" xr:uid="{9B806764-44A0-4B5C-BA84-F87AD3FE8760}"/>
    <cellStyle name="Notas 9 7 5" xfId="7806" xr:uid="{7271BDAB-33CB-4F1E-A9D2-004C9D0E0C2E}"/>
    <cellStyle name="Notas 9 7 5 2" xfId="16444" xr:uid="{87179855-33C7-4EF1-B7E8-9CD9E21F3D80}"/>
    <cellStyle name="Notas 9 7 5 2 2" xfId="35474" xr:uid="{4167B971-07DB-47B0-8F5D-EA322D8DDF50}"/>
    <cellStyle name="Notas 9 7 5 2 3" xfId="28009" xr:uid="{1EC81812-636A-4D4E-9D67-139E8006F997}"/>
    <cellStyle name="Notas 9 7 5 3" xfId="33086" xr:uid="{A2F6A1E1-E97C-46B6-901D-5E313FA43B25}"/>
    <cellStyle name="Notas 9 7 5 4" xfId="25661" xr:uid="{DF91C326-CE0B-4887-B44E-FC3A339525B0}"/>
    <cellStyle name="Notas 9 7 6" xfId="5215" xr:uid="{C9DA3625-D58C-44AD-B7D8-419C6816F9BF}"/>
    <cellStyle name="Notas 9 7 6 2" xfId="13874" xr:uid="{A30519A2-C65F-44C4-8417-8C17874804E9}"/>
    <cellStyle name="Notas 9 7 6 2 2" xfId="34520" xr:uid="{CA2228FB-7C0A-4F19-802D-AF6550717C1B}"/>
    <cellStyle name="Notas 9 7 6 2 3" xfId="27063" xr:uid="{3B3DB436-DE76-4A21-B680-938056B378A4}"/>
    <cellStyle name="Notas 9 7 6 3" xfId="32129" xr:uid="{A8F4A041-3B26-40F5-B4CF-654563AC92A1}"/>
    <cellStyle name="Notas 9 7 6 4" xfId="24715" xr:uid="{2BE80341-1752-4EAD-ADC3-650814C18788}"/>
    <cellStyle name="Notas 9 7 7" xfId="10868" xr:uid="{09961C7D-B07D-4232-B2E5-EB450A7AD27A}"/>
    <cellStyle name="Notas 9 7 7 2" xfId="19494" xr:uid="{363A4BA7-123A-48C2-9413-6C40BBAB5E61}"/>
    <cellStyle name="Notas 9 7 7 2 2" xfId="36219" xr:uid="{952D5B44-F8DB-4D0F-BB42-89AD1775C069}"/>
    <cellStyle name="Notas 9 7 7 2 3" xfId="28733" xr:uid="{B57EEA5E-D731-42FE-9BBA-58954B53BAE0}"/>
    <cellStyle name="Notas 9 7 7 3" xfId="33825" xr:uid="{3D6552EF-9EEF-4FD4-874F-E0A60A901DEA}"/>
    <cellStyle name="Notas 9 7 7 4" xfId="26388" xr:uid="{262BE4A3-6C9C-459D-BFAA-BCB911DE0BA4}"/>
    <cellStyle name="Notas 9 7 8" xfId="10275" xr:uid="{7E1C598A-9FE3-4EDD-A72E-EBEC975F1057}"/>
    <cellStyle name="Notas 9 7 8 2" xfId="18902" xr:uid="{0039E4B3-235A-4572-9208-A91C59EAAAD5}"/>
    <cellStyle name="Notas 9 7 8 2 2" xfId="36074" xr:uid="{2D0EFE54-1497-47E4-B358-3A5DBBD40170}"/>
    <cellStyle name="Notas 9 7 8 2 3" xfId="28590" xr:uid="{D77CCE68-4D71-44D5-B4E2-129B9FB30993}"/>
    <cellStyle name="Notas 9 7 8 3" xfId="33681" xr:uid="{2E523AFD-59C6-447D-94D7-88A8C030F2FA}"/>
    <cellStyle name="Notas 9 7 8 4" xfId="26244" xr:uid="{60CDFE44-3CAF-4DAF-997A-6B9314D6DBE1}"/>
    <cellStyle name="Notas 9 7 9" xfId="30780" xr:uid="{74DB16E6-406D-4872-88B9-FC2FCBA5F5A2}"/>
    <cellStyle name="Notas 9 8" xfId="2676" xr:uid="{5FD0D4DE-A401-4977-88C7-7C82275195A7}"/>
    <cellStyle name="Notas 9 8 10" xfId="23381" xr:uid="{0E912D52-3909-4901-98B4-D4C385CEC1B2}"/>
    <cellStyle name="Notas 9 8 2" xfId="7039" xr:uid="{2BBE5AF1-5A02-4E47-8FBA-5C5DC215419F}"/>
    <cellStyle name="Notas 9 8 2 2" xfId="15679" xr:uid="{6632BA44-BC58-469C-B4D4-048F3A0DE225}"/>
    <cellStyle name="Notas 9 8 2 2 2" xfId="35286" xr:uid="{3E4AB3DC-6E38-4EE4-A355-3EDB88DA9F0C}"/>
    <cellStyle name="Notas 9 8 2 2 3" xfId="27825" xr:uid="{1E8C7FC9-6B87-4DEA-80B2-CEB616DD8071}"/>
    <cellStyle name="Notas 9 8 2 3" xfId="32898" xr:uid="{B5AB6015-75FC-4800-9AD2-E5A4FB8CAFD4}"/>
    <cellStyle name="Notas 9 8 2 4" xfId="25477" xr:uid="{C798BAA1-7ED5-4CA3-800A-24954B91558C}"/>
    <cellStyle name="Notas 9 8 3" xfId="5751" xr:uid="{52E53789-9B4E-4FAF-AEB4-5BEC7116BE74}"/>
    <cellStyle name="Notas 9 8 3 2" xfId="14403" xr:uid="{DA106915-AC5A-42BE-8061-5EA6894CB218}"/>
    <cellStyle name="Notas 9 8 3 2 2" xfId="34705" xr:uid="{EE04519C-0044-4C58-9390-F390F8695E43}"/>
    <cellStyle name="Notas 9 8 3 2 3" xfId="27247" xr:uid="{B98DB55F-2823-41CA-9D8D-AC33BC4A1305}"/>
    <cellStyle name="Notas 9 8 3 3" xfId="32313" xr:uid="{DEC77F75-BD14-445B-9232-D3D6A624708D}"/>
    <cellStyle name="Notas 9 8 3 4" xfId="24899" xr:uid="{C0750403-84E4-4583-9249-93F2757955C8}"/>
    <cellStyle name="Notas 9 8 4" xfId="4980" xr:uid="{F6407F9D-4B78-4DF6-B894-2FC9AB42D5A3}"/>
    <cellStyle name="Notas 9 8 4 2" xfId="13639" xr:uid="{70C45080-1DBA-497E-AF8F-399180D7EC15}"/>
    <cellStyle name="Notas 9 8 4 2 2" xfId="34454" xr:uid="{AD155569-CBED-4DE2-87A0-DFAF02349128}"/>
    <cellStyle name="Notas 9 8 4 2 3" xfId="26998" xr:uid="{DC47A9A0-5F77-44FD-80AF-6457AF18F36B}"/>
    <cellStyle name="Notas 9 8 4 3" xfId="32064" xr:uid="{CF4DE73C-FDEC-4496-95C0-3624EA796EA0}"/>
    <cellStyle name="Notas 9 8 4 4" xfId="24650" xr:uid="{C4053B34-D4C2-4533-8ABB-9B4AA171EC5B}"/>
    <cellStyle name="Notas 9 8 5" xfId="8153" xr:uid="{04819280-C4EB-4B77-A02F-DDAD78A50247}"/>
    <cellStyle name="Notas 9 8 5 2" xfId="16791" xr:uid="{29A6F8F7-0EBF-477E-9320-E9F4E59737B8}"/>
    <cellStyle name="Notas 9 8 5 2 2" xfId="35604" xr:uid="{ACAE2382-F196-41B1-A716-803B0AD5AB56}"/>
    <cellStyle name="Notas 9 8 5 2 3" xfId="28137" xr:uid="{A38042CA-52CF-4796-B110-79D38517F495}"/>
    <cellStyle name="Notas 9 8 5 3" xfId="33215" xr:uid="{D9E5C2C8-3B92-4AA8-86B5-F7D1FD1E17C8}"/>
    <cellStyle name="Notas 9 8 5 4" xfId="25789" xr:uid="{5B31EEF3-A23D-49CE-B18E-901D7D75C198}"/>
    <cellStyle name="Notas 9 8 6" xfId="9150" xr:uid="{80C5311D-DFAF-4E80-8A32-513C3327501F}"/>
    <cellStyle name="Notas 9 8 6 2" xfId="17778" xr:uid="{4AAB561D-F4B6-47D9-8355-C409C62C0C54}"/>
    <cellStyle name="Notas 9 8 6 2 2" xfId="35786" xr:uid="{485CD06D-574D-4B40-BD4B-20AB6619E4D8}"/>
    <cellStyle name="Notas 9 8 6 2 3" xfId="28312" xr:uid="{198B0ACF-F0B2-4B09-96D9-CD6FAC44532C}"/>
    <cellStyle name="Notas 9 8 6 3" xfId="33396" xr:uid="{601ACBC0-25A0-421B-BF6B-B5AFB64CC788}"/>
    <cellStyle name="Notas 9 8 6 4" xfId="25965" xr:uid="{70E9524E-B496-4069-A871-963BEE0EEA91}"/>
    <cellStyle name="Notas 9 8 7" xfId="8861" xr:uid="{C970514B-A381-44CF-B62E-BFDE45165D6F}"/>
    <cellStyle name="Notas 9 8 7 2" xfId="17489" xr:uid="{1966F82F-5B2B-460A-B503-979EF0D76A1F}"/>
    <cellStyle name="Notas 9 8 7 2 2" xfId="35739" xr:uid="{65519EF2-EF29-4E99-B5EF-F0D428595FF6}"/>
    <cellStyle name="Notas 9 8 7 2 3" xfId="28268" xr:uid="{621FEE0C-25CE-4E07-BB41-226788D2BABD}"/>
    <cellStyle name="Notas 9 8 7 3" xfId="33350" xr:uid="{5E015D68-0E40-47A0-82F4-5A9CA16C2D37}"/>
    <cellStyle name="Notas 9 8 7 4" xfId="25921" xr:uid="{0EFD9590-F5BB-4DE2-B4C8-94ABB728FD64}"/>
    <cellStyle name="Notas 9 8 8" xfId="10276" xr:uid="{511B4A6A-A90B-4FE6-B588-C2A0683B44BB}"/>
    <cellStyle name="Notas 9 8 8 2" xfId="18903" xr:uid="{94127E55-45FB-4CB7-B4DF-650AE4040AE5}"/>
    <cellStyle name="Notas 9 8 8 2 2" xfId="36075" xr:uid="{1E5E4BDA-BA12-4380-ACA6-C666DBFFA2B0}"/>
    <cellStyle name="Notas 9 8 8 2 3" xfId="28591" xr:uid="{E89DB3F8-2979-43BD-B7B9-0C2DE34E12A2}"/>
    <cellStyle name="Notas 9 8 8 3" xfId="33682" xr:uid="{DF94AE18-7543-47C9-B9A0-AF4D9E82D49B}"/>
    <cellStyle name="Notas 9 8 8 4" xfId="26245" xr:uid="{36D0BD1D-344C-42AF-980C-502F4B33B586}"/>
    <cellStyle name="Notas 9 8 9" xfId="30781" xr:uid="{7E7F25FB-B557-43B0-AA72-039825DB6030}"/>
    <cellStyle name="Notas 9 9" xfId="7032" xr:uid="{BE23DEEC-3382-45CF-852C-32F92E12C8E0}"/>
    <cellStyle name="Notas 9 9 2" xfId="15672" xr:uid="{881CBF0C-C700-4ACA-8112-C4AB641D5B60}"/>
    <cellStyle name="Notas 9 9 2 2" xfId="35279" xr:uid="{26275096-061B-4127-94B6-EAF1F9C7ADCF}"/>
    <cellStyle name="Notas 9 9 2 3" xfId="27818" xr:uid="{B990793B-27B3-4C06-A3FD-5D6FA77894D6}"/>
    <cellStyle name="Notas 9 9 3" xfId="32891" xr:uid="{7E847A51-DB5A-4477-9DD9-47682684441B}"/>
    <cellStyle name="Notas 9 9 4" xfId="25470" xr:uid="{3D992D56-2378-41BB-9784-559DB239594E}"/>
    <cellStyle name="Note 2" xfId="592" xr:uid="{7F9BF976-F2AD-4149-9E36-98AC616DAB67}"/>
    <cellStyle name="Note 2 10" xfId="2677" xr:uid="{4A9A9C25-B5B6-4844-9CAB-15E5667536D1}"/>
    <cellStyle name="Note 2 10 2" xfId="7040" xr:uid="{F7105DEF-3186-4168-93C3-AA6C15EDCB11}"/>
    <cellStyle name="Note 2 10 2 2" xfId="15680" xr:uid="{3C0F3DF7-8984-4133-87AD-D30539A57DD9}"/>
    <cellStyle name="Note 2 10 3" xfId="5750" xr:uid="{5D4E8441-95D9-470E-AE85-58AB10792434}"/>
    <cellStyle name="Note 2 10 3 2" xfId="14402" xr:uid="{657D46B1-421B-4529-940E-6E93792118D2}"/>
    <cellStyle name="Note 2 10 4" xfId="5411" xr:uid="{76D980EE-8E37-43A0-837F-B0E12EDD6871}"/>
    <cellStyle name="Note 2 10 4 2" xfId="14070" xr:uid="{9268CD9E-0E1A-41B6-A5A8-03982C36977B}"/>
    <cellStyle name="Note 2 10 4 2 2" xfId="34621" xr:uid="{97485520-F7FE-4021-808B-F0160C605982}"/>
    <cellStyle name="Note 2 10 4 2 3" xfId="27164" xr:uid="{D7FF372F-E993-4D56-9BCE-3646607F4BD8}"/>
    <cellStyle name="Note 2 10 4 3" xfId="32230" xr:uid="{942E7AB4-2427-4832-AFD6-4055A4F9D294}"/>
    <cellStyle name="Note 2 10 4 4" xfId="24816" xr:uid="{DB379155-CCB7-45A7-A928-CD51F16930E5}"/>
    <cellStyle name="Note 2 10 5" xfId="6258" xr:uid="{BBE4E129-3A7B-4BE8-BFE9-E18744B37C36}"/>
    <cellStyle name="Note 2 10 5 2" xfId="14910" xr:uid="{81585F0C-FED8-463C-A01C-50F554AA4760}"/>
    <cellStyle name="Note 2 10 6" xfId="5216" xr:uid="{0C025922-1D54-45F4-BCED-0567A6B7D505}"/>
    <cellStyle name="Note 2 10 6 2" xfId="13875" xr:uid="{B20B0CE4-593C-4EDF-8AF3-BBF72AA37E20}"/>
    <cellStyle name="Note 2 10 7" xfId="8993" xr:uid="{C21294D1-7D29-4A6E-BA8B-4E3C613B0D41}"/>
    <cellStyle name="Note 2 10 7 2" xfId="17621" xr:uid="{4945F53C-F48B-42CA-9C4E-00BB7C67E241}"/>
    <cellStyle name="Note 2 10 8" xfId="12282" xr:uid="{04E485D0-778A-4E26-A495-25CA74FE7227}"/>
    <cellStyle name="Note 2 10 8 2" xfId="20906" xr:uid="{A5AA8F54-DBDC-4CBB-946C-415D94CE22E4}"/>
    <cellStyle name="Note 2 11" xfId="2678" xr:uid="{F93361EB-D58A-49FE-870C-71A7EC526A83}"/>
    <cellStyle name="Note 2 11 2" xfId="7041" xr:uid="{73DDA88C-A8C6-4AE4-ACCE-5C955C80C47A}"/>
    <cellStyle name="Note 2 11 2 2" xfId="15681" xr:uid="{8462BA31-5FCF-417B-9D93-8E0EDA62C647}"/>
    <cellStyle name="Note 2 11 3" xfId="4476" xr:uid="{B9E8C7E1-0144-40D8-8F94-DD029509A1D6}"/>
    <cellStyle name="Note 2 11 3 2" xfId="13137" xr:uid="{DEF02B6C-A4F8-4184-A328-4A879BF85130}"/>
    <cellStyle name="Note 2 11 4" xfId="5412" xr:uid="{5789E341-E4F5-48CE-B140-1661B24201D4}"/>
    <cellStyle name="Note 2 11 4 2" xfId="14071" xr:uid="{05F56AED-A14F-42AA-B71C-30859F1F4177}"/>
    <cellStyle name="Note 2 11 4 2 2" xfId="34622" xr:uid="{0F2E4EA4-B9D1-434D-B705-55B565BB9810}"/>
    <cellStyle name="Note 2 11 4 2 3" xfId="27165" xr:uid="{175EE3C6-20C4-41ED-8213-1981085BC5E4}"/>
    <cellStyle name="Note 2 11 4 3" xfId="32231" xr:uid="{C62D3B35-0059-42F4-8901-6E9870399282}"/>
    <cellStyle name="Note 2 11 4 4" xfId="24817" xr:uid="{D558D93A-DB52-4896-A732-98AC7BD39D24}"/>
    <cellStyle name="Note 2 11 5" xfId="9382" xr:uid="{B2B1512B-4946-4087-A489-1AE74D2AA478}"/>
    <cellStyle name="Note 2 11 5 2" xfId="18010" xr:uid="{9ABD5B99-2B75-4058-A858-B8AEC96445AA}"/>
    <cellStyle name="Note 2 11 6" xfId="5217" xr:uid="{7BABCC71-B1E0-47C3-9AF2-DFE08018D4A8}"/>
    <cellStyle name="Note 2 11 6 2" xfId="13876" xr:uid="{164C7D68-C6D5-4B71-A47B-0AEB8956DC8E}"/>
    <cellStyle name="Note 2 11 7" xfId="10476" xr:uid="{896A56DC-7611-4252-9B49-A12E36F3111C}"/>
    <cellStyle name="Note 2 11 7 2" xfId="19103" xr:uid="{521385CD-CA75-4CD0-A611-B126A95770C0}"/>
    <cellStyle name="Note 2 11 8" xfId="10277" xr:uid="{49355A3D-31AD-424B-AE54-082CDB8046DD}"/>
    <cellStyle name="Note 2 11 8 2" xfId="18904" xr:uid="{57B5393B-0EAB-4ECA-8BB6-EEB218BDBBDE}"/>
    <cellStyle name="Note 2 12" xfId="2679" xr:uid="{936CA156-7CBD-44B4-BD18-5A7F7A1FEC61}"/>
    <cellStyle name="Note 2 12 2" xfId="7042" xr:uid="{FC077811-2C46-4064-9659-1ED0A534132C}"/>
    <cellStyle name="Note 2 12 2 2" xfId="15682" xr:uid="{7D2C4989-F2F3-4908-98F7-784A7BC356F0}"/>
    <cellStyle name="Note 2 12 3" xfId="5749" xr:uid="{4260692F-DC2F-4D85-BEF3-5B56DB7A9720}"/>
    <cellStyle name="Note 2 12 3 2" xfId="14401" xr:uid="{50511894-9580-4342-890E-39DE09E613C7}"/>
    <cellStyle name="Note 2 12 4" xfId="7417" xr:uid="{F00DFD0C-10F4-4EC2-A216-8071E99BEAA3}"/>
    <cellStyle name="Note 2 12 4 2" xfId="16057" xr:uid="{CDE4C8EF-E35B-420D-A6F4-D7100EE34E8B}"/>
    <cellStyle name="Note 2 12 4 2 2" xfId="35396" xr:uid="{988B0B00-4A03-4272-BC5E-9BFFF8292621}"/>
    <cellStyle name="Note 2 12 4 2 3" xfId="27934" xr:uid="{371A63C5-C6E6-4EDB-A278-3BFC4897079D}"/>
    <cellStyle name="Note 2 12 4 3" xfId="33010" xr:uid="{242253BF-5D00-47A7-B4CC-C722D9609ED7}"/>
    <cellStyle name="Note 2 12 4 4" xfId="25586" xr:uid="{E1FDB673-B95A-4165-863B-BCAE368E23DB}"/>
    <cellStyle name="Note 2 12 5" xfId="6257" xr:uid="{E404D7F2-8F84-4C4A-B549-FFEE7D8D05EE}"/>
    <cellStyle name="Note 2 12 5 2" xfId="14909" xr:uid="{E7F5DC83-C9DB-438A-9FB7-9CD12A7C2957}"/>
    <cellStyle name="Note 2 12 6" xfId="9994" xr:uid="{753054E3-C0ED-4E26-A2F0-F8243D22CFF5}"/>
    <cellStyle name="Note 2 12 6 2" xfId="18621" xr:uid="{FC8F2498-D820-4BF8-90B3-E6579AD8B9E7}"/>
    <cellStyle name="Note 2 12 7" xfId="11703" xr:uid="{EC6C15C8-7D6C-4D23-86A4-58F2FE1F48AE}"/>
    <cellStyle name="Note 2 12 7 2" xfId="20328" xr:uid="{4FA1725B-6022-4FB8-A47A-4DE75F985389}"/>
    <cellStyle name="Note 2 12 8" xfId="10278" xr:uid="{1F8EF909-0820-4EB5-8793-BFF91BE76FC1}"/>
    <cellStyle name="Note 2 12 8 2" xfId="18905" xr:uid="{0441B505-1856-4F5F-9781-F37CF472FA68}"/>
    <cellStyle name="Note 2 13" xfId="2680" xr:uid="{720116EF-1343-4E6A-804C-9653684738BB}"/>
    <cellStyle name="Note 2 13 2" xfId="7043" xr:uid="{C385F052-190E-4B81-8D5E-EC1208E9CCFF}"/>
    <cellStyle name="Note 2 13 2 2" xfId="15683" xr:uid="{0F905E31-1FF5-489A-BC04-355FD1794053}"/>
    <cellStyle name="Note 2 13 3" xfId="5748" xr:uid="{BAE6CB8D-DAFE-4CFD-B68F-12651C1C6BA7}"/>
    <cellStyle name="Note 2 13 3 2" xfId="14400" xr:uid="{0FD20BF0-538F-475A-B743-31ADF32DE7E1}"/>
    <cellStyle name="Note 2 13 4" xfId="5413" xr:uid="{7461D12F-75FD-4AC9-A855-4F8A4DC2F6B0}"/>
    <cellStyle name="Note 2 13 4 2" xfId="14072" xr:uid="{D92C18CB-8DA5-4085-941E-91DA5A78D0A5}"/>
    <cellStyle name="Note 2 13 4 2 2" xfId="34623" xr:uid="{D3C1C4F3-6712-4576-8F82-A2B5029AED0A}"/>
    <cellStyle name="Note 2 13 4 2 3" xfId="27166" xr:uid="{6005D6C4-E3CA-4142-9A9A-B35040879D44}"/>
    <cellStyle name="Note 2 13 4 3" xfId="32232" xr:uid="{1AFB3391-B21D-4929-8EBE-E9EDA59E7798}"/>
    <cellStyle name="Note 2 13 4 4" xfId="24818" xr:uid="{7839E5EC-8737-415C-821A-74160E36C9E0}"/>
    <cellStyle name="Note 2 13 5" xfId="8152" xr:uid="{B71BC008-7986-4226-8D9F-D3A7C457AADD}"/>
    <cellStyle name="Note 2 13 5 2" xfId="16790" xr:uid="{EAC657BF-A335-45AA-AC4D-A021827A2E83}"/>
    <cellStyle name="Note 2 13 6" xfId="5218" xr:uid="{32FC3211-2290-4788-A964-692A062072F3}"/>
    <cellStyle name="Note 2 13 6 2" xfId="13877" xr:uid="{603639FC-83B5-4A2E-8D9C-55D2F73FDA2B}"/>
    <cellStyle name="Note 2 13 7" xfId="10221" xr:uid="{F793846A-9A4B-4384-9272-8CC8D575C49A}"/>
    <cellStyle name="Note 2 13 7 2" xfId="18848" xr:uid="{D2C675C4-138A-4FA5-9D46-A245B9A32D34}"/>
    <cellStyle name="Note 2 13 8" xfId="9053" xr:uid="{85DE43E3-866B-4323-8A0E-B2504D4AC08F}"/>
    <cellStyle name="Note 2 13 8 2" xfId="17681" xr:uid="{9FF7B5E4-C181-4590-92A9-7B53CDF0E4A5}"/>
    <cellStyle name="Note 2 14" xfId="2681" xr:uid="{A440304D-3C75-4215-95F3-1A5CC3438A08}"/>
    <cellStyle name="Note 2 14 2" xfId="7044" xr:uid="{808918C4-17A6-4E45-9323-08DB47A923FA}"/>
    <cellStyle name="Note 2 14 2 2" xfId="15684" xr:uid="{F961EBF2-086F-4AE5-96C3-4F2C51DEB3A6}"/>
    <cellStyle name="Note 2 14 3" xfId="4475" xr:uid="{1D75455B-8BB0-435B-B1AE-A9465190A2C1}"/>
    <cellStyle name="Note 2 14 3 2" xfId="13136" xr:uid="{7166BEB7-CFF8-447E-9C4F-C441678D2242}"/>
    <cellStyle name="Note 2 14 4" xfId="5414" xr:uid="{C1720EF7-5C73-4B61-A13D-2AC3C5A480E7}"/>
    <cellStyle name="Note 2 14 4 2" xfId="14073" xr:uid="{41001321-B517-4DC4-9FCB-4336F94FA001}"/>
    <cellStyle name="Note 2 14 4 2 2" xfId="34624" xr:uid="{EE7A1A3E-0C5F-485A-A701-6ABB364FFD51}"/>
    <cellStyle name="Note 2 14 4 2 3" xfId="27167" xr:uid="{D3010AB0-D046-4ADC-A9BB-691C725A63DD}"/>
    <cellStyle name="Note 2 14 4 3" xfId="32233" xr:uid="{96DA6F47-8EF5-4F4B-9A2C-790AA89D2813}"/>
    <cellStyle name="Note 2 14 4 4" xfId="24819" xr:uid="{7979E02A-59B2-493A-975D-817BB56C96DA}"/>
    <cellStyle name="Note 2 14 5" xfId="9383" xr:uid="{2F14B276-E00B-46A8-903E-752B91C36763}"/>
    <cellStyle name="Note 2 14 5 2" xfId="18011" xr:uid="{5D6960B4-A930-4EEB-9BA4-C7C346C2B46A}"/>
    <cellStyle name="Note 2 14 6" xfId="5219" xr:uid="{E8E6CF49-38B6-4C56-A389-E2FE4BB60632}"/>
    <cellStyle name="Note 2 14 6 2" xfId="13878" xr:uid="{25B9ABEC-FA7F-473C-AAF5-7388EFD69902}"/>
    <cellStyle name="Note 2 14 7" xfId="10867" xr:uid="{BD50F3EC-E42A-4615-9418-2F6E6028F47B}"/>
    <cellStyle name="Note 2 14 7 2" xfId="19493" xr:uid="{FF9F4DD1-0381-4F14-8252-316C417F9F8E}"/>
    <cellStyle name="Note 2 14 8" xfId="10279" xr:uid="{AB77A774-A078-43AD-B269-E60EFEB25E41}"/>
    <cellStyle name="Note 2 14 8 2" xfId="18906" xr:uid="{390AA6A1-F9D9-406B-9A93-3C45195781FD}"/>
    <cellStyle name="Note 2 15" xfId="2682" xr:uid="{6E6E958C-4D57-4019-80DF-176EF81F613D}"/>
    <cellStyle name="Note 2 15 2" xfId="7045" xr:uid="{D0F9A3A5-FB6F-48F1-91AC-0EBF1E6D55E5}"/>
    <cellStyle name="Note 2 15 2 2" xfId="15685" xr:uid="{CEC81412-1D6C-476D-96BA-19D17621F91C}"/>
    <cellStyle name="Note 2 15 3" xfId="5747" xr:uid="{F8F41D85-25D5-4C17-A80D-EC23E7D7CD1B}"/>
    <cellStyle name="Note 2 15 3 2" xfId="14399" xr:uid="{FBABF25E-5DF9-462F-A627-042EF992DBA9}"/>
    <cellStyle name="Note 2 15 4" xfId="7418" xr:uid="{B4EAEF29-E2E8-42C3-BE40-3A4130772681}"/>
    <cellStyle name="Note 2 15 4 2" xfId="16058" xr:uid="{2605EFFF-8F5E-416C-93E8-2E2D083655AA}"/>
    <cellStyle name="Note 2 15 4 2 2" xfId="35397" xr:uid="{4E88B427-D622-4472-901D-EB9B90B7DE29}"/>
    <cellStyle name="Note 2 15 4 2 3" xfId="27935" xr:uid="{373BB466-BC4C-4BE1-BB3A-02B8221DBF66}"/>
    <cellStyle name="Note 2 15 4 3" xfId="33011" xr:uid="{FA5B79F0-8EA3-464C-B480-74FAEDCBE5AB}"/>
    <cellStyle name="Note 2 15 4 4" xfId="25587" xr:uid="{3C79F4CA-A8BC-4F26-9CBC-8AE43D39EB08}"/>
    <cellStyle name="Note 2 15 5" xfId="4692" xr:uid="{CB0F1C74-67DE-4B7C-A85F-65E38C35DB65}"/>
    <cellStyle name="Note 2 15 5 2" xfId="13353" xr:uid="{53FB5E15-4AFA-40A4-9AA7-3B8B1DAA2BDE}"/>
    <cellStyle name="Note 2 15 6" xfId="9995" xr:uid="{05F29B56-79D3-4CDC-8206-F7AEA6662433}"/>
    <cellStyle name="Note 2 15 6 2" xfId="18622" xr:uid="{CE63518A-1990-40C3-86AA-748B780B773A}"/>
    <cellStyle name="Note 2 15 7" xfId="11704" xr:uid="{00E6CCA8-57B8-428E-BA54-6AF6C26B76B3}"/>
    <cellStyle name="Note 2 15 7 2" xfId="20329" xr:uid="{C93D46BA-7CB1-4627-8275-2617D24C8889}"/>
    <cellStyle name="Note 2 15 8" xfId="10280" xr:uid="{7A872F30-120D-46DD-9143-CF40924B28FF}"/>
    <cellStyle name="Note 2 15 8 2" xfId="18907" xr:uid="{D509C077-6F9F-429D-A6A6-D33D3419AA12}"/>
    <cellStyle name="Note 2 16" xfId="2683" xr:uid="{FA5B05FE-D80A-4170-93B0-74E34DCF41E9}"/>
    <cellStyle name="Note 2 16 2" xfId="7046" xr:uid="{2420FEB6-DB06-4CA3-B62E-618ABF6AF4DD}"/>
    <cellStyle name="Note 2 16 2 2" xfId="15686" xr:uid="{042505E3-469E-4E96-BFC0-705696EDABE4}"/>
    <cellStyle name="Note 2 16 3" xfId="5746" xr:uid="{037EE0E2-68F1-4447-AEE2-65AE032CFBDA}"/>
    <cellStyle name="Note 2 16 3 2" xfId="14398" xr:uid="{93E12FF6-62FC-4A95-B8F6-3F1F084D989A}"/>
    <cellStyle name="Note 2 16 4" xfId="5415" xr:uid="{70F1B190-6C24-431B-B513-487D4EC18CD4}"/>
    <cellStyle name="Note 2 16 4 2" xfId="14074" xr:uid="{4DC8A640-8067-40DE-9518-15470AAFCEB0}"/>
    <cellStyle name="Note 2 16 4 2 2" xfId="34625" xr:uid="{63472C9D-0654-4062-9F41-47CAFAD29049}"/>
    <cellStyle name="Note 2 16 4 2 3" xfId="27168" xr:uid="{1586BBC4-8FAF-4843-AE52-34CCD6BCEBF3}"/>
    <cellStyle name="Note 2 16 4 3" xfId="32234" xr:uid="{B86E726E-CD15-45A2-9087-0311ED380EFC}"/>
    <cellStyle name="Note 2 16 4 4" xfId="24820" xr:uid="{AFB1C777-768D-4076-8492-B94AFEDB8E01}"/>
    <cellStyle name="Note 2 16 5" xfId="6256" xr:uid="{F99B8FD0-5854-43F7-B070-81E19EB5A274}"/>
    <cellStyle name="Note 2 16 5 2" xfId="14908" xr:uid="{D7C2EB0F-828E-43D7-9BAB-F8EC59D7A368}"/>
    <cellStyle name="Note 2 16 6" xfId="5220" xr:uid="{B0E4D0B2-98BE-43AA-AC90-FA157EAAF3BE}"/>
    <cellStyle name="Note 2 16 6 2" xfId="13879" xr:uid="{E1D5AF2B-7EA8-4EBD-998B-A1D0172A966A}"/>
    <cellStyle name="Note 2 16 7" xfId="10866" xr:uid="{9E290938-8090-43D0-9EC6-0FD0749E8D88}"/>
    <cellStyle name="Note 2 16 7 2" xfId="19492" xr:uid="{CF58385F-A1EB-4687-8404-0A8921B3BB16}"/>
    <cellStyle name="Note 2 16 8" xfId="12283" xr:uid="{02A6235C-E9FF-4DAD-9102-3EA3843E53A8}"/>
    <cellStyle name="Note 2 16 8 2" xfId="20907" xr:uid="{2262B964-45DC-4124-B97C-EAFCCBF55BE6}"/>
    <cellStyle name="Note 2 17" xfId="2684" xr:uid="{AA0BF11E-9835-4326-A101-C6712797B26A}"/>
    <cellStyle name="Note 2 17 2" xfId="7047" xr:uid="{4B2578D9-CA79-401D-9C20-DF376BA2782B}"/>
    <cellStyle name="Note 2 17 2 2" xfId="15687" xr:uid="{A19676DB-D2E3-4134-AA62-EA38F119D57C}"/>
    <cellStyle name="Note 2 17 3" xfId="4474" xr:uid="{9F73419A-928E-45E0-AF03-10FCD7A5C042}"/>
    <cellStyle name="Note 2 17 3 2" xfId="13135" xr:uid="{871DE282-2A64-4DC7-8F43-F56C165527EE}"/>
    <cellStyle name="Note 2 17 4" xfId="5416" xr:uid="{0823B64E-03CD-49C9-8763-DD678814ADC6}"/>
    <cellStyle name="Note 2 17 4 2" xfId="14075" xr:uid="{ABD8FAB8-10D8-4A37-927A-ED6F99E21FAD}"/>
    <cellStyle name="Note 2 17 4 2 2" xfId="34626" xr:uid="{844BDF74-6098-4B4D-AD86-B3AEFC222078}"/>
    <cellStyle name="Note 2 17 4 2 3" xfId="27169" xr:uid="{BBB5B3A3-2628-4B0E-A63F-2DA0E8B96974}"/>
    <cellStyle name="Note 2 17 4 3" xfId="32235" xr:uid="{635BC726-53C5-4015-BEE2-DF284C1ACBF3}"/>
    <cellStyle name="Note 2 17 4 4" xfId="24821" xr:uid="{2B2A9810-11AA-419E-A74E-F5EBA334D8AF}"/>
    <cellStyle name="Note 2 17 5" xfId="7805" xr:uid="{BADBF2D3-F28A-4066-A487-82199BFC2E74}"/>
    <cellStyle name="Note 2 17 5 2" xfId="16443" xr:uid="{7E7F1A8A-2102-4180-8476-90382964C82D}"/>
    <cellStyle name="Note 2 17 6" xfId="5221" xr:uid="{7186EE6D-6554-4600-B0C2-3D05D2594C3C}"/>
    <cellStyle name="Note 2 17 6 2" xfId="13880" xr:uid="{0A8704FE-6E19-4D7F-AD99-884BA640F9D0}"/>
    <cellStyle name="Note 2 17 7" xfId="10477" xr:uid="{E888BE83-31F2-4E58-B087-0B6E64EDBF45}"/>
    <cellStyle name="Note 2 17 7 2" xfId="19104" xr:uid="{2B505FD2-91DA-4A80-9BBF-E2E44E4C0740}"/>
    <cellStyle name="Note 2 17 8" xfId="10281" xr:uid="{EFA88B93-A1CC-48F3-9216-42D7D400DC71}"/>
    <cellStyle name="Note 2 17 8 2" xfId="18908" xr:uid="{6AFBAB0D-2DCC-4C74-ABC3-F11ED36E94BB}"/>
    <cellStyle name="Note 2 18" xfId="4938" xr:uid="{BDE6781E-CA37-414A-8BDF-7FAF76898D48}"/>
    <cellStyle name="Note 2 18 2" xfId="13597" xr:uid="{20538F94-682D-4CC5-B2FF-6EA4AB664216}"/>
    <cellStyle name="Note 2 19" xfId="8049" xr:uid="{57CC7058-8877-4693-A6BE-97C484961177}"/>
    <cellStyle name="Note 2 19 2" xfId="16687" xr:uid="{DE597627-38DE-4401-828E-724D90A9686B}"/>
    <cellStyle name="Note 2 2" xfId="593" xr:uid="{439955BC-0396-4373-9660-F072FF39671A}"/>
    <cellStyle name="Note 2 2 10" xfId="2685" xr:uid="{38094B8A-3171-4DEA-8D39-1A1D6200B6B0}"/>
    <cellStyle name="Note 2 2 10 10" xfId="23382" xr:uid="{D15F6816-A8F3-4F0D-B29E-CC046BD4C524}"/>
    <cellStyle name="Note 2 2 10 2" xfId="7048" xr:uid="{80C7B036-A48A-41AD-A25E-4D35390009F4}"/>
    <cellStyle name="Note 2 2 10 2 2" xfId="15688" xr:uid="{B6D47D74-A172-4A76-8C17-392705843BF8}"/>
    <cellStyle name="Note 2 2 10 2 2 2" xfId="35287" xr:uid="{81BE14DF-40F0-44D4-8362-E474BFF1DE31}"/>
    <cellStyle name="Note 2 2 10 2 2 3" xfId="27826" xr:uid="{1C7C4F31-CA66-4C32-A62D-AEA1AA6C5DFF}"/>
    <cellStyle name="Note 2 2 10 2 3" xfId="32899" xr:uid="{851D0553-74BF-4445-909F-FBF80B2A74EA}"/>
    <cellStyle name="Note 2 2 10 2 4" xfId="25478" xr:uid="{4463217B-FF86-4A8F-BF9E-E96BA28FE36A}"/>
    <cellStyle name="Note 2 2 10 3" xfId="5745" xr:uid="{CCD7C93A-F91B-475B-BDF3-DE51941090EF}"/>
    <cellStyle name="Note 2 2 10 3 2" xfId="14397" xr:uid="{16960289-1162-4923-B03E-DDE6D2284E44}"/>
    <cellStyle name="Note 2 2 10 3 2 2" xfId="34704" xr:uid="{7951A17D-78AC-4DD8-8A50-EB62E21E7F18}"/>
    <cellStyle name="Note 2 2 10 3 2 3" xfId="27246" xr:uid="{D0175141-B69F-4275-B6DE-7C7B8455669A}"/>
    <cellStyle name="Note 2 2 10 3 3" xfId="32312" xr:uid="{BB1E2915-4F01-4CFC-879A-BA4CEE4B8B1B}"/>
    <cellStyle name="Note 2 2 10 3 4" xfId="24898" xr:uid="{9E333D49-B8D6-4185-8AC1-AE4C5769FEF5}"/>
    <cellStyle name="Note 2 2 10 4" xfId="4981" xr:uid="{AC55C21E-0E33-49F5-99D1-6E8A20FDB664}"/>
    <cellStyle name="Note 2 2 10 4 2" xfId="13640" xr:uid="{15F8FAAF-4A4B-4870-AAB1-C475E077405E}"/>
    <cellStyle name="Note 2 2 10 4 2 2" xfId="34455" xr:uid="{4376B30D-0001-419C-A302-6818B1F9C438}"/>
    <cellStyle name="Note 2 2 10 4 2 3" xfId="26999" xr:uid="{BC4646C4-2EAE-4A4E-B3FD-DF9308563E5C}"/>
    <cellStyle name="Note 2 2 10 4 3" xfId="32065" xr:uid="{0BC974D0-8D38-4C5F-B016-5A08ED42BD36}"/>
    <cellStyle name="Note 2 2 10 4 4" xfId="24651" xr:uid="{AAE077EE-0808-4418-B54E-E16C1B9955C4}"/>
    <cellStyle name="Note 2 2 10 5" xfId="5305" xr:uid="{D7EFF8E0-FB89-4388-918F-40204D375410}"/>
    <cellStyle name="Note 2 2 10 5 2" xfId="13964" xr:uid="{39B4ACE7-F3FA-4B20-814C-0825ED398C3C}"/>
    <cellStyle name="Note 2 2 10 5 2 2" xfId="34548" xr:uid="{24A0D231-DEB1-4C28-B465-A0257B196F8D}"/>
    <cellStyle name="Note 2 2 10 5 2 3" xfId="27091" xr:uid="{5D8F7976-9183-4DCC-9D58-8F6DC26D8AB0}"/>
    <cellStyle name="Note 2 2 10 5 3" xfId="32157" xr:uid="{9CB9F174-5A67-47F1-8424-6310FC70BDC1}"/>
    <cellStyle name="Note 2 2 10 5 4" xfId="24743" xr:uid="{47F9D7F1-2797-4124-8DA1-AB65E4A15250}"/>
    <cellStyle name="Note 2 2 10 6" xfId="9149" xr:uid="{6D49E324-88F0-434F-92C2-83F4ADDCDB0D}"/>
    <cellStyle name="Note 2 2 10 6 2" xfId="17777" xr:uid="{D81F2290-133D-4FEF-9CCC-E971DF9CB2D9}"/>
    <cellStyle name="Note 2 2 10 6 2 2" xfId="35785" xr:uid="{5539684C-8CAC-4CF8-8ECA-26579C7B771D}"/>
    <cellStyle name="Note 2 2 10 6 2 3" xfId="28311" xr:uid="{EC9460C5-F056-43E0-8692-4565629F08B7}"/>
    <cellStyle name="Note 2 2 10 6 3" xfId="33395" xr:uid="{E690913C-40A6-4FFC-A043-711D23A19476}"/>
    <cellStyle name="Note 2 2 10 6 4" xfId="25964" xr:uid="{D15BCD6A-0638-4BBB-A9E5-2984130274C0}"/>
    <cellStyle name="Note 2 2 10 7" xfId="7738" xr:uid="{10DBAA4E-AFE8-4940-8D17-8F7DAE4E4B76}"/>
    <cellStyle name="Note 2 2 10 7 2" xfId="16376" xr:uid="{2E68651E-8BD0-4C20-8268-F46B68657253}"/>
    <cellStyle name="Note 2 2 10 7 2 2" xfId="35460" xr:uid="{D8D66EF9-F2B3-4087-B718-520709C3FAE2}"/>
    <cellStyle name="Note 2 2 10 7 2 3" xfId="27997" xr:uid="{EB5AADB5-6731-4E5E-BA1C-A56C59523136}"/>
    <cellStyle name="Note 2 2 10 7 3" xfId="33074" xr:uid="{55DE824B-1987-430E-898B-72A41FFC0506}"/>
    <cellStyle name="Note 2 2 10 7 4" xfId="25649" xr:uid="{DDDD1FEC-524E-479F-9661-CE580FCA9839}"/>
    <cellStyle name="Note 2 2 10 8" xfId="10282" xr:uid="{39A10952-8859-452D-A8BC-3499DE3830C7}"/>
    <cellStyle name="Note 2 2 10 8 2" xfId="18909" xr:uid="{ECB53993-C9EF-4CB5-9234-0E07CBB0630C}"/>
    <cellStyle name="Note 2 2 10 8 2 2" xfId="36076" xr:uid="{2CB8941F-A127-4C21-BF06-E8B10E4C3735}"/>
    <cellStyle name="Note 2 2 10 8 2 3" xfId="28592" xr:uid="{EEBA4B08-2394-428A-8ADA-6709B871A9A9}"/>
    <cellStyle name="Note 2 2 10 8 3" xfId="33683" xr:uid="{95F234C3-E350-4399-8240-FCD805D264CB}"/>
    <cellStyle name="Note 2 2 10 8 4" xfId="26246" xr:uid="{11605737-8CFE-4FC3-8AB6-00AA2F8B0A08}"/>
    <cellStyle name="Note 2 2 10 9" xfId="30782" xr:uid="{E0BB4DB7-2D09-4ECF-9FB4-89589368DE71}"/>
    <cellStyle name="Note 2 2 11" xfId="2686" xr:uid="{62B95A22-6738-4C40-A33C-E57975C83F72}"/>
    <cellStyle name="Note 2 2 11 10" xfId="23383" xr:uid="{158D151D-93B0-45DD-B1F8-B719DCED1967}"/>
    <cellStyle name="Note 2 2 11 2" xfId="7049" xr:uid="{29F6DF44-5E23-40E7-B74C-4F2B1E390B36}"/>
    <cellStyle name="Note 2 2 11 2 2" xfId="15689" xr:uid="{6A3E689D-468E-40EB-8BD9-33184117BA88}"/>
    <cellStyle name="Note 2 2 11 2 2 2" xfId="35288" xr:uid="{4FC82A8A-EEBD-4048-9BCC-B6959C9AAAFF}"/>
    <cellStyle name="Note 2 2 11 2 2 3" xfId="27827" xr:uid="{78FFBC8A-F9A7-48B5-9D86-D65DE18C2CEB}"/>
    <cellStyle name="Note 2 2 11 2 3" xfId="32900" xr:uid="{47EA7355-5545-4367-9973-BFA66D5B61DC}"/>
    <cellStyle name="Note 2 2 11 2 4" xfId="25479" xr:uid="{7447C8E8-97E2-42E6-A35E-9D9B4CC293D9}"/>
    <cellStyle name="Note 2 2 11 3" xfId="5744" xr:uid="{64C585E1-BDB8-48C7-B451-0FEA1DA2490E}"/>
    <cellStyle name="Note 2 2 11 3 2" xfId="14396" xr:uid="{26D5784A-C1EE-4197-B94B-3F3C930717E8}"/>
    <cellStyle name="Note 2 2 11 3 2 2" xfId="34703" xr:uid="{0B253AA7-3F4F-45B6-987D-FC1BDC656D6D}"/>
    <cellStyle name="Note 2 2 11 3 2 3" xfId="27245" xr:uid="{4E161969-32C0-42A4-97FF-7BBB08C278BC}"/>
    <cellStyle name="Note 2 2 11 3 3" xfId="32311" xr:uid="{53C7169F-CE98-4C49-AEDF-A0A27DA86ECD}"/>
    <cellStyle name="Note 2 2 11 3 4" xfId="24897" xr:uid="{FB73177C-489C-4BA3-BF30-01C396A94051}"/>
    <cellStyle name="Note 2 2 11 4" xfId="5417" xr:uid="{2EB2C472-4C2B-4803-9EC1-B859AF133100}"/>
    <cellStyle name="Note 2 2 11 4 2" xfId="14076" xr:uid="{0E2F392A-9862-408A-811E-FE7172506801}"/>
    <cellStyle name="Note 2 2 11 4 2 2" xfId="34627" xr:uid="{5D071905-E039-458F-9080-D407E8DB0AEE}"/>
    <cellStyle name="Note 2 2 11 4 2 3" xfId="27170" xr:uid="{C94B861E-4E41-40B4-8826-D70E3CF06AF2}"/>
    <cellStyle name="Note 2 2 11 4 3" xfId="32236" xr:uid="{C2487B45-A196-4E62-93B4-C0BB1266111F}"/>
    <cellStyle name="Note 2 2 11 4 4" xfId="24822" xr:uid="{ECF8C44B-D2C7-45AE-A99E-97CFB7DBD073}"/>
    <cellStyle name="Note 2 2 11 5" xfId="6255" xr:uid="{1F2882A8-B2AB-4CA1-92FC-A860818F87CB}"/>
    <cellStyle name="Note 2 2 11 5 2" xfId="14907" xr:uid="{2836DCE6-4F7C-473C-9E14-3531659385B1}"/>
    <cellStyle name="Note 2 2 11 5 2 2" xfId="34913" xr:uid="{B778EC38-E947-4798-B44C-0CA36E7B5535}"/>
    <cellStyle name="Note 2 2 11 5 2 3" xfId="27453" xr:uid="{0FE9BE8D-315B-458D-A153-0238A837D9A2}"/>
    <cellStyle name="Note 2 2 11 5 3" xfId="32521" xr:uid="{EC78774F-7C2B-45EA-B206-B2DAA9130542}"/>
    <cellStyle name="Note 2 2 11 5 4" xfId="25105" xr:uid="{56C045C4-2301-4135-9359-0D1F5BD8D05B}"/>
    <cellStyle name="Note 2 2 11 6" xfId="5222" xr:uid="{65C312E2-64FB-40B7-997B-9D21B4661DA9}"/>
    <cellStyle name="Note 2 2 11 6 2" xfId="13881" xr:uid="{BED7F46F-8EC0-403E-99D9-5A42BB82FA46}"/>
    <cellStyle name="Note 2 2 11 6 2 2" xfId="34521" xr:uid="{315EDB23-6B23-4664-89F9-1455D16FB925}"/>
    <cellStyle name="Note 2 2 11 6 2 3" xfId="27064" xr:uid="{00663B39-F4C1-43F3-8601-BAD7D0186E77}"/>
    <cellStyle name="Note 2 2 11 6 3" xfId="32130" xr:uid="{E3AB6EA6-9103-4BFA-934F-686837583A3B}"/>
    <cellStyle name="Note 2 2 11 6 4" xfId="24716" xr:uid="{1092C8E5-2737-46D4-A065-8D4459D9119D}"/>
    <cellStyle name="Note 2 2 11 7" xfId="7928" xr:uid="{68F289BE-A502-4AF7-BD1F-8A35DD609FB8}"/>
    <cellStyle name="Note 2 2 11 7 2" xfId="16566" xr:uid="{BCF58EF1-B516-4611-896C-2578C09F2527}"/>
    <cellStyle name="Note 2 2 11 7 2 2" xfId="35528" xr:uid="{5B0CD900-EB51-4461-85DF-6D421201F29C}"/>
    <cellStyle name="Note 2 2 11 7 2 3" xfId="28062" xr:uid="{90F0654A-7EEE-44DB-A1CB-82BF8A70D7B0}"/>
    <cellStyle name="Note 2 2 11 7 3" xfId="33139" xr:uid="{D29DB2AF-6D23-40E6-B2A2-E2039E40D896}"/>
    <cellStyle name="Note 2 2 11 7 4" xfId="25714" xr:uid="{A3451002-993E-479B-A5D2-F47352931609}"/>
    <cellStyle name="Note 2 2 11 8" xfId="12284" xr:uid="{CDB91F89-7D91-4B70-832C-8C3EB33E8623}"/>
    <cellStyle name="Note 2 2 11 8 2" xfId="20908" xr:uid="{4EBA473A-E11D-486B-AEDD-E4417D25B083}"/>
    <cellStyle name="Note 2 2 11 8 2 2" xfId="36458" xr:uid="{AE3964F5-81AF-47DD-BA8C-7730244BFA0E}"/>
    <cellStyle name="Note 2 2 11 8 2 3" xfId="28963" xr:uid="{A2936823-7A0F-49C7-B338-1CA04BF15156}"/>
    <cellStyle name="Note 2 2 11 8 3" xfId="34067" xr:uid="{E1E63A7B-DF5E-4258-92E3-EAF336EC9F8C}"/>
    <cellStyle name="Note 2 2 11 8 4" xfId="26620" xr:uid="{DC890D4E-822F-45E4-97F0-664B0CA40378}"/>
    <cellStyle name="Note 2 2 11 9" xfId="30783" xr:uid="{AF3959D2-9C25-4930-92EE-12A9D377829E}"/>
    <cellStyle name="Note 2 2 12" xfId="2687" xr:uid="{31100DD3-5469-4460-848C-95B9A18B7346}"/>
    <cellStyle name="Note 2 2 12 10" xfId="23384" xr:uid="{5490A450-1B4C-40D5-ACFE-23FC3BF38A3F}"/>
    <cellStyle name="Note 2 2 12 2" xfId="7050" xr:uid="{1DD1BDBD-B22C-4075-A770-42875DD99261}"/>
    <cellStyle name="Note 2 2 12 2 2" xfId="15690" xr:uid="{1618C3D1-024F-463E-BC53-4A56422AB93F}"/>
    <cellStyle name="Note 2 2 12 2 2 2" xfId="35289" xr:uid="{1B3CCCBF-14A6-440A-9083-525273B06F40}"/>
    <cellStyle name="Note 2 2 12 2 2 3" xfId="27828" xr:uid="{10E9C661-58FF-4BD6-91C7-9DF7EB0760F6}"/>
    <cellStyle name="Note 2 2 12 2 3" xfId="32901" xr:uid="{CA32922C-8A30-4841-A60F-54B69E81054A}"/>
    <cellStyle name="Note 2 2 12 2 4" xfId="25480" xr:uid="{CC09AC6E-50BB-4F03-B8CE-271B3086F569}"/>
    <cellStyle name="Note 2 2 12 3" xfId="4473" xr:uid="{39736DFF-A47B-46B9-BAB9-A8AF215F5B8D}"/>
    <cellStyle name="Note 2 2 12 3 2" xfId="13134" xr:uid="{07565EAC-95A6-4F8B-A3F3-89B640CD8B67}"/>
    <cellStyle name="Note 2 2 12 3 2 2" xfId="34171" xr:uid="{292FD62B-6129-46C9-8A56-4FEBB50E3EBB}"/>
    <cellStyle name="Note 2 2 12 3 2 3" xfId="26717" xr:uid="{FFFA096F-9189-4564-A3FA-61E9AA28725A}"/>
    <cellStyle name="Note 2 2 12 3 3" xfId="31781" xr:uid="{88789BD3-C534-4E2C-AE3A-D9FC52284C21}"/>
    <cellStyle name="Note 2 2 12 3 4" xfId="24369" xr:uid="{54CE7F22-D382-4094-B58B-0CCED2178BB1}"/>
    <cellStyle name="Note 2 2 12 4" xfId="5418" xr:uid="{D8B1D885-F51A-4835-9FD4-59BB1C8CDD48}"/>
    <cellStyle name="Note 2 2 12 4 2" xfId="14077" xr:uid="{C1F6C8DA-E91C-4D06-AA6E-111DCE94D9C6}"/>
    <cellStyle name="Note 2 2 12 4 2 2" xfId="34628" xr:uid="{080C7A21-AAC8-4798-86C0-5117D4EA43A1}"/>
    <cellStyle name="Note 2 2 12 4 2 3" xfId="27171" xr:uid="{B4CF90D7-CA93-4309-ADB0-4E459274FA2F}"/>
    <cellStyle name="Note 2 2 12 4 3" xfId="32237" xr:uid="{CFAEC545-F6E7-470F-B5C4-AEFD3F167399}"/>
    <cellStyle name="Note 2 2 12 4 4" xfId="24823" xr:uid="{2F09CD66-A610-41F4-9E40-F936107A1874}"/>
    <cellStyle name="Note 2 2 12 5" xfId="4691" xr:uid="{DA761765-657C-46BC-8ECE-087A0F9349A1}"/>
    <cellStyle name="Note 2 2 12 5 2" xfId="13352" xr:uid="{30C46822-A1EB-4864-8897-1945254B169A}"/>
    <cellStyle name="Note 2 2 12 5 2 2" xfId="34309" xr:uid="{D6CD0C9D-3FBB-4046-AFED-473DF13A9AEB}"/>
    <cellStyle name="Note 2 2 12 5 2 3" xfId="26855" xr:uid="{56EDA896-26A3-46BB-8A50-9314775FA58B}"/>
    <cellStyle name="Note 2 2 12 5 3" xfId="31920" xr:uid="{0AB5F3F2-A968-4574-988D-6A7619F6FFBF}"/>
    <cellStyle name="Note 2 2 12 5 4" xfId="24507" xr:uid="{E4A3AB25-E921-42F0-80D0-F8E4C7AF00E5}"/>
    <cellStyle name="Note 2 2 12 6" xfId="7937" xr:uid="{F6A31FC3-B2A0-4E28-92D4-1889F3E3441E}"/>
    <cellStyle name="Note 2 2 12 6 2" xfId="16575" xr:uid="{2FE17B2F-2C56-4C53-90B0-CECE94B15F2B}"/>
    <cellStyle name="Note 2 2 12 6 2 2" xfId="35531" xr:uid="{88785446-B0C7-4329-B10E-D3323656AE7C}"/>
    <cellStyle name="Note 2 2 12 6 2 3" xfId="28065" xr:uid="{1863E2C1-DFD4-4F9B-AA9B-58C5279CB428}"/>
    <cellStyle name="Note 2 2 12 6 3" xfId="33142" xr:uid="{A9347712-0F6D-4EDE-9C00-79693DC706E7}"/>
    <cellStyle name="Note 2 2 12 6 4" xfId="25717" xr:uid="{70CA528F-0621-4A64-AF19-155EA5EA8941}"/>
    <cellStyle name="Note 2 2 12 7" xfId="10222" xr:uid="{0D88DEF6-D52E-4C2C-B1DF-B198C93B9A36}"/>
    <cellStyle name="Note 2 2 12 7 2" xfId="18849" xr:uid="{8D00B1E2-2529-4A79-8C65-793C374A383C}"/>
    <cellStyle name="Note 2 2 12 7 2 2" xfId="36068" xr:uid="{75A72F7A-925D-489D-BBE0-CB647BF7B0B0}"/>
    <cellStyle name="Note 2 2 12 7 2 3" xfId="28584" xr:uid="{C8B43C19-92D1-4347-BDAE-3C0169C32871}"/>
    <cellStyle name="Note 2 2 12 7 3" xfId="33675" xr:uid="{33E82C68-C38D-4CDD-B486-186651E33B0D}"/>
    <cellStyle name="Note 2 2 12 7 4" xfId="26238" xr:uid="{1C3F6421-7980-4E83-BFAC-3660B622E3CA}"/>
    <cellStyle name="Note 2 2 12 8" xfId="10283" xr:uid="{9D799A29-52C7-4107-BEEE-D839829CCDEF}"/>
    <cellStyle name="Note 2 2 12 8 2" xfId="18910" xr:uid="{B1D796AD-C812-4266-BA65-A27DD2C2B7ED}"/>
    <cellStyle name="Note 2 2 12 8 2 2" xfId="36077" xr:uid="{AC928E55-1CC1-4C8E-ACAC-4336F191F405}"/>
    <cellStyle name="Note 2 2 12 8 2 3" xfId="28593" xr:uid="{6761C42F-EE09-4FEE-B89A-5C722AFFD372}"/>
    <cellStyle name="Note 2 2 12 8 3" xfId="33684" xr:uid="{ABC20EB1-C9A2-4BE4-841F-290944B7ADE6}"/>
    <cellStyle name="Note 2 2 12 8 4" xfId="26247" xr:uid="{83EE5F39-FC56-4F54-B52A-E514C044F093}"/>
    <cellStyle name="Note 2 2 12 9" xfId="30784" xr:uid="{DA775B24-EB18-4CB3-9594-D6204B0707E7}"/>
    <cellStyle name="Note 2 2 13" xfId="2688" xr:uid="{5F2BE1AD-59BE-4328-9B8A-F3EF9C0E5C16}"/>
    <cellStyle name="Note 2 2 13 10" xfId="23385" xr:uid="{FB8E0464-3532-4056-98ED-D7F76B95F788}"/>
    <cellStyle name="Note 2 2 13 2" xfId="7051" xr:uid="{012DB796-9A06-4C66-B9CD-D0BED24BD7DA}"/>
    <cellStyle name="Note 2 2 13 2 2" xfId="15691" xr:uid="{88190C85-8903-4293-81AE-C040DC277EEE}"/>
    <cellStyle name="Note 2 2 13 2 2 2" xfId="35290" xr:uid="{583C7C52-6212-4CF6-AC4A-27DD3CFDF2AE}"/>
    <cellStyle name="Note 2 2 13 2 2 3" xfId="27829" xr:uid="{85CA3E85-3373-428D-B1C3-1B1E140718C3}"/>
    <cellStyle name="Note 2 2 13 2 3" xfId="32902" xr:uid="{1B13C0D3-2504-4DA8-8941-D5D1F8270FF0}"/>
    <cellStyle name="Note 2 2 13 2 4" xfId="25481" xr:uid="{F93BCE26-D67E-45D2-B38E-699E96DDD322}"/>
    <cellStyle name="Note 2 2 13 3" xfId="5743" xr:uid="{15E6ED13-751A-43F3-AD32-295E8B289ABC}"/>
    <cellStyle name="Note 2 2 13 3 2" xfId="14395" xr:uid="{A7AA9F07-CC7D-49E9-BAA0-887B92688BF2}"/>
    <cellStyle name="Note 2 2 13 3 2 2" xfId="34702" xr:uid="{EDD8BB83-DF73-4CAF-A3C3-541D3A89A2F0}"/>
    <cellStyle name="Note 2 2 13 3 2 3" xfId="27244" xr:uid="{A035F0D0-A568-4199-B7F9-105656FDFDEA}"/>
    <cellStyle name="Note 2 2 13 3 3" xfId="32310" xr:uid="{8BFFA296-4E62-40BA-ABB8-089856A38C04}"/>
    <cellStyle name="Note 2 2 13 3 4" xfId="24896" xr:uid="{82268441-B886-4477-ACE0-C36F64319B78}"/>
    <cellStyle name="Note 2 2 13 4" xfId="7419" xr:uid="{B53E444E-93F6-4CC2-B0B9-FAD0D949132B}"/>
    <cellStyle name="Note 2 2 13 4 2" xfId="16059" xr:uid="{21A2B482-FCBC-44A8-B351-CA2D261726F9}"/>
    <cellStyle name="Note 2 2 13 4 2 2" xfId="35398" xr:uid="{F2619331-C4D5-4C33-B52C-2A6FE8A7E644}"/>
    <cellStyle name="Note 2 2 13 4 2 3" xfId="27936" xr:uid="{DD964158-FA78-425A-881E-D67E6AA3B26B}"/>
    <cellStyle name="Note 2 2 13 4 3" xfId="33012" xr:uid="{67211FE7-409C-4B49-BD43-EDA9FA412BC5}"/>
    <cellStyle name="Note 2 2 13 4 4" xfId="25588" xr:uid="{EA3640F4-0153-4139-913D-1E0DD3DA4188}"/>
    <cellStyle name="Note 2 2 13 5" xfId="8151" xr:uid="{ACB3C085-BC1E-4645-B658-A4BF3C2FB911}"/>
    <cellStyle name="Note 2 2 13 5 2" xfId="16789" xr:uid="{BA58A9E9-F49E-41D1-834F-418B267643DF}"/>
    <cellStyle name="Note 2 2 13 5 2 2" xfId="35603" xr:uid="{0DC839A3-D871-420E-9CD5-A627E987D2B4}"/>
    <cellStyle name="Note 2 2 13 5 2 3" xfId="28136" xr:uid="{D849682E-5B00-4FFB-AE23-0772A5E5DF17}"/>
    <cellStyle name="Note 2 2 13 5 3" xfId="33214" xr:uid="{79DCA083-0316-4FE4-BF0D-4A95D6FC361D}"/>
    <cellStyle name="Note 2 2 13 5 4" xfId="25788" xr:uid="{6C20246F-78C8-42FB-8AC4-FB30D873005B}"/>
    <cellStyle name="Note 2 2 13 6" xfId="9996" xr:uid="{6B10154E-239A-413C-9FF5-DF99D378CC36}"/>
    <cellStyle name="Note 2 2 13 6 2" xfId="18623" xr:uid="{EDCDB034-1118-4BE0-AD94-A281D081BCB1}"/>
    <cellStyle name="Note 2 2 13 6 2 2" xfId="36043" xr:uid="{759CC314-DF40-41FA-9B17-41D197B6E66E}"/>
    <cellStyle name="Note 2 2 13 6 2 3" xfId="28560" xr:uid="{54BE6EB7-1517-4235-8740-E6BE764A006E}"/>
    <cellStyle name="Note 2 2 13 6 3" xfId="33650" xr:uid="{5B90794D-F4F5-4DC1-B7AD-CF17443DBF8D}"/>
    <cellStyle name="Note 2 2 13 6 4" xfId="26214" xr:uid="{E1EE9683-5505-4A8E-A29D-919CF17F9F4B}"/>
    <cellStyle name="Note 2 2 13 7" xfId="11705" xr:uid="{5B1CB627-C659-4A9C-9FC5-2E2844D4F403}"/>
    <cellStyle name="Note 2 2 13 7 2" xfId="20330" xr:uid="{50749E65-6335-443F-9658-A9E953CA3CF5}"/>
    <cellStyle name="Note 2 2 13 7 2 2" xfId="36334" xr:uid="{D3BD3557-200F-4928-8163-D2FC131D6ED5}"/>
    <cellStyle name="Note 2 2 13 7 2 3" xfId="28841" xr:uid="{6ACAA8E4-B031-4EBD-B85A-9917325BF14B}"/>
    <cellStyle name="Note 2 2 13 7 3" xfId="33939" xr:uid="{6629561F-26DF-4653-AC1C-B09B06A6B087}"/>
    <cellStyle name="Note 2 2 13 7 4" xfId="26497" xr:uid="{DB2760BE-5EE6-49EF-91E1-C2284E3CFEA3}"/>
    <cellStyle name="Note 2 2 13 8" xfId="10284" xr:uid="{E0E77435-BC85-4A48-AE2B-99DD3BA8D21C}"/>
    <cellStyle name="Note 2 2 13 8 2" xfId="18911" xr:uid="{F074DB80-08B6-4EA3-8FD1-AFEE1247DF94}"/>
    <cellStyle name="Note 2 2 13 8 2 2" xfId="36078" xr:uid="{508A57F8-23DD-44D8-8875-B76DD963DEFB}"/>
    <cellStyle name="Note 2 2 13 8 2 3" xfId="28594" xr:uid="{24381D6B-E9F4-4FEC-8EE5-D3A666B1277F}"/>
    <cellStyle name="Note 2 2 13 8 3" xfId="33685" xr:uid="{CD80C6FE-95DB-419B-950A-985699F8AFE1}"/>
    <cellStyle name="Note 2 2 13 8 4" xfId="26248" xr:uid="{A778016E-2D57-43CC-B202-97A6AE7950AF}"/>
    <cellStyle name="Note 2 2 13 9" xfId="30785" xr:uid="{23D6C43A-DC2D-4085-A694-6DDA744B65CD}"/>
    <cellStyle name="Note 2 2 14" xfId="2689" xr:uid="{4B08356B-456E-4A00-9439-BC0955D0E587}"/>
    <cellStyle name="Note 2 2 14 10" xfId="23386" xr:uid="{F0FEC9F8-C262-4941-A826-04600FED181A}"/>
    <cellStyle name="Note 2 2 14 2" xfId="7052" xr:uid="{C4F4BA14-4A67-4DDF-9E44-2E13DE17B40A}"/>
    <cellStyle name="Note 2 2 14 2 2" xfId="15692" xr:uid="{61253177-FA95-457A-870A-B7493BD637A3}"/>
    <cellStyle name="Note 2 2 14 2 2 2" xfId="35291" xr:uid="{10CDF02A-BDB4-4EE4-A4E2-B7C80F3DC867}"/>
    <cellStyle name="Note 2 2 14 2 2 3" xfId="27830" xr:uid="{3291F607-DF50-496E-92F9-0B0B7C6EC437}"/>
    <cellStyle name="Note 2 2 14 2 3" xfId="32903" xr:uid="{37C67086-B8C4-4EFA-ACAD-D9124B6FAF0D}"/>
    <cellStyle name="Note 2 2 14 2 4" xfId="25482" xr:uid="{DF6EBA8B-91BA-4A3C-9E2A-594A322D1C91}"/>
    <cellStyle name="Note 2 2 14 3" xfId="5742" xr:uid="{EA7275C4-8D1D-447B-8935-2CD51D4CACB6}"/>
    <cellStyle name="Note 2 2 14 3 2" xfId="14394" xr:uid="{43EDB894-2E88-447A-B4FF-57569010D687}"/>
    <cellStyle name="Note 2 2 14 3 2 2" xfId="34701" xr:uid="{40B4B763-229A-4082-95A4-9148FC96AF80}"/>
    <cellStyle name="Note 2 2 14 3 2 3" xfId="27243" xr:uid="{7DF8409E-3123-44A1-B16C-4C69CCADB5B1}"/>
    <cellStyle name="Note 2 2 14 3 3" xfId="32309" xr:uid="{A082799E-90B9-4ADA-A4E9-02DA14024985}"/>
    <cellStyle name="Note 2 2 14 3 4" xfId="24895" xr:uid="{DBDDCB99-EE7A-4026-A525-4EA9BFC72143}"/>
    <cellStyle name="Note 2 2 14 4" xfId="5419" xr:uid="{F788E628-2402-495D-842E-F98E07068333}"/>
    <cellStyle name="Note 2 2 14 4 2" xfId="14078" xr:uid="{02ADD289-FDE1-4023-8C83-BEBD294A29D7}"/>
    <cellStyle name="Note 2 2 14 4 2 2" xfId="34629" xr:uid="{753A7E84-ACF4-4667-ABA2-591943834040}"/>
    <cellStyle name="Note 2 2 14 4 2 3" xfId="27172" xr:uid="{0E359A34-931A-4EA4-BED1-1716D6F3E651}"/>
    <cellStyle name="Note 2 2 14 4 3" xfId="32238" xr:uid="{D765BDEA-089B-48A0-B711-16E13B6E581C}"/>
    <cellStyle name="Note 2 2 14 4 4" xfId="24824" xr:uid="{2C03AC91-6945-48CC-8EA2-48790126DA57}"/>
    <cellStyle name="Note 2 2 14 5" xfId="9384" xr:uid="{6ACF6929-2BD4-4158-9E6A-9B6808EB1139}"/>
    <cellStyle name="Note 2 2 14 5 2" xfId="18012" xr:uid="{E3A0923D-2E26-4404-B096-F7C792AE64A8}"/>
    <cellStyle name="Note 2 2 14 5 2 2" xfId="35906" xr:uid="{D25BA0EF-6A5E-4ADD-BCDC-5C0B253C4E4E}"/>
    <cellStyle name="Note 2 2 14 5 2 3" xfId="28429" xr:uid="{8019B4C5-32D5-4990-9AD5-C6D801CB0E44}"/>
    <cellStyle name="Note 2 2 14 5 3" xfId="33514" xr:uid="{9A30DC65-AC77-44FC-9E87-C30A75F64612}"/>
    <cellStyle name="Note 2 2 14 5 4" xfId="26082" xr:uid="{FCDF0CD4-E05A-4735-9234-DB5E5F2E4CC3}"/>
    <cellStyle name="Note 2 2 14 6" xfId="7938" xr:uid="{11B3DEA8-7D28-4262-99DA-883F8675B748}"/>
    <cellStyle name="Note 2 2 14 6 2" xfId="16576" xr:uid="{038732A3-0E40-4849-A2B3-DE52F3CF50A5}"/>
    <cellStyle name="Note 2 2 14 6 2 2" xfId="35532" xr:uid="{12AA5525-4085-4018-9309-53CBF7129C7D}"/>
    <cellStyle name="Note 2 2 14 6 2 3" xfId="28066" xr:uid="{0FD2CE89-3894-44D1-B647-BAA138C6F423}"/>
    <cellStyle name="Note 2 2 14 6 3" xfId="33143" xr:uid="{50455C1A-3280-4234-8256-991723A3EEC2}"/>
    <cellStyle name="Note 2 2 14 6 4" xfId="25718" xr:uid="{3AB639DD-3574-4C4E-82F1-A7FD8BC866EE}"/>
    <cellStyle name="Note 2 2 14 7" xfId="9261" xr:uid="{AB40CCFD-FA38-48F4-83FA-969AC5728612}"/>
    <cellStyle name="Note 2 2 14 7 2" xfId="17889" xr:uid="{0571A389-52B7-4CAA-BA1E-D24D3ABEE8B5}"/>
    <cellStyle name="Note 2 2 14 7 2 2" xfId="35817" xr:uid="{9514292A-DCB1-4203-A92B-40D7D0249BCC}"/>
    <cellStyle name="Note 2 2 14 7 2 3" xfId="28342" xr:uid="{9AC4A9C9-C0E3-47FF-8E66-0F7EF4450FD7}"/>
    <cellStyle name="Note 2 2 14 7 3" xfId="33427" xr:uid="{39019621-98AF-49E1-89BD-EAB6278A7723}"/>
    <cellStyle name="Note 2 2 14 7 4" xfId="25995" xr:uid="{FFFF6F47-D722-4627-9EBE-757A7DB42E7E}"/>
    <cellStyle name="Note 2 2 14 8" xfId="11587" xr:uid="{441C5F53-73DC-4252-B68C-9FC3F555F70E}"/>
    <cellStyle name="Note 2 2 14 8 2" xfId="20212" xr:uid="{6DABC3C3-6EFF-49D5-9790-0756D4A244B7}"/>
    <cellStyle name="Note 2 2 14 8 2 2" xfId="36273" xr:uid="{C85EFBD0-6DC2-43D0-ACA2-E3662F08CC92}"/>
    <cellStyle name="Note 2 2 14 8 2 3" xfId="28781" xr:uid="{3D85C93F-F927-4CE5-962E-DAB7261BDFC9}"/>
    <cellStyle name="Note 2 2 14 8 3" xfId="33879" xr:uid="{3394375D-A97F-4074-93B2-812E89F30075}"/>
    <cellStyle name="Note 2 2 14 8 4" xfId="26437" xr:uid="{23B80CF1-3741-4FD2-A0A4-45011FCAA7E1}"/>
    <cellStyle name="Note 2 2 14 9" xfId="30786" xr:uid="{5800CAEF-8835-4F76-8554-73F018292989}"/>
    <cellStyle name="Note 2 2 15" xfId="2690" xr:uid="{143B6CC6-F34B-484D-B294-184ADAB6BB52}"/>
    <cellStyle name="Note 2 2 15 10" xfId="23387" xr:uid="{06B24034-1A3C-4C31-90B0-E24317210BE3}"/>
    <cellStyle name="Note 2 2 15 2" xfId="7053" xr:uid="{B9CC8B98-3788-4E34-986B-4344ED952CF6}"/>
    <cellStyle name="Note 2 2 15 2 2" xfId="15693" xr:uid="{3D0384F6-3976-4A9A-B505-A542B40637CF}"/>
    <cellStyle name="Note 2 2 15 2 2 2" xfId="35292" xr:uid="{378C9E7B-DC9C-4CCF-9B59-6ADB2ED823D7}"/>
    <cellStyle name="Note 2 2 15 2 2 3" xfId="27831" xr:uid="{C5E12210-1FC3-456B-830F-9AC35323C842}"/>
    <cellStyle name="Note 2 2 15 2 3" xfId="32904" xr:uid="{64B9D43A-0F86-4F1A-8A7B-54003FA6A3D8}"/>
    <cellStyle name="Note 2 2 15 2 4" xfId="25483" xr:uid="{780B9146-6660-495D-9443-5DC50C07C5A7}"/>
    <cellStyle name="Note 2 2 15 3" xfId="4472" xr:uid="{36203D91-7ED1-43E9-B4D0-595C1D8650C7}"/>
    <cellStyle name="Note 2 2 15 3 2" xfId="13133" xr:uid="{80AFD2DB-883F-4239-8F4C-492C67B37FE6}"/>
    <cellStyle name="Note 2 2 15 3 2 2" xfId="34170" xr:uid="{F15D94D3-8A6E-4EC2-A3AF-72DA6D6A2D1C}"/>
    <cellStyle name="Note 2 2 15 3 2 3" xfId="26716" xr:uid="{9EB23E19-4D6D-4A32-8249-BF3E8A7CE660}"/>
    <cellStyle name="Note 2 2 15 3 3" xfId="31780" xr:uid="{38C24A85-4A22-4334-9FC5-DFEECCD62C1C}"/>
    <cellStyle name="Note 2 2 15 3 4" xfId="24368" xr:uid="{2B157712-8432-4B84-B4A8-BB811F6F618B}"/>
    <cellStyle name="Note 2 2 15 4" xfId="5420" xr:uid="{03BBCB24-E022-43D6-AB5F-9F8350BF6653}"/>
    <cellStyle name="Note 2 2 15 4 2" xfId="14079" xr:uid="{53F75F1F-1FF3-46BE-BDC7-C072223B18ED}"/>
    <cellStyle name="Note 2 2 15 4 2 2" xfId="34630" xr:uid="{A7C6128A-DFB3-488A-8E5D-984368EEF8F1}"/>
    <cellStyle name="Note 2 2 15 4 2 3" xfId="27173" xr:uid="{DC1D9413-7071-4BBC-8334-691E2B153D8A}"/>
    <cellStyle name="Note 2 2 15 4 3" xfId="32239" xr:uid="{E0ED35D5-CE18-4044-96CA-937F2D32D553}"/>
    <cellStyle name="Note 2 2 15 4 4" xfId="24825" xr:uid="{684ABCF1-CD9D-4CD9-9891-7496ABDB06E6}"/>
    <cellStyle name="Note 2 2 15 5" xfId="6254" xr:uid="{85926786-9AAE-445D-90AB-CBF581606DFB}"/>
    <cellStyle name="Note 2 2 15 5 2" xfId="14906" xr:uid="{ADBBFD33-3318-4C54-946D-54C98948A345}"/>
    <cellStyle name="Note 2 2 15 5 2 2" xfId="34912" xr:uid="{83BC0843-0655-43AE-B7BA-AB31CF46CF15}"/>
    <cellStyle name="Note 2 2 15 5 2 3" xfId="27452" xr:uid="{CE3DC9AC-6E45-4302-A949-EAEE6BD5D673}"/>
    <cellStyle name="Note 2 2 15 5 3" xfId="32520" xr:uid="{BCC37859-6081-4C81-9D47-AE902FD7C66D}"/>
    <cellStyle name="Note 2 2 15 5 4" xfId="25104" xr:uid="{67870DD1-D9F6-40AA-9A64-991E1BEEC62F}"/>
    <cellStyle name="Note 2 2 15 6" xfId="7939" xr:uid="{7D955EF7-2F22-4060-8FA9-1056EF28E628}"/>
    <cellStyle name="Note 2 2 15 6 2" xfId="16577" xr:uid="{A53BE95F-127C-4B7B-ADFD-D05F8E0A29E5}"/>
    <cellStyle name="Note 2 2 15 6 2 2" xfId="35533" xr:uid="{63F2A76D-DAAF-41C8-ABAE-706F79203843}"/>
    <cellStyle name="Note 2 2 15 6 2 3" xfId="28067" xr:uid="{77DCB489-B0E1-4C41-9569-3CA6241388CB}"/>
    <cellStyle name="Note 2 2 15 6 3" xfId="33144" xr:uid="{57ED70A2-0F1F-4ED2-AC2C-CD307CBCFDBB}"/>
    <cellStyle name="Note 2 2 15 6 4" xfId="25719" xr:uid="{F6361435-26F5-4856-B390-CFB11BC08CF7}"/>
    <cellStyle name="Note 2 2 15 7" xfId="8252" xr:uid="{523A2CE8-BCB1-40FB-8B1E-E493C5E738C5}"/>
    <cellStyle name="Note 2 2 15 7 2" xfId="16890" xr:uid="{652CEFD2-7655-4546-B936-DB61BE8FED8B}"/>
    <cellStyle name="Note 2 2 15 7 2 2" xfId="35673" xr:uid="{F980D04A-FF71-4A00-8216-EFD87403759E}"/>
    <cellStyle name="Note 2 2 15 7 2 3" xfId="28205" xr:uid="{3EF3A655-CECC-4008-864C-DEB85348C98B}"/>
    <cellStyle name="Note 2 2 15 7 3" xfId="33283" xr:uid="{C1ED6CF9-0608-4698-9619-3E94B67D618F}"/>
    <cellStyle name="Note 2 2 15 7 4" xfId="25857" xr:uid="{AAE6E6D2-535E-45AD-9810-042A8D74EF76}"/>
    <cellStyle name="Note 2 2 15 8" xfId="10686" xr:uid="{243714FF-078E-43BA-8ECA-743C2F8AE55F}"/>
    <cellStyle name="Note 2 2 15 8 2" xfId="19312" xr:uid="{EA2A4ADB-60A5-48FB-B53E-B065ECBD89B3}"/>
    <cellStyle name="Note 2 2 15 8 2 2" xfId="36186" xr:uid="{DF6C8FFB-BA71-4204-BD7E-FE61F9F41E77}"/>
    <cellStyle name="Note 2 2 15 8 2 3" xfId="28702" xr:uid="{CFB525FF-8BEF-4008-8828-0FEF4E1A61F3}"/>
    <cellStyle name="Note 2 2 15 8 3" xfId="33794" xr:uid="{17A9A37B-C7FA-47E7-9178-F15C43A61D87}"/>
    <cellStyle name="Note 2 2 15 8 4" xfId="26357" xr:uid="{13BC9A6E-DCE0-4AF0-B242-ED1A3B37FEDB}"/>
    <cellStyle name="Note 2 2 15 9" xfId="30787" xr:uid="{333934DC-D5B6-43F6-A576-5AF262E9CB61}"/>
    <cellStyle name="Note 2 2 16" xfId="2691" xr:uid="{2AAB7E1A-B4C4-4FF5-B671-D30F1D05024E}"/>
    <cellStyle name="Note 2 2 16 10" xfId="23388" xr:uid="{AA121D07-3959-4088-82B4-B2DDE393C4FA}"/>
    <cellStyle name="Note 2 2 16 2" xfId="7054" xr:uid="{0DDAAF3F-F872-46BB-AC23-CF24C570781C}"/>
    <cellStyle name="Note 2 2 16 2 2" xfId="15694" xr:uid="{BF6497BE-DA20-4465-B08A-D6E593C4A917}"/>
    <cellStyle name="Note 2 2 16 2 2 2" xfId="35293" xr:uid="{17DF31B0-45A8-49DC-A5DC-13BF48A6DA30}"/>
    <cellStyle name="Note 2 2 16 2 2 3" xfId="27832" xr:uid="{446244F5-B6E9-4E0B-B7CF-0E8FD0B27177}"/>
    <cellStyle name="Note 2 2 16 2 3" xfId="32905" xr:uid="{EF35EDBD-19B0-4320-95D0-144177E88AA0}"/>
    <cellStyle name="Note 2 2 16 2 4" xfId="25484" xr:uid="{BC67763D-453D-4557-9CA0-AE5A19BC4913}"/>
    <cellStyle name="Note 2 2 16 3" xfId="5741" xr:uid="{0F313740-0B69-4D2D-83D3-DE878FF889ED}"/>
    <cellStyle name="Note 2 2 16 3 2" xfId="14393" xr:uid="{29A89545-B92F-4478-B08F-86D184625D7F}"/>
    <cellStyle name="Note 2 2 16 3 2 2" xfId="34700" xr:uid="{FEE90CBE-57E5-4AE0-BB90-DCBEDAA5F59A}"/>
    <cellStyle name="Note 2 2 16 3 2 3" xfId="27242" xr:uid="{D93F152C-8054-4F07-B4A4-85018A7CC8AB}"/>
    <cellStyle name="Note 2 2 16 3 3" xfId="32308" xr:uid="{0F62F260-393A-4767-B4ED-3A43F3B4C22B}"/>
    <cellStyle name="Note 2 2 16 3 4" xfId="24894" xr:uid="{649615AA-1402-4023-9FCA-94633DEE2AD2}"/>
    <cellStyle name="Note 2 2 16 4" xfId="7420" xr:uid="{A39D4BC1-0DF5-4301-9B0D-44EEF81D319F}"/>
    <cellStyle name="Note 2 2 16 4 2" xfId="16060" xr:uid="{29CDEDDC-E111-4696-BDAC-1570AEC2821F}"/>
    <cellStyle name="Note 2 2 16 4 2 2" xfId="35399" xr:uid="{D92CD1B5-8725-480A-8D01-6AFD86435BCA}"/>
    <cellStyle name="Note 2 2 16 4 2 3" xfId="27937" xr:uid="{6DD98352-75A4-44AA-98B0-AB8E9F3E877E}"/>
    <cellStyle name="Note 2 2 16 4 3" xfId="33013" xr:uid="{F92F97D3-52C0-44CE-8AD1-DDAD5CEB481B}"/>
    <cellStyle name="Note 2 2 16 4 4" xfId="25589" xr:uid="{36B56A3B-8D68-4804-80CC-5C9EC6DDEE0E}"/>
    <cellStyle name="Note 2 2 16 5" xfId="6253" xr:uid="{9189A8BF-9C7B-4909-A8E4-B2C09347462D}"/>
    <cellStyle name="Note 2 2 16 5 2" xfId="14905" xr:uid="{7C8B81B2-2A3C-4409-85B9-BD47DDE7E4CA}"/>
    <cellStyle name="Note 2 2 16 5 2 2" xfId="34911" xr:uid="{B5361E13-1772-4821-B5B7-6CE6AEB7AF26}"/>
    <cellStyle name="Note 2 2 16 5 2 3" xfId="27451" xr:uid="{18D8CFA9-29B6-42ED-A9FE-FA7893C81180}"/>
    <cellStyle name="Note 2 2 16 5 3" xfId="32519" xr:uid="{B4899EEF-1665-4439-A4B9-628B61DBFC5B}"/>
    <cellStyle name="Note 2 2 16 5 4" xfId="25103" xr:uid="{945E7669-58F9-4F60-A416-8C369161B0B9}"/>
    <cellStyle name="Note 2 2 16 6" xfId="9997" xr:uid="{8AC84AA7-90C9-4104-9726-C882D57641FF}"/>
    <cellStyle name="Note 2 2 16 6 2" xfId="18624" xr:uid="{DE1A7931-3873-490E-913B-DAD5995C8851}"/>
    <cellStyle name="Note 2 2 16 6 2 2" xfId="36044" xr:uid="{56D7849C-CBA9-47C5-9366-607D443D9497}"/>
    <cellStyle name="Note 2 2 16 6 2 3" xfId="28561" xr:uid="{85957A5A-8B35-4CD5-A9E0-BC4C2B13ED01}"/>
    <cellStyle name="Note 2 2 16 6 3" xfId="33651" xr:uid="{9D33E1CA-65B6-4FF8-BCAA-BF18E96A26D9}"/>
    <cellStyle name="Note 2 2 16 6 4" xfId="26215" xr:uid="{7857C91A-F21E-4948-9649-AE6BBE7A7F7B}"/>
    <cellStyle name="Note 2 2 16 7" xfId="11706" xr:uid="{1812C404-23E7-4AAE-AAED-B422751BFDD2}"/>
    <cellStyle name="Note 2 2 16 7 2" xfId="20331" xr:uid="{1FDC78FB-2296-4F96-AC26-FAEB79A82BB8}"/>
    <cellStyle name="Note 2 2 16 7 2 2" xfId="36335" xr:uid="{FC90A9FF-ADE1-4786-9AF6-19767E4CA46E}"/>
    <cellStyle name="Note 2 2 16 7 2 3" xfId="28842" xr:uid="{7FEA42E6-5E8C-408E-A198-6C88F6C8C51B}"/>
    <cellStyle name="Note 2 2 16 7 3" xfId="33940" xr:uid="{D996115B-2B06-47ED-A5D4-3C0466DEEA11}"/>
    <cellStyle name="Note 2 2 16 7 4" xfId="26498" xr:uid="{227B949D-86C0-483C-B112-102AF9F086DE}"/>
    <cellStyle name="Note 2 2 16 8" xfId="10687" xr:uid="{CC87343E-D04B-4DC9-8026-7F06CC0D6375}"/>
    <cellStyle name="Note 2 2 16 8 2" xfId="19313" xr:uid="{708662C4-FCCB-48A5-AB95-0B44B97CB912}"/>
    <cellStyle name="Note 2 2 16 8 2 2" xfId="36187" xr:uid="{2D2D4BFC-710A-4439-9892-8749FEB289B8}"/>
    <cellStyle name="Note 2 2 16 8 2 3" xfId="28703" xr:uid="{00010270-FFF9-4378-9E68-943CB00CB7A1}"/>
    <cellStyle name="Note 2 2 16 8 3" xfId="33795" xr:uid="{01DD4FFD-B5DF-4D5A-9399-4340572F2326}"/>
    <cellStyle name="Note 2 2 16 8 4" xfId="26358" xr:uid="{47173378-B827-4C1A-A07B-4A6E9F6AFB8B}"/>
    <cellStyle name="Note 2 2 16 9" xfId="30788" xr:uid="{763D81AF-1DDE-4DF8-96C3-6F4DDF9E6419}"/>
    <cellStyle name="Note 2 2 17" xfId="4939" xr:uid="{A84E109D-FEDC-41F8-B680-06716333ED7C}"/>
    <cellStyle name="Note 2 2 17 2" xfId="13598" xr:uid="{41E2A850-6200-400D-B500-D638DA982854}"/>
    <cellStyle name="Note 2 2 17 2 2" xfId="34417" xr:uid="{6BB414FD-165E-4755-B7E8-54340BED2C36}"/>
    <cellStyle name="Note 2 2 17 2 3" xfId="26961" xr:uid="{9B662265-1008-47FE-A397-3A51A891204B}"/>
    <cellStyle name="Note 2 2 17 3" xfId="32027" xr:uid="{3E8E213F-E2CE-4879-8088-266D3D8D0442}"/>
    <cellStyle name="Note 2 2 17 4" xfId="24613" xr:uid="{4CB9DD8A-9AE4-45AC-BDF2-95D50CD7D14C}"/>
    <cellStyle name="Note 2 2 18" xfId="5253" xr:uid="{5DFE82F6-AEB9-42E9-837D-249B23AF4B20}"/>
    <cellStyle name="Note 2 2 18 2" xfId="13912" xr:uid="{7FDBFE22-EC83-410B-9739-1C35CFF86077}"/>
    <cellStyle name="Note 2 2 18 2 2" xfId="34524" xr:uid="{48666563-348E-4377-88BC-3C0C6B915377}"/>
    <cellStyle name="Note 2 2 18 2 3" xfId="27067" xr:uid="{C321E983-1022-4131-8007-01BB8230A476}"/>
    <cellStyle name="Note 2 2 18 3" xfId="32133" xr:uid="{E17CD6F1-04F1-4DF5-A33C-CE1A3BEB82FD}"/>
    <cellStyle name="Note 2 2 18 4" xfId="24719" xr:uid="{8CA2AF62-17E7-4D06-A53D-B56187D0399D}"/>
    <cellStyle name="Note 2 2 19" xfId="7858" xr:uid="{E6ECAA25-853D-4C30-BB83-D413375879BA}"/>
    <cellStyle name="Note 2 2 19 2" xfId="16496" xr:uid="{84FA30E8-40D7-4772-AEE0-314C9E480A02}"/>
    <cellStyle name="Note 2 2 19 2 2" xfId="35508" xr:uid="{1F8148FB-D9A0-446A-9B98-39E85BFEE31F}"/>
    <cellStyle name="Note 2 2 19 2 3" xfId="28043" xr:uid="{009B4751-7601-41F6-8EE6-DFA0DB97CA67}"/>
    <cellStyle name="Note 2 2 19 3" xfId="33120" xr:uid="{8B4008F1-8B37-4DB5-8DD2-D4B3A51E40CB}"/>
    <cellStyle name="Note 2 2 19 4" xfId="25695" xr:uid="{139CB864-1AF3-4D35-A4A9-E2FA2C87D9EF}"/>
    <cellStyle name="Note 2 2 2" xfId="2692" xr:uid="{BC939DBA-D5E0-425E-A592-4F4B4DC5866D}"/>
    <cellStyle name="Note 2 2 2 10" xfId="5421" xr:uid="{74B416C1-3A98-4076-8AD9-DC13E9B58A13}"/>
    <cellStyle name="Note 2 2 2 10 2" xfId="14080" xr:uid="{D98C3EFF-7A62-4E1A-BEEA-12301FB58846}"/>
    <cellStyle name="Note 2 2 2 10 2 2" xfId="34631" xr:uid="{1140F4B9-1C62-43DD-A0DD-0381B7A56444}"/>
    <cellStyle name="Note 2 2 2 10 2 3" xfId="27174" xr:uid="{FBA06640-E7F0-450C-B23C-C9EE813D55FB}"/>
    <cellStyle name="Note 2 2 2 10 3" xfId="32240" xr:uid="{23937A8C-394A-4F08-9184-9066C0433EA8}"/>
    <cellStyle name="Note 2 2 2 10 4" xfId="24826" xr:uid="{538C067D-4216-479B-B33D-A692143E4F15}"/>
    <cellStyle name="Note 2 2 2 11" xfId="9385" xr:uid="{E74A26B2-E325-4477-9DD3-5A2C05CC58DC}"/>
    <cellStyle name="Note 2 2 2 11 2" xfId="18013" xr:uid="{50852BA3-6E2C-4EB8-BB09-64DB1BC979CA}"/>
    <cellStyle name="Note 2 2 2 11 2 2" xfId="35907" xr:uid="{D87D0E10-DD7E-4241-82CB-66709BBC05CC}"/>
    <cellStyle name="Note 2 2 2 11 2 3" xfId="28430" xr:uid="{4093BE4C-D6F3-48F4-BAE5-28FB9E531F2D}"/>
    <cellStyle name="Note 2 2 2 11 3" xfId="33515" xr:uid="{44B0E58F-D440-42DB-B3EB-55DB4C6819A0}"/>
    <cellStyle name="Note 2 2 2 11 4" xfId="26083" xr:uid="{0B6E0582-D13F-44CB-88CF-001F7F219916}"/>
    <cellStyle name="Note 2 2 2 12" xfId="7940" xr:uid="{175ADF97-C15F-4D2A-A1F1-2FBAE46854E0}"/>
    <cellStyle name="Note 2 2 2 12 2" xfId="16578" xr:uid="{CD67C56D-D843-40B3-ABAF-601E8724A50A}"/>
    <cellStyle name="Note 2 2 2 12 2 2" xfId="35534" xr:uid="{814D0DAF-5662-4E44-B901-0F6EF66792F5}"/>
    <cellStyle name="Note 2 2 2 12 2 3" xfId="28068" xr:uid="{6B47D926-75ED-4AF0-96A2-AC917FB6D450}"/>
    <cellStyle name="Note 2 2 2 12 3" xfId="33145" xr:uid="{2882F154-03A1-46CB-97E0-C458A885A9C0}"/>
    <cellStyle name="Note 2 2 2 12 4" xfId="25720" xr:uid="{FA436A24-72D5-433B-A28C-C734B6DD8C82}"/>
    <cellStyle name="Note 2 2 2 13" xfId="10865" xr:uid="{EFFAB609-0F8D-4C5C-8DD1-26AEC9EE3A74}"/>
    <cellStyle name="Note 2 2 2 13 2" xfId="19491" xr:uid="{72331192-79C4-4A38-9BC4-51A4DA871CD2}"/>
    <cellStyle name="Note 2 2 2 13 2 2" xfId="36218" xr:uid="{B64025F3-2C76-498F-A46E-897554596BC0}"/>
    <cellStyle name="Note 2 2 2 13 2 3" xfId="28732" xr:uid="{72FD2FE3-187A-4532-89DA-94C01AEC4F24}"/>
    <cellStyle name="Note 2 2 2 13 3" xfId="33824" xr:uid="{1532F736-317E-486C-A29E-D758D085021E}"/>
    <cellStyle name="Note 2 2 2 13 4" xfId="26387" xr:uid="{303FD2AC-5756-4BB2-A08C-CF17737F8E24}"/>
    <cellStyle name="Note 2 2 2 14" xfId="12285" xr:uid="{F2A156ED-929B-41FB-BC11-88019CA815A5}"/>
    <cellStyle name="Note 2 2 2 14 2" xfId="20909" xr:uid="{7721BF33-71FF-428A-A3DB-2143D115CCDA}"/>
    <cellStyle name="Note 2 2 2 14 2 2" xfId="36459" xr:uid="{55F96702-7561-4F66-98BE-39C00DD9F115}"/>
    <cellStyle name="Note 2 2 2 14 2 3" xfId="28964" xr:uid="{A95E1278-88E2-4531-95E7-F9CA44530765}"/>
    <cellStyle name="Note 2 2 2 14 3" xfId="34068" xr:uid="{66A00393-138B-4BF8-8D38-90A81F2B37E4}"/>
    <cellStyle name="Note 2 2 2 14 4" xfId="26621" xr:uid="{78CD6781-D412-47D5-8E3F-20F39DF698F0}"/>
    <cellStyle name="Note 2 2 2 15" xfId="30789" xr:uid="{6F5030C9-4DCE-412F-AEA2-3BD5738A9894}"/>
    <cellStyle name="Note 2 2 2 16" xfId="23389" xr:uid="{867ED0F4-8A3E-4624-A828-4D475320469D}"/>
    <cellStyle name="Note 2 2 2 2" xfId="2693" xr:uid="{F4BA7C62-FE66-4E7C-A5C5-977D778D9FE2}"/>
    <cellStyle name="Note 2 2 2 2 10" xfId="8150" xr:uid="{41AF762C-FA92-46A4-93BB-623B80B10D73}"/>
    <cellStyle name="Note 2 2 2 2 10 2" xfId="16788" xr:uid="{1726BCCB-E6E1-4061-9BD2-30D5E912B97A}"/>
    <cellStyle name="Note 2 2 2 2 10 2 2" xfId="35602" xr:uid="{1CCDD934-5937-47DB-AEDF-085F175CE446}"/>
    <cellStyle name="Note 2 2 2 2 10 2 3" xfId="28135" xr:uid="{5A14AF7C-DD18-45D2-A211-64A7370399D8}"/>
    <cellStyle name="Note 2 2 2 2 10 3" xfId="33213" xr:uid="{3CA08627-1A82-4970-B1D1-0A4D8452C49D}"/>
    <cellStyle name="Note 2 2 2 2 10 4" xfId="25787" xr:uid="{92786059-2AC1-438E-8C3D-0AC47CE483D1}"/>
    <cellStyle name="Note 2 2 2 2 11" xfId="7941" xr:uid="{3B3D26E8-7F24-468A-814A-1B38D339E7F4}"/>
    <cellStyle name="Note 2 2 2 2 11 2" xfId="16579" xr:uid="{A6BF1851-4F90-4952-AC61-451F697C7B80}"/>
    <cellStyle name="Note 2 2 2 2 11 2 2" xfId="35535" xr:uid="{23E7CF3F-CB53-4251-B4A2-5C931A41CA70}"/>
    <cellStyle name="Note 2 2 2 2 11 2 3" xfId="28069" xr:uid="{EA44764F-60BB-43BB-A25A-546393D1FDEB}"/>
    <cellStyle name="Note 2 2 2 2 11 3" xfId="33146" xr:uid="{9BF1DFD9-1D7A-40F9-B3E2-C33BC42507E9}"/>
    <cellStyle name="Note 2 2 2 2 11 4" xfId="25721" xr:uid="{9D6CEA9E-FAE3-4A20-B228-E36378D152FF}"/>
    <cellStyle name="Note 2 2 2 2 12" xfId="10478" xr:uid="{A03A831A-2277-4B71-8EF6-753D52EEBE0A}"/>
    <cellStyle name="Note 2 2 2 2 12 2" xfId="19105" xr:uid="{D8BCE6A3-0A07-4311-A9A4-DBBE3736CDB3}"/>
    <cellStyle name="Note 2 2 2 2 12 2 2" xfId="36124" xr:uid="{CB9EEC00-AF9A-4558-B293-5C93F6D22442}"/>
    <cellStyle name="Note 2 2 2 2 12 2 3" xfId="28640" xr:uid="{E683581C-EAA4-4BBD-ABD3-8B3EFBE0E2A5}"/>
    <cellStyle name="Note 2 2 2 2 12 3" xfId="33731" xr:uid="{59C33451-D1A5-42D1-8386-A682BA76AA6B}"/>
    <cellStyle name="Note 2 2 2 2 12 4" xfId="26294" xr:uid="{9EEC06CA-3E57-4EB0-8B35-84E373F61E16}"/>
    <cellStyle name="Note 2 2 2 2 13" xfId="10688" xr:uid="{D8C57A4A-44BA-4A9A-B920-47B8C2103C02}"/>
    <cellStyle name="Note 2 2 2 2 13 2" xfId="19314" xr:uid="{EED2CB1B-EC5D-4CF6-B51C-190BE8F51117}"/>
    <cellStyle name="Note 2 2 2 2 13 2 2" xfId="36188" xr:uid="{74D3C5D1-5681-43DF-8CB3-A98F6FC4AC70}"/>
    <cellStyle name="Note 2 2 2 2 13 2 3" xfId="28704" xr:uid="{1A8A1651-3B77-4842-9185-59A2E51D9333}"/>
    <cellStyle name="Note 2 2 2 2 13 3" xfId="33796" xr:uid="{6CF92D39-7A09-4D91-B850-C3578DAE7E3D}"/>
    <cellStyle name="Note 2 2 2 2 13 4" xfId="26359" xr:uid="{F03F5A39-6A43-4E4F-8E41-7D8C0C0A0A49}"/>
    <cellStyle name="Note 2 2 2 2 14" xfId="30790" xr:uid="{41FE2091-91A9-4753-ADD5-C0FE2BED5D29}"/>
    <cellStyle name="Note 2 2 2 2 15" xfId="23390" xr:uid="{76C0CB2B-6376-461C-8326-B2216417E4DC}"/>
    <cellStyle name="Note 2 2 2 2 2" xfId="2694" xr:uid="{AF71982D-F2F0-4293-AFA0-3005D737683A}"/>
    <cellStyle name="Note 2 2 2 2 2 10" xfId="23391" xr:uid="{29B54E61-7542-48AA-BF3D-0C4897E1C2C2}"/>
    <cellStyle name="Note 2 2 2 2 2 2" xfId="7057" xr:uid="{95FEDF07-34AC-4B74-950C-83B8EEA5B3CD}"/>
    <cellStyle name="Note 2 2 2 2 2 2 2" xfId="15697" xr:uid="{E7749E50-704E-441A-A093-4B22019DDA57}"/>
    <cellStyle name="Note 2 2 2 2 2 2 2 2" xfId="35296" xr:uid="{1D50FC26-3D38-4D01-B6CB-2841F1132A31}"/>
    <cellStyle name="Note 2 2 2 2 2 2 2 3" xfId="27835" xr:uid="{3D9E11FD-6B2F-40C7-8D17-A692884384AB}"/>
    <cellStyle name="Note 2 2 2 2 2 2 3" xfId="32908" xr:uid="{76D2E27F-14C3-46D3-944C-ADAC7664712B}"/>
    <cellStyle name="Note 2 2 2 2 2 2 4" xfId="25487" xr:uid="{3BA14333-782C-465A-975B-B0FF44B97AD7}"/>
    <cellStyle name="Note 2 2 2 2 2 3" xfId="5739" xr:uid="{8682C56B-F38E-4B9D-BA4B-F812F7700D5C}"/>
    <cellStyle name="Note 2 2 2 2 2 3 2" xfId="14391" xr:uid="{BC85C13E-0565-40D1-BB95-A2A6F874365D}"/>
    <cellStyle name="Note 2 2 2 2 2 3 2 2" xfId="34698" xr:uid="{AD700DD6-7C02-4137-B6E2-E7E8CBEC8C5D}"/>
    <cellStyle name="Note 2 2 2 2 2 3 2 3" xfId="27240" xr:uid="{FDED235F-117E-4095-8213-9763E6CDBEEA}"/>
    <cellStyle name="Note 2 2 2 2 2 3 3" xfId="32306" xr:uid="{70B4B07F-68B5-43AA-BEE9-DFD45E26927E}"/>
    <cellStyle name="Note 2 2 2 2 2 3 4" xfId="24892" xr:uid="{7F9021F7-8DD4-407D-A282-4C3D56127B2F}"/>
    <cellStyle name="Note 2 2 2 2 2 4" xfId="5423" xr:uid="{47902722-34ED-4F77-B220-1515ABC11810}"/>
    <cellStyle name="Note 2 2 2 2 2 4 2" xfId="14082" xr:uid="{E9827B3C-C335-44A8-A12C-400D93DFCF2F}"/>
    <cellStyle name="Note 2 2 2 2 2 4 2 2" xfId="34633" xr:uid="{BF1EED71-9B5C-4452-8EBE-3BE39231562C}"/>
    <cellStyle name="Note 2 2 2 2 2 4 2 3" xfId="27176" xr:uid="{FD07DBCA-AB1E-416F-B59F-F247F4F63F2D}"/>
    <cellStyle name="Note 2 2 2 2 2 4 3" xfId="32242" xr:uid="{37051EE5-B797-415C-BBE0-96161C033D99}"/>
    <cellStyle name="Note 2 2 2 2 2 4 4" xfId="24828" xr:uid="{5C6B4FEE-FC53-4A96-BA42-3DC515F793D2}"/>
    <cellStyle name="Note 2 2 2 2 2 5" xfId="4690" xr:uid="{D6D9BCDE-97ED-41CD-BB10-9D6AC9A4F4CA}"/>
    <cellStyle name="Note 2 2 2 2 2 5 2" xfId="13351" xr:uid="{2A93BA51-AA44-4EB9-A427-15201087673E}"/>
    <cellStyle name="Note 2 2 2 2 2 5 2 2" xfId="34308" xr:uid="{56A3F70A-0D37-4E64-A17C-1E0BED5B26CD}"/>
    <cellStyle name="Note 2 2 2 2 2 5 2 3" xfId="26854" xr:uid="{B034D05C-20AD-4099-9027-D510A0DC3274}"/>
    <cellStyle name="Note 2 2 2 2 2 5 3" xfId="31919" xr:uid="{8EFE36B7-0851-421B-BB92-4692A81F6D7D}"/>
    <cellStyle name="Note 2 2 2 2 2 5 4" xfId="24506" xr:uid="{A1FC3F90-DAAB-4889-B92C-DD6AA997673C}"/>
    <cellStyle name="Note 2 2 2 2 2 6" xfId="7942" xr:uid="{171FFA3D-FED3-48AB-AADD-28F7DBFF43E4}"/>
    <cellStyle name="Note 2 2 2 2 2 6 2" xfId="16580" xr:uid="{EE1AF831-A513-485E-84A5-04A3C4D784E3}"/>
    <cellStyle name="Note 2 2 2 2 2 6 2 2" xfId="35536" xr:uid="{72C5570E-4C9E-4576-948E-42DC8C286C0F}"/>
    <cellStyle name="Note 2 2 2 2 2 6 2 3" xfId="28070" xr:uid="{078C0497-A7DF-42C6-A944-B56E92B7EB34}"/>
    <cellStyle name="Note 2 2 2 2 2 6 3" xfId="33147" xr:uid="{0B7B9E34-2BE5-4945-A739-86B2F3B9AA62}"/>
    <cellStyle name="Note 2 2 2 2 2 6 4" xfId="25722" xr:uid="{ABB85A80-A9C0-4481-89E6-7FE706D74700}"/>
    <cellStyle name="Note 2 2 2 2 2 7" xfId="7912" xr:uid="{FC7A8C34-DBB3-4269-A478-54D88D0DF83C}"/>
    <cellStyle name="Note 2 2 2 2 2 7 2" xfId="16550" xr:uid="{1E97D3F5-5A96-45F0-A17A-5FE6DB9F65C3}"/>
    <cellStyle name="Note 2 2 2 2 2 7 2 2" xfId="35522" xr:uid="{768E3001-0AFD-4AE5-B5F3-F0D2374EE978}"/>
    <cellStyle name="Note 2 2 2 2 2 7 2 3" xfId="28056" xr:uid="{A15048CB-F85B-4EBA-BBE8-DC6B74544CC5}"/>
    <cellStyle name="Note 2 2 2 2 2 7 3" xfId="33133" xr:uid="{F1C6B832-3852-4A8A-9D07-442A37730AF4}"/>
    <cellStyle name="Note 2 2 2 2 2 7 4" xfId="25708" xr:uid="{561D19EE-1DB2-4AF0-99FE-E707432ED5BE}"/>
    <cellStyle name="Note 2 2 2 2 2 8" xfId="10689" xr:uid="{8DFE5725-EBFC-4C30-94D7-57B0F83AD26D}"/>
    <cellStyle name="Note 2 2 2 2 2 8 2" xfId="19315" xr:uid="{3522F5CC-88FA-47B0-92CA-1DEEFCD08FC0}"/>
    <cellStyle name="Note 2 2 2 2 2 8 2 2" xfId="36189" xr:uid="{B81F2335-9465-4FAB-9CA1-02CAAEF9AF08}"/>
    <cellStyle name="Note 2 2 2 2 2 8 2 3" xfId="28705" xr:uid="{B636E592-0685-4CD0-939A-8BC1090AB049}"/>
    <cellStyle name="Note 2 2 2 2 2 8 3" xfId="33797" xr:uid="{E6785762-E356-47DC-A9F0-D5E73224EE43}"/>
    <cellStyle name="Note 2 2 2 2 2 8 4" xfId="26360" xr:uid="{407B40A5-111C-4D19-8C7A-F1175F74281D}"/>
    <cellStyle name="Note 2 2 2 2 2 9" xfId="30791" xr:uid="{88EC19CC-10CD-4250-ACC2-2F6B7C397F0D}"/>
    <cellStyle name="Note 2 2 2 2 3" xfId="2695" xr:uid="{79CCE97E-A1D6-46EC-A1F9-45C55AD8B366}"/>
    <cellStyle name="Note 2 2 2 2 3 10" xfId="23392" xr:uid="{FD87ED91-500A-400E-A6A9-2D7EECA11AB8}"/>
    <cellStyle name="Note 2 2 2 2 3 2" xfId="7058" xr:uid="{9B778711-6E0D-4AD6-B974-5CA00C773A6F}"/>
    <cellStyle name="Note 2 2 2 2 3 2 2" xfId="15698" xr:uid="{4E838EDA-48A7-403E-BEC8-B5BBA9C3A2E2}"/>
    <cellStyle name="Note 2 2 2 2 3 2 2 2" xfId="35297" xr:uid="{3BD28E44-4585-46A6-92AF-34002B0BB5E3}"/>
    <cellStyle name="Note 2 2 2 2 3 2 2 3" xfId="27836" xr:uid="{246E851A-3A34-4EDB-8226-E57A401AE0D5}"/>
    <cellStyle name="Note 2 2 2 2 3 2 3" xfId="32909" xr:uid="{2D3A3497-4682-4622-B42B-503A8F43256E}"/>
    <cellStyle name="Note 2 2 2 2 3 2 4" xfId="25488" xr:uid="{83EABDE9-C91A-419B-A62D-38AFB76FAF93}"/>
    <cellStyle name="Note 2 2 2 2 3 3" xfId="5738" xr:uid="{59A571D7-55CE-4400-80BC-97103F7C44F6}"/>
    <cellStyle name="Note 2 2 2 2 3 3 2" xfId="14390" xr:uid="{63D1C484-58E9-41AA-9BE0-147A2AEFFF78}"/>
    <cellStyle name="Note 2 2 2 2 3 3 2 2" xfId="34697" xr:uid="{F9E98372-BC92-47C4-A528-B719245FFED5}"/>
    <cellStyle name="Note 2 2 2 2 3 3 2 3" xfId="27239" xr:uid="{37BCB5E9-AA0F-4098-8FA6-EB8F7F575A38}"/>
    <cellStyle name="Note 2 2 2 2 3 3 3" xfId="32305" xr:uid="{AFBC62BD-CAB7-4C94-89CE-15DC5CB835FE}"/>
    <cellStyle name="Note 2 2 2 2 3 3 4" xfId="24891" xr:uid="{EAE6BB4A-06E1-4EE0-98FF-36538F517A0E}"/>
    <cellStyle name="Note 2 2 2 2 3 4" xfId="4982" xr:uid="{2E4ABA82-4C19-4B42-8963-4601C11F7C4D}"/>
    <cellStyle name="Note 2 2 2 2 3 4 2" xfId="13641" xr:uid="{F5C2D0D1-DF26-421D-990C-0F1BE2477A5F}"/>
    <cellStyle name="Note 2 2 2 2 3 4 2 2" xfId="34456" xr:uid="{D071D960-26C2-4920-BEB8-B807FF4865FB}"/>
    <cellStyle name="Note 2 2 2 2 3 4 2 3" xfId="27000" xr:uid="{4AB598FE-FF5D-4507-A4F3-033D7DECC1AE}"/>
    <cellStyle name="Note 2 2 2 2 3 4 3" xfId="32066" xr:uid="{AD5A8A0F-5511-4EC6-A1BF-356FB37496B8}"/>
    <cellStyle name="Note 2 2 2 2 3 4 4" xfId="24652" xr:uid="{24031B7E-4B4B-4163-9A5E-1949F6DE3F0A}"/>
    <cellStyle name="Note 2 2 2 2 3 5" xfId="5136" xr:uid="{CD9EFEEF-2A56-4C69-8A6F-65E05166F7EF}"/>
    <cellStyle name="Note 2 2 2 2 3 5 2" xfId="13795" xr:uid="{42CDEA6B-7E09-409E-8160-61BEDEE5B5B2}"/>
    <cellStyle name="Note 2 2 2 2 3 5 2 2" xfId="34487" xr:uid="{24C1374A-7026-46CF-9C53-491F2F691CB4}"/>
    <cellStyle name="Note 2 2 2 2 3 5 2 3" xfId="27030" xr:uid="{7D287C14-0291-47A0-9554-B6D5633E4463}"/>
    <cellStyle name="Note 2 2 2 2 3 5 3" xfId="32096" xr:uid="{FD6FBC6B-780B-4DA5-9001-5358121B8529}"/>
    <cellStyle name="Note 2 2 2 2 3 5 4" xfId="24682" xr:uid="{299EA954-C9C6-4250-9B22-A68466F7C29A}"/>
    <cellStyle name="Note 2 2 2 2 3 6" xfId="7885" xr:uid="{A6F2A186-9865-4B91-83AB-5429C0A5C34D}"/>
    <cellStyle name="Note 2 2 2 2 3 6 2" xfId="16523" xr:uid="{C1FC3383-4648-40BC-A68F-0BCC5FAEA142}"/>
    <cellStyle name="Note 2 2 2 2 3 6 2 2" xfId="35516" xr:uid="{BF584F23-8D32-4C8D-817D-492E7949785B}"/>
    <cellStyle name="Note 2 2 2 2 3 6 2 3" xfId="28050" xr:uid="{402A85BB-A436-473E-B643-54776DE75842}"/>
    <cellStyle name="Note 2 2 2 2 3 6 3" xfId="33127" xr:uid="{C1A9A5EA-C9E2-4E4C-ADFD-95F4F2613A03}"/>
    <cellStyle name="Note 2 2 2 2 3 6 4" xfId="25702" xr:uid="{7235444A-BB1B-44D9-9188-F901E1DC5D7B}"/>
    <cellStyle name="Note 2 2 2 2 3 7" xfId="10133" xr:uid="{FAC55B1F-FCD6-4C2B-8FC0-E758BE3C9E08}"/>
    <cellStyle name="Note 2 2 2 2 3 7 2" xfId="18760" xr:uid="{D9C86F98-195E-4D10-8067-E3A969B22DEF}"/>
    <cellStyle name="Note 2 2 2 2 3 7 2 2" xfId="36059" xr:uid="{609447A6-0E0D-435E-856E-E466572E9564}"/>
    <cellStyle name="Note 2 2 2 2 3 7 2 3" xfId="28575" xr:uid="{0C2A740C-38F3-4896-AB82-8CCA2D364566}"/>
    <cellStyle name="Note 2 2 2 2 3 7 3" xfId="33666" xr:uid="{6854C6C5-8C17-4608-8972-2BA46E4046A7}"/>
    <cellStyle name="Note 2 2 2 2 3 7 4" xfId="26229" xr:uid="{473CAB45-16C3-4906-9ACC-B017018BF14E}"/>
    <cellStyle name="Note 2 2 2 2 3 8" xfId="10690" xr:uid="{0B57D47C-8604-4706-8FA4-8398A95A7279}"/>
    <cellStyle name="Note 2 2 2 2 3 8 2" xfId="19316" xr:uid="{371A2FF4-3440-4820-8706-D3C340126D67}"/>
    <cellStyle name="Note 2 2 2 2 3 8 2 2" xfId="36190" xr:uid="{267A91E8-09C3-441A-9627-C671A25DB171}"/>
    <cellStyle name="Note 2 2 2 2 3 8 2 3" xfId="28706" xr:uid="{C67C4D73-6231-4E73-BB41-899420D6B19B}"/>
    <cellStyle name="Note 2 2 2 2 3 8 3" xfId="33798" xr:uid="{226C9139-85C5-4FB2-B90F-B5BEEB134DE0}"/>
    <cellStyle name="Note 2 2 2 2 3 8 4" xfId="26361" xr:uid="{37A8D716-6C6D-4716-9A23-BB2458F406AE}"/>
    <cellStyle name="Note 2 2 2 2 3 9" xfId="30792" xr:uid="{60A8D61B-FD14-4851-A6F6-488D45A2F6FE}"/>
    <cellStyle name="Note 2 2 2 2 4" xfId="2696" xr:uid="{0DD0615A-CE3D-4B11-A388-FB67E05C8FA1}"/>
    <cellStyle name="Note 2 2 2 2 4 10" xfId="23393" xr:uid="{74280894-3404-4842-9436-7C8E6E31EA3E}"/>
    <cellStyle name="Note 2 2 2 2 4 2" xfId="7059" xr:uid="{77BE8A34-6E0D-45FD-9753-8CBC9C003538}"/>
    <cellStyle name="Note 2 2 2 2 4 2 2" xfId="15699" xr:uid="{91AB6E73-4D2C-461D-8CB6-6AF6661C3785}"/>
    <cellStyle name="Note 2 2 2 2 4 2 2 2" xfId="35298" xr:uid="{4D27D363-244D-4F4C-B52E-5A08AB1857C5}"/>
    <cellStyle name="Note 2 2 2 2 4 2 2 3" xfId="27837" xr:uid="{3B14A417-8F79-41B5-B122-F479AA6E8279}"/>
    <cellStyle name="Note 2 2 2 2 4 2 3" xfId="32910" xr:uid="{A8E25A9E-3F65-469B-92F2-DC723E2FE7F8}"/>
    <cellStyle name="Note 2 2 2 2 4 2 4" xfId="25489" xr:uid="{0296BDF0-7980-4003-A7D0-549C65375DB4}"/>
    <cellStyle name="Note 2 2 2 2 4 3" xfId="4470" xr:uid="{0E21E2E9-5E61-490E-A26A-C5BC81BD56F4}"/>
    <cellStyle name="Note 2 2 2 2 4 3 2" xfId="13131" xr:uid="{BED8D295-3CFD-4E7D-9578-C38AE5A04A53}"/>
    <cellStyle name="Note 2 2 2 2 4 3 2 2" xfId="34168" xr:uid="{EC0B52BB-C7E9-4589-B8F4-FF1064D22D98}"/>
    <cellStyle name="Note 2 2 2 2 4 3 2 3" xfId="26714" xr:uid="{B1EDB198-DDF0-43FD-B46F-9FCEA767DCC8}"/>
    <cellStyle name="Note 2 2 2 2 4 3 3" xfId="31778" xr:uid="{323A9463-BA24-4100-9389-0158676550E4}"/>
    <cellStyle name="Note 2 2 2 2 4 3 4" xfId="24366" xr:uid="{197FF3C9-AC08-4AC1-AAB8-DCFD3B3B3468}"/>
    <cellStyle name="Note 2 2 2 2 4 4" xfId="7421" xr:uid="{9B978C6D-CC55-4FF8-A185-F34274170BC6}"/>
    <cellStyle name="Note 2 2 2 2 4 4 2" xfId="16061" xr:uid="{48F56832-2007-42F5-A152-FF346044D51C}"/>
    <cellStyle name="Note 2 2 2 2 4 4 2 2" xfId="35400" xr:uid="{851435FB-2ECF-4AC4-B761-75F9FCCBF5A3}"/>
    <cellStyle name="Note 2 2 2 2 4 4 2 3" xfId="27938" xr:uid="{119BF539-0A27-4FE9-A0BD-4724D30E120B}"/>
    <cellStyle name="Note 2 2 2 2 4 4 3" xfId="33014" xr:uid="{4301C522-0BE8-47A7-8C9E-72952EA8C283}"/>
    <cellStyle name="Note 2 2 2 2 4 4 4" xfId="25590" xr:uid="{BAE52A1C-A47E-4047-9017-759C5EA5C4EE}"/>
    <cellStyle name="Note 2 2 2 2 4 5" xfId="6252" xr:uid="{CAB2FE90-9AA7-4497-8F6F-89D677E3B1B1}"/>
    <cellStyle name="Note 2 2 2 2 4 5 2" xfId="14904" xr:uid="{5A1780B0-086F-456B-975C-39D5CF054050}"/>
    <cellStyle name="Note 2 2 2 2 4 5 2 2" xfId="34910" xr:uid="{39A91F5A-FFBE-4DC6-807B-1FDECBC63DA4}"/>
    <cellStyle name="Note 2 2 2 2 4 5 2 3" xfId="27450" xr:uid="{769648F4-6CF3-486A-81E5-54CEF1C17E36}"/>
    <cellStyle name="Note 2 2 2 2 4 5 3" xfId="32518" xr:uid="{8FDBCEC5-45E9-4D68-8FDE-46D64DC9A8ED}"/>
    <cellStyle name="Note 2 2 2 2 4 5 4" xfId="25102" xr:uid="{A18EBC54-0BDC-4F2F-B0F9-1FD1A41F051B}"/>
    <cellStyle name="Note 2 2 2 2 4 6" xfId="9998" xr:uid="{9F63A5DE-5487-4EFE-8267-A4B21F54A9E6}"/>
    <cellStyle name="Note 2 2 2 2 4 6 2" xfId="18625" xr:uid="{76EBAA14-DD85-4125-B406-84D5394CC3DD}"/>
    <cellStyle name="Note 2 2 2 2 4 6 2 2" xfId="36045" xr:uid="{B4E64BDD-02C1-4471-B569-95828F3A2D08}"/>
    <cellStyle name="Note 2 2 2 2 4 6 2 3" xfId="28562" xr:uid="{6E751E70-FD1B-4DA9-9562-52E8EE19292E}"/>
    <cellStyle name="Note 2 2 2 2 4 6 3" xfId="33652" xr:uid="{BD7D5805-A725-4C77-975A-56176584A558}"/>
    <cellStyle name="Note 2 2 2 2 4 6 4" xfId="26216" xr:uid="{BE6829DD-A642-442A-8E76-00B69C8AA454}"/>
    <cellStyle name="Note 2 2 2 2 4 7" xfId="10864" xr:uid="{88A8FC4D-D594-41DB-991C-542392839CF0}"/>
    <cellStyle name="Note 2 2 2 2 4 7 2" xfId="19490" xr:uid="{ACE5167C-79F4-4801-A3BC-2457B99A6587}"/>
    <cellStyle name="Note 2 2 2 2 4 7 2 2" xfId="36217" xr:uid="{5C38027B-B5F2-4FE4-A23B-50BC327821CF}"/>
    <cellStyle name="Note 2 2 2 2 4 7 2 3" xfId="28731" xr:uid="{A5CD3D26-609B-42E9-9493-338E2ACC9E84}"/>
    <cellStyle name="Note 2 2 2 2 4 7 3" xfId="33823" xr:uid="{56E8C5B6-722B-4802-8A3E-3954EF4FBB93}"/>
    <cellStyle name="Note 2 2 2 2 4 7 4" xfId="26386" xr:uid="{F2340CDB-0807-4CE8-9D08-A7E82CC255FE}"/>
    <cellStyle name="Note 2 2 2 2 4 8" xfId="12286" xr:uid="{089C8C1C-FB43-47F3-BDC9-2BBA1A13D382}"/>
    <cellStyle name="Note 2 2 2 2 4 8 2" xfId="20910" xr:uid="{3DEFD2A5-E790-4717-8843-C3785324806A}"/>
    <cellStyle name="Note 2 2 2 2 4 8 2 2" xfId="36460" xr:uid="{8B657B6E-B9DC-488F-94E7-C4FBB2B3AA6F}"/>
    <cellStyle name="Note 2 2 2 2 4 8 2 3" xfId="28965" xr:uid="{724C28DF-8810-4CC8-A0D8-4E6806812B31}"/>
    <cellStyle name="Note 2 2 2 2 4 8 3" xfId="34069" xr:uid="{05FF50EC-DDC9-4D47-A8EF-E8AE91D4A19F}"/>
    <cellStyle name="Note 2 2 2 2 4 8 4" xfId="26622" xr:uid="{EF3D027A-CD7B-4404-A099-B431BEE42638}"/>
    <cellStyle name="Note 2 2 2 2 4 9" xfId="30793" xr:uid="{E00AE4DB-4F2D-4112-A5B1-34E91A725E34}"/>
    <cellStyle name="Note 2 2 2 2 5" xfId="2697" xr:uid="{5C8467C6-14D4-48F1-9B93-4679C091F7A1}"/>
    <cellStyle name="Note 2 2 2 2 5 10" xfId="23394" xr:uid="{0C73B1A1-72D7-4844-8D10-56C68DFA1443}"/>
    <cellStyle name="Note 2 2 2 2 5 2" xfId="7060" xr:uid="{A5CE70D3-E7E5-4AF0-BDB8-2187699732A8}"/>
    <cellStyle name="Note 2 2 2 2 5 2 2" xfId="15700" xr:uid="{E1075419-849D-4AB6-A470-B2130DFD27DB}"/>
    <cellStyle name="Note 2 2 2 2 5 2 2 2" xfId="35299" xr:uid="{21C04A24-17AB-424C-8C3F-F7C9BECEA1CE}"/>
    <cellStyle name="Note 2 2 2 2 5 2 2 3" xfId="27838" xr:uid="{3BEA4886-D6F6-473A-A99F-CDE4A49528D4}"/>
    <cellStyle name="Note 2 2 2 2 5 2 3" xfId="32911" xr:uid="{5C577496-A5AC-4872-A43B-1F65229092D0}"/>
    <cellStyle name="Note 2 2 2 2 5 2 4" xfId="25490" xr:uid="{FD3BBCFF-DC61-487B-B405-E6E3BC821EB5}"/>
    <cellStyle name="Note 2 2 2 2 5 3" xfId="5737" xr:uid="{FFB57788-2BF1-418F-96FE-22B8DB9E6849}"/>
    <cellStyle name="Note 2 2 2 2 5 3 2" xfId="14389" xr:uid="{A01B78DE-B9B4-4EB8-9399-EFCB9C1711DF}"/>
    <cellStyle name="Note 2 2 2 2 5 3 2 2" xfId="34696" xr:uid="{1525135E-7BA8-478F-9368-4D33706C04E9}"/>
    <cellStyle name="Note 2 2 2 2 5 3 2 3" xfId="27238" xr:uid="{005010D1-AA3B-4B7E-BFAF-0D4AD0948758}"/>
    <cellStyle name="Note 2 2 2 2 5 3 3" xfId="32304" xr:uid="{0A0BDB74-4095-424B-A3C2-946EE6CA1D83}"/>
    <cellStyle name="Note 2 2 2 2 5 3 4" xfId="24890" xr:uid="{529E6BEB-B0CB-4DCA-BBD2-2EB331A83969}"/>
    <cellStyle name="Note 2 2 2 2 5 4" xfId="5424" xr:uid="{C529DE27-1558-44A5-BAEB-EF205D3D07D8}"/>
    <cellStyle name="Note 2 2 2 2 5 4 2" xfId="14083" xr:uid="{DBDA3FF9-9F02-407B-8DB9-CCD5562569DB}"/>
    <cellStyle name="Note 2 2 2 2 5 4 2 2" xfId="34634" xr:uid="{E270C3F6-4688-4122-9286-59A8739E94E5}"/>
    <cellStyle name="Note 2 2 2 2 5 4 2 3" xfId="27177" xr:uid="{56FEE7F5-5461-42A4-ADDC-4BB4FFA9B01E}"/>
    <cellStyle name="Note 2 2 2 2 5 4 3" xfId="32243" xr:uid="{EBDF9741-6E7D-4E63-B0A1-1589F69439C3}"/>
    <cellStyle name="Note 2 2 2 2 5 4 4" xfId="24829" xr:uid="{3A241CFF-79A7-4AC4-86BE-66E4F43882EA}"/>
    <cellStyle name="Note 2 2 2 2 5 5" xfId="5304" xr:uid="{43F313B5-7D8E-4CD6-B38A-1D11473751F0}"/>
    <cellStyle name="Note 2 2 2 2 5 5 2" xfId="13963" xr:uid="{0371DF87-2BEF-4EC9-A874-5709D6AC8D96}"/>
    <cellStyle name="Note 2 2 2 2 5 5 2 2" xfId="34547" xr:uid="{EB946CB3-68C0-42A2-9A26-20BF4DBC53EE}"/>
    <cellStyle name="Note 2 2 2 2 5 5 2 3" xfId="27090" xr:uid="{910FD3A5-C2F9-4B48-925B-B317905411E4}"/>
    <cellStyle name="Note 2 2 2 2 5 5 3" xfId="32156" xr:uid="{EA089CFF-9E32-4893-A07D-CED84E25F930}"/>
    <cellStyle name="Note 2 2 2 2 5 5 4" xfId="24742" xr:uid="{0C27070C-5C1E-4A70-AD9D-6DEEC09516EA}"/>
    <cellStyle name="Note 2 2 2 2 5 6" xfId="7943" xr:uid="{60EF7973-C281-4060-960A-F84B528DCAE6}"/>
    <cellStyle name="Note 2 2 2 2 5 6 2" xfId="16581" xr:uid="{97CE211E-BD5B-4DA2-84E5-A0FA478B02D5}"/>
    <cellStyle name="Note 2 2 2 2 5 6 2 2" xfId="35537" xr:uid="{68842E2F-B470-4CF3-ADE4-5530CD4B0FDF}"/>
    <cellStyle name="Note 2 2 2 2 5 6 2 3" xfId="28071" xr:uid="{814AF7CD-1EA1-4631-9729-188C2205C5D6}"/>
    <cellStyle name="Note 2 2 2 2 5 6 3" xfId="33148" xr:uid="{BB805ABE-97FE-4DFD-9FAD-36F1F751FA66}"/>
    <cellStyle name="Note 2 2 2 2 5 6 4" xfId="25723" xr:uid="{534D438E-0EFB-4282-87B0-DAC44C841443}"/>
    <cellStyle name="Note 2 2 2 2 5 7" xfId="11707" xr:uid="{13BA0CE1-07B0-4F80-A9BA-E680BED762CF}"/>
    <cellStyle name="Note 2 2 2 2 5 7 2" xfId="20332" xr:uid="{23184B2E-D1C0-4D1C-8295-EEC87819458B}"/>
    <cellStyle name="Note 2 2 2 2 5 7 2 2" xfId="36336" xr:uid="{210267BE-2C35-4F68-9104-2CE9D6A6DFC8}"/>
    <cellStyle name="Note 2 2 2 2 5 7 2 3" xfId="28843" xr:uid="{361B49FB-D35E-4ABA-9703-052878631765}"/>
    <cellStyle name="Note 2 2 2 2 5 7 3" xfId="33941" xr:uid="{ABE63728-4734-4499-87BD-EDE9A5DAE329}"/>
    <cellStyle name="Note 2 2 2 2 5 7 4" xfId="26499" xr:uid="{35AB291B-8C7E-4D63-BAD7-D8F3CAA13DDF}"/>
    <cellStyle name="Note 2 2 2 2 5 8" xfId="11586" xr:uid="{B519680A-D58F-417B-B31B-0CEC28913788}"/>
    <cellStyle name="Note 2 2 2 2 5 8 2" xfId="20211" xr:uid="{24D4F59D-FC71-40AD-A84B-A15D8044059E}"/>
    <cellStyle name="Note 2 2 2 2 5 8 2 2" xfId="36272" xr:uid="{951AD514-686C-4DDA-9441-6E94D3D09099}"/>
    <cellStyle name="Note 2 2 2 2 5 8 2 3" xfId="28780" xr:uid="{20C3B886-120B-4D8F-AA68-3071AE7E6F5F}"/>
    <cellStyle name="Note 2 2 2 2 5 8 3" xfId="33878" xr:uid="{394417D5-CB00-41AF-8364-C22B9185C860}"/>
    <cellStyle name="Note 2 2 2 2 5 8 4" xfId="26436" xr:uid="{D2A37B2E-0EB9-46B9-BBDF-2D06EC1E2225}"/>
    <cellStyle name="Note 2 2 2 2 5 9" xfId="30794" xr:uid="{2DCA2FD9-264D-4D4A-AB63-CAC61D39F0A1}"/>
    <cellStyle name="Note 2 2 2 2 6" xfId="2698" xr:uid="{92A9590F-5625-4CBD-9E66-E82660838813}"/>
    <cellStyle name="Note 2 2 2 2 6 10" xfId="23395" xr:uid="{E5273BAA-E9F9-4144-B59D-74D8EAE4271F}"/>
    <cellStyle name="Note 2 2 2 2 6 2" xfId="7061" xr:uid="{A539A5FA-7F4C-45CD-B0A6-EC7A3EAE294F}"/>
    <cellStyle name="Note 2 2 2 2 6 2 2" xfId="15701" xr:uid="{87F14881-F775-4D26-844C-32911ED33963}"/>
    <cellStyle name="Note 2 2 2 2 6 2 2 2" xfId="35300" xr:uid="{2E82AB01-3072-42B5-9552-EC311B76246D}"/>
    <cellStyle name="Note 2 2 2 2 6 2 2 3" xfId="27839" xr:uid="{6DC6DA34-4CD9-45F8-8828-577AFC5F9286}"/>
    <cellStyle name="Note 2 2 2 2 6 2 3" xfId="32912" xr:uid="{687216AA-7D5E-47C3-B048-F60664DC43BF}"/>
    <cellStyle name="Note 2 2 2 2 6 2 4" xfId="25491" xr:uid="{8B3E126E-EEDA-4D07-9B24-84BE8E100209}"/>
    <cellStyle name="Note 2 2 2 2 6 3" xfId="5736" xr:uid="{36F91212-D754-48A5-A0B7-160794490D78}"/>
    <cellStyle name="Note 2 2 2 2 6 3 2" xfId="14388" xr:uid="{8CFC135C-6E0D-45FC-9C93-690F5CEE06CA}"/>
    <cellStyle name="Note 2 2 2 2 6 3 2 2" xfId="34695" xr:uid="{CC0EABC1-C619-4BF3-B0A1-4CECC2DF8D2D}"/>
    <cellStyle name="Note 2 2 2 2 6 3 2 3" xfId="27237" xr:uid="{17F5E910-077B-43A8-9C7D-B0574CC4B7F4}"/>
    <cellStyle name="Note 2 2 2 2 6 3 3" xfId="32303" xr:uid="{C1F6301F-9E3F-42BB-B7C4-788EA2E58CE5}"/>
    <cellStyle name="Note 2 2 2 2 6 3 4" xfId="24889" xr:uid="{C0D3A89F-1DBC-478E-9E83-854CA39D151A}"/>
    <cellStyle name="Note 2 2 2 2 6 4" xfId="5425" xr:uid="{336AEFF8-5586-41E7-A506-6884A7C9612F}"/>
    <cellStyle name="Note 2 2 2 2 6 4 2" xfId="14084" xr:uid="{29DF5D74-8BC5-499D-8903-4AE4C38C2954}"/>
    <cellStyle name="Note 2 2 2 2 6 4 2 2" xfId="34635" xr:uid="{F7173085-A165-41E6-BCB2-01402FA15EC7}"/>
    <cellStyle name="Note 2 2 2 2 6 4 2 3" xfId="27178" xr:uid="{9A7DF243-20FD-446E-B1A2-2612C947C954}"/>
    <cellStyle name="Note 2 2 2 2 6 4 3" xfId="32244" xr:uid="{6E007DC4-F2B6-4062-9865-8233B3C346E7}"/>
    <cellStyle name="Note 2 2 2 2 6 4 4" xfId="24830" xr:uid="{64E5CDBE-FD69-49FE-8060-3F10F32AF5D8}"/>
    <cellStyle name="Note 2 2 2 2 6 5" xfId="9386" xr:uid="{42253BF8-075A-469F-9354-FDABD9C10BB7}"/>
    <cellStyle name="Note 2 2 2 2 6 5 2" xfId="18014" xr:uid="{2E6A1AE4-4203-4C8F-B76D-F8390DB6D963}"/>
    <cellStyle name="Note 2 2 2 2 6 5 2 2" xfId="35908" xr:uid="{FB9585BA-BF02-4033-A29D-B3A003D347FB}"/>
    <cellStyle name="Note 2 2 2 2 6 5 2 3" xfId="28431" xr:uid="{204D8CEC-E320-498E-A77D-9E8EF562176E}"/>
    <cellStyle name="Note 2 2 2 2 6 5 3" xfId="33516" xr:uid="{8FD5650E-E70B-46AA-8450-9FD3DF310E92}"/>
    <cellStyle name="Note 2 2 2 2 6 5 4" xfId="26084" xr:uid="{C118009F-BFFE-41DD-9D44-F508B1F060C9}"/>
    <cellStyle name="Note 2 2 2 2 6 6" xfId="7944" xr:uid="{CAB8D312-5749-4A61-BAA5-D8E0CB5FD598}"/>
    <cellStyle name="Note 2 2 2 2 6 6 2" xfId="16582" xr:uid="{C85B1433-0203-413B-8950-10D9DD744E43}"/>
    <cellStyle name="Note 2 2 2 2 6 6 2 2" xfId="35538" xr:uid="{1339DA54-A781-4634-83AD-7DA6A15ED782}"/>
    <cellStyle name="Note 2 2 2 2 6 6 2 3" xfId="28072" xr:uid="{83536454-DDCB-40E1-BE2E-E88E9385902D}"/>
    <cellStyle name="Note 2 2 2 2 6 6 3" xfId="33149" xr:uid="{D2FBCC40-063A-4C55-810D-E3CDEF718753}"/>
    <cellStyle name="Note 2 2 2 2 6 6 4" xfId="25724" xr:uid="{7A7A0D28-A41E-49DD-9288-D3BFBF1103E6}"/>
    <cellStyle name="Note 2 2 2 2 6 7" xfId="6581" xr:uid="{33EC407F-B5E1-42D8-B378-94141EF9B6E8}"/>
    <cellStyle name="Note 2 2 2 2 6 7 2" xfId="15233" xr:uid="{2E73F72E-45C4-4753-BD44-F4DA893EE492}"/>
    <cellStyle name="Note 2 2 2 2 6 7 2 2" xfId="35021" xr:uid="{3BDE7A22-CF6C-46A7-9F4A-6D9B7B3D5F0C}"/>
    <cellStyle name="Note 2 2 2 2 6 7 2 3" xfId="27561" xr:uid="{CF6BEA21-0462-42DC-BB1A-5FE124501567}"/>
    <cellStyle name="Note 2 2 2 2 6 7 3" xfId="32632" xr:uid="{00E6FCFC-1E56-408F-B1B9-2726F73F1DF5}"/>
    <cellStyle name="Note 2 2 2 2 6 7 4" xfId="25213" xr:uid="{4D22AF62-9FC3-4448-BE0E-0DB29FCD5954}"/>
    <cellStyle name="Note 2 2 2 2 6 8" xfId="10691" xr:uid="{050D0B0D-B8DA-4EB5-AC40-68E9E530FB5A}"/>
    <cellStyle name="Note 2 2 2 2 6 8 2" xfId="19317" xr:uid="{E62E14A6-8147-4A55-AC2F-6E7545EE0147}"/>
    <cellStyle name="Note 2 2 2 2 6 8 2 2" xfId="36191" xr:uid="{21114C83-6985-48E5-B6B3-4773D4243587}"/>
    <cellStyle name="Note 2 2 2 2 6 8 2 3" xfId="28707" xr:uid="{996D3937-C5BB-4333-8FF4-49AD5FB438D5}"/>
    <cellStyle name="Note 2 2 2 2 6 8 3" xfId="33799" xr:uid="{950DF9D7-0048-40D9-AAD1-2D9393ABA34B}"/>
    <cellStyle name="Note 2 2 2 2 6 8 4" xfId="26362" xr:uid="{4EF7F2E7-D148-49B0-8241-01BC1DA0A371}"/>
    <cellStyle name="Note 2 2 2 2 6 9" xfId="30795" xr:uid="{8AAF8E3B-9C9C-4CC5-AE76-EE8298212425}"/>
    <cellStyle name="Note 2 2 2 2 7" xfId="7056" xr:uid="{F271CD7C-91FF-44FC-86DA-BE578427CEF2}"/>
    <cellStyle name="Note 2 2 2 2 7 2" xfId="15696" xr:uid="{27EE661D-C9F7-41CD-BB99-71120C7E5EBE}"/>
    <cellStyle name="Note 2 2 2 2 7 2 2" xfId="35295" xr:uid="{2CA27D4D-3D7E-44A3-8390-C75FEB91831D}"/>
    <cellStyle name="Note 2 2 2 2 7 2 3" xfId="27834" xr:uid="{48115CD9-7DFB-47AC-83DC-193D81838BC2}"/>
    <cellStyle name="Note 2 2 2 2 7 3" xfId="32907" xr:uid="{9904794F-2264-4BA3-8446-4EB6325E765E}"/>
    <cellStyle name="Note 2 2 2 2 7 4" xfId="25486" xr:uid="{4ABEF90E-FF2C-429A-B40E-E5E4C2B84AA9}"/>
    <cellStyle name="Note 2 2 2 2 8" xfId="4471" xr:uid="{5D960EF9-8518-42BA-9B91-ACA1AC3C3B74}"/>
    <cellStyle name="Note 2 2 2 2 8 2" xfId="13132" xr:uid="{06B818EA-A5E5-404E-9D66-C7101B102D43}"/>
    <cellStyle name="Note 2 2 2 2 8 2 2" xfId="34169" xr:uid="{FC5EB385-3DA8-4D3A-A2C7-025CCE6D70A6}"/>
    <cellStyle name="Note 2 2 2 2 8 2 3" xfId="26715" xr:uid="{876A4197-170E-45E6-831E-CE636A2F544F}"/>
    <cellStyle name="Note 2 2 2 2 8 3" xfId="31779" xr:uid="{A0C3FEEA-1FBB-4628-B0B8-F65AB818D5E7}"/>
    <cellStyle name="Note 2 2 2 2 8 4" xfId="24367" xr:uid="{4E26F9F7-899C-4927-B597-170073E219DF}"/>
    <cellStyle name="Note 2 2 2 2 9" xfId="5422" xr:uid="{166A69B9-07E1-4DB6-A794-31757AB368AD}"/>
    <cellStyle name="Note 2 2 2 2 9 2" xfId="14081" xr:uid="{431747E0-DE27-41AF-BCE3-9DCA47A8FD55}"/>
    <cellStyle name="Note 2 2 2 2 9 2 2" xfId="34632" xr:uid="{6DBA3741-3399-422B-A242-5816F4794EE8}"/>
    <cellStyle name="Note 2 2 2 2 9 2 3" xfId="27175" xr:uid="{64188884-596A-41D9-A6EC-DC41A406CF83}"/>
    <cellStyle name="Note 2 2 2 2 9 3" xfId="32241" xr:uid="{FF978F5A-EBFF-4EBE-9E8D-D04B5D79D6B8}"/>
    <cellStyle name="Note 2 2 2 2 9 4" xfId="24827" xr:uid="{6E63F900-0749-4366-BB49-21A743139D67}"/>
    <cellStyle name="Note 2 2 2 3" xfId="2699" xr:uid="{18E662EB-EB52-4B6A-BA63-3020D74AB597}"/>
    <cellStyle name="Note 2 2 2 3 10" xfId="23396" xr:uid="{0DAEA1D9-7123-42EF-BEE4-8C1D0B6FAAB3}"/>
    <cellStyle name="Note 2 2 2 3 2" xfId="7062" xr:uid="{1B930A0A-D85E-4FF0-AF3E-B6AF449B0BFB}"/>
    <cellStyle name="Note 2 2 2 3 2 2" xfId="15702" xr:uid="{D7D04B40-103A-4386-BE2E-A29E6C6372A3}"/>
    <cellStyle name="Note 2 2 2 3 2 2 2" xfId="35301" xr:uid="{1888A894-40E1-4D37-8B55-39EE545D3F0A}"/>
    <cellStyle name="Note 2 2 2 3 2 2 3" xfId="27840" xr:uid="{53414A4B-1C72-4244-AB83-F96185F20C97}"/>
    <cellStyle name="Note 2 2 2 3 2 3" xfId="32913" xr:uid="{0AB05128-E926-4595-B9B7-D9ED0FBE100E}"/>
    <cellStyle name="Note 2 2 2 3 2 4" xfId="25492" xr:uid="{D15933A4-F370-4493-B85A-E058BBFB19CB}"/>
    <cellStyle name="Note 2 2 2 3 3" xfId="4469" xr:uid="{6FDF9B0B-19F4-486B-AAA9-E6B9230FE38C}"/>
    <cellStyle name="Note 2 2 2 3 3 2" xfId="13130" xr:uid="{E4C8C94B-44A7-4C50-AE86-AEFE863E2340}"/>
    <cellStyle name="Note 2 2 2 3 3 2 2" xfId="34167" xr:uid="{FE0B3ECA-8AD8-4171-8551-53910EDD079D}"/>
    <cellStyle name="Note 2 2 2 3 3 2 3" xfId="26713" xr:uid="{A8F83CA7-E2E0-42C0-A486-9E2451647D92}"/>
    <cellStyle name="Note 2 2 2 3 3 3" xfId="31777" xr:uid="{99D41AAB-ACF7-4F9B-B00D-9DC9A108B807}"/>
    <cellStyle name="Note 2 2 2 3 3 4" xfId="24365" xr:uid="{EFE10FEB-5337-42D8-8820-CD4248E7B8EF}"/>
    <cellStyle name="Note 2 2 2 3 4" xfId="7422" xr:uid="{64E88553-8DA8-45BA-B1A2-EDA24788470F}"/>
    <cellStyle name="Note 2 2 2 3 4 2" xfId="16062" xr:uid="{A9A7F54E-A08F-4BFE-89BA-39D2B9CD2DBF}"/>
    <cellStyle name="Note 2 2 2 3 4 2 2" xfId="35401" xr:uid="{520429A7-0125-4315-9F15-315CA9B1938D}"/>
    <cellStyle name="Note 2 2 2 3 4 2 3" xfId="27939" xr:uid="{3DCA99E4-B637-4EB4-8D3B-A5AE19728D4B}"/>
    <cellStyle name="Note 2 2 2 3 4 3" xfId="33015" xr:uid="{CC64F81C-515F-4330-84BB-6150A9042DE8}"/>
    <cellStyle name="Note 2 2 2 3 4 4" xfId="25591" xr:uid="{6525DB63-5B06-4FB0-B09A-C95960A31848}"/>
    <cellStyle name="Note 2 2 2 3 5" xfId="6251" xr:uid="{25CDA4B4-1C49-421C-80F8-58E5D955C1DF}"/>
    <cellStyle name="Note 2 2 2 3 5 2" xfId="14903" xr:uid="{FD1A4562-DC98-4F82-9598-46D6F7BAFBAE}"/>
    <cellStyle name="Note 2 2 2 3 5 2 2" xfId="34909" xr:uid="{BCEEA4D7-8E4D-4AC7-A899-584C013C76D5}"/>
    <cellStyle name="Note 2 2 2 3 5 2 3" xfId="27449" xr:uid="{2C3BDBCF-CBA0-4912-9C33-C1DBE33DD6F2}"/>
    <cellStyle name="Note 2 2 2 3 5 3" xfId="32517" xr:uid="{FFF84F34-9D2B-42E2-9FC0-1E35B537BECB}"/>
    <cellStyle name="Note 2 2 2 3 5 4" xfId="25101" xr:uid="{80D8F7C8-729C-4140-86D0-2F991DE945F7}"/>
    <cellStyle name="Note 2 2 2 3 6" xfId="9999" xr:uid="{E6B2ADA6-16A1-4A04-89DD-CA796F9BD47D}"/>
    <cellStyle name="Note 2 2 2 3 6 2" xfId="18626" xr:uid="{C4EC15ED-1BA6-499D-85EC-FBBFFF2E9707}"/>
    <cellStyle name="Note 2 2 2 3 6 2 2" xfId="36046" xr:uid="{EB2CEB47-2418-4CE3-8D4B-7773406974FF}"/>
    <cellStyle name="Note 2 2 2 3 6 2 3" xfId="28563" xr:uid="{846E592A-BF3D-4345-81F4-12A70201CF68}"/>
    <cellStyle name="Note 2 2 2 3 6 3" xfId="33653" xr:uid="{71B61E5B-6799-44AF-B54E-89E9D6DE40BB}"/>
    <cellStyle name="Note 2 2 2 3 6 4" xfId="26217" xr:uid="{60A3EE64-2D22-4232-A400-35F30B3995A3}"/>
    <cellStyle name="Note 2 2 2 3 7" xfId="7848" xr:uid="{E1A8F0C5-E7C7-4E3E-969E-A1D42F1CF581}"/>
    <cellStyle name="Note 2 2 2 3 7 2" xfId="16486" xr:uid="{BC3011C0-923A-4640-842D-FBD55EBF19C4}"/>
    <cellStyle name="Note 2 2 2 3 7 2 2" xfId="35506" xr:uid="{589DC359-B1BE-418D-9E16-C4044A8E1E6E}"/>
    <cellStyle name="Note 2 2 2 3 7 2 3" xfId="28041" xr:uid="{72446654-8F96-428E-A9A8-04DC284A3B4B}"/>
    <cellStyle name="Note 2 2 2 3 7 3" xfId="33118" xr:uid="{53FB6361-C473-4270-BB55-B0A69E3BE152}"/>
    <cellStyle name="Note 2 2 2 3 7 4" xfId="25693" xr:uid="{1FD54361-ECBD-4A28-870E-FD0185DFC8FC}"/>
    <cellStyle name="Note 2 2 2 3 8" xfId="10692" xr:uid="{F492E72E-8AEF-4B3C-8A26-F9A08445B918}"/>
    <cellStyle name="Note 2 2 2 3 8 2" xfId="19318" xr:uid="{D0F52349-A8B0-470B-A795-26976F59C004}"/>
    <cellStyle name="Note 2 2 2 3 8 2 2" xfId="36192" xr:uid="{9F645F2B-31DA-4DA4-97F3-DFDD07F3657C}"/>
    <cellStyle name="Note 2 2 2 3 8 2 3" xfId="28708" xr:uid="{33132C9A-3F9E-49E5-A6F9-AF579D527E80}"/>
    <cellStyle name="Note 2 2 2 3 8 3" xfId="33800" xr:uid="{377CC8E0-5C6B-4FDE-AFC2-D81C7920E100}"/>
    <cellStyle name="Note 2 2 2 3 8 4" xfId="26363" xr:uid="{5EAB034E-C918-48D7-BC15-B5908D589C5E}"/>
    <cellStyle name="Note 2 2 2 3 9" xfId="30796" xr:uid="{496CF1DF-AD22-4FBF-9F09-61286F6CC3A5}"/>
    <cellStyle name="Note 2 2 2 4" xfId="2700" xr:uid="{8BA24177-A6C1-47A0-AB1D-E09AC74D8896}"/>
    <cellStyle name="Note 2 2 2 4 10" xfId="23397" xr:uid="{EB72A2F7-1BA7-4E0D-80BD-DFE943052962}"/>
    <cellStyle name="Note 2 2 2 4 2" xfId="7063" xr:uid="{EA8578AC-6E40-4958-AB24-1EFDBE17F43D}"/>
    <cellStyle name="Note 2 2 2 4 2 2" xfId="15703" xr:uid="{7C4F6A6C-EDD1-4332-87DB-910F673587F0}"/>
    <cellStyle name="Note 2 2 2 4 2 2 2" xfId="35302" xr:uid="{E6AC04DF-EDC9-4DD3-B4AB-0FB57D2D94C3}"/>
    <cellStyle name="Note 2 2 2 4 2 2 3" xfId="27841" xr:uid="{6D2460A8-B5C5-4046-8155-708095E3D173}"/>
    <cellStyle name="Note 2 2 2 4 2 3" xfId="32914" xr:uid="{73C69390-518B-4A78-9C47-B421B9A7CBA3}"/>
    <cellStyle name="Note 2 2 2 4 2 4" xfId="25493" xr:uid="{EA2D6FC7-BB74-4624-9E7C-D8932F830EEE}"/>
    <cellStyle name="Note 2 2 2 4 3" xfId="5735" xr:uid="{1BC0ECB0-B5F9-42C5-8558-72EA4EDF6710}"/>
    <cellStyle name="Note 2 2 2 4 3 2" xfId="14387" xr:uid="{5EBFECB4-E4F7-4832-B219-3932B530CD23}"/>
    <cellStyle name="Note 2 2 2 4 3 2 2" xfId="34694" xr:uid="{C420D2AE-E166-4C48-8349-70DD6D5E82BF}"/>
    <cellStyle name="Note 2 2 2 4 3 2 3" xfId="27236" xr:uid="{58868555-7C28-4B29-954A-54C03BB8825D}"/>
    <cellStyle name="Note 2 2 2 4 3 3" xfId="32302" xr:uid="{E0C320A2-5662-4DCF-86B3-6FB59C3A3B88}"/>
    <cellStyle name="Note 2 2 2 4 3 4" xfId="24888" xr:uid="{44892426-7723-49EB-A521-3C0539AE9992}"/>
    <cellStyle name="Note 2 2 2 4 4" xfId="4983" xr:uid="{2AAAA698-0068-4371-A2DC-668CF47C4CD1}"/>
    <cellStyle name="Note 2 2 2 4 4 2" xfId="13642" xr:uid="{EF6F7B9E-5BBE-489E-94A2-E423B1873242}"/>
    <cellStyle name="Note 2 2 2 4 4 2 2" xfId="34457" xr:uid="{4AD87538-CEA0-49B0-80F5-B274C7737454}"/>
    <cellStyle name="Note 2 2 2 4 4 2 3" xfId="27001" xr:uid="{8DBA96A1-5C86-41D9-A545-84932A22CC10}"/>
    <cellStyle name="Note 2 2 2 4 4 3" xfId="32067" xr:uid="{289B3864-7DF8-4EDF-908B-2598CC81D6B8}"/>
    <cellStyle name="Note 2 2 2 4 4 4" xfId="24653" xr:uid="{B481CA71-8E2E-4EBE-865D-DDBEEA8AA3EA}"/>
    <cellStyle name="Note 2 2 2 4 5" xfId="4689" xr:uid="{30ACB8F7-0507-48A4-8126-39A2BB4FF67D}"/>
    <cellStyle name="Note 2 2 2 4 5 2" xfId="13350" xr:uid="{C29F3CEC-1043-4E30-BD46-E2F339CA4FC4}"/>
    <cellStyle name="Note 2 2 2 4 5 2 2" xfId="34307" xr:uid="{97212A82-3E0F-4AAF-AC61-FCD5282CE16D}"/>
    <cellStyle name="Note 2 2 2 4 5 2 3" xfId="26853" xr:uid="{1CF55A5E-4EB7-4FDF-8154-E644C0FC5AAE}"/>
    <cellStyle name="Note 2 2 2 4 5 3" xfId="31918" xr:uid="{4201E5DC-3925-43E4-88A8-BB15C2E055CB}"/>
    <cellStyle name="Note 2 2 2 4 5 4" xfId="24505" xr:uid="{490B9AEA-E268-4392-9747-E77B0CB280D8}"/>
    <cellStyle name="Note 2 2 2 4 6" xfId="9148" xr:uid="{67C488A8-7689-46D7-86A3-E5607EB2D621}"/>
    <cellStyle name="Note 2 2 2 4 6 2" xfId="17776" xr:uid="{2FA3569D-988F-4B46-9479-88D3CCBF3D89}"/>
    <cellStyle name="Note 2 2 2 4 6 2 2" xfId="35784" xr:uid="{BF37F5F8-36AC-43CB-9EF4-529268B9E357}"/>
    <cellStyle name="Note 2 2 2 4 6 2 3" xfId="28310" xr:uid="{54F7FFDF-551A-4DF1-9CDC-3A1A97F59459}"/>
    <cellStyle name="Note 2 2 2 4 6 3" xfId="33394" xr:uid="{E5ED6E01-13EA-4CB4-92D5-0ECBF4C24ECF}"/>
    <cellStyle name="Note 2 2 2 4 6 4" xfId="25963" xr:uid="{288ADD21-8A39-4107-A77F-F11C53F353DB}"/>
    <cellStyle name="Note 2 2 2 4 7" xfId="11708" xr:uid="{8829103E-D718-4490-A26E-84D769E1352F}"/>
    <cellStyle name="Note 2 2 2 4 7 2" xfId="20333" xr:uid="{1C308C5A-8E23-40E9-8677-67AE9FE9A0D6}"/>
    <cellStyle name="Note 2 2 2 4 7 2 2" xfId="36337" xr:uid="{E2131326-2CB9-4661-B883-838DE1B312DB}"/>
    <cellStyle name="Note 2 2 2 4 7 2 3" xfId="28844" xr:uid="{EB37D056-48E1-4CE9-B688-3C5452817984}"/>
    <cellStyle name="Note 2 2 2 4 7 3" xfId="33942" xr:uid="{AAEDE701-E154-4349-87D8-E929EEAE3FD4}"/>
    <cellStyle name="Note 2 2 2 4 7 4" xfId="26500" xr:uid="{EC291E1B-453D-4A2F-B179-6018E615E721}"/>
    <cellStyle name="Note 2 2 2 4 8" xfId="12287" xr:uid="{6F03165E-B1CD-4977-A68C-2C13BCBA6AF6}"/>
    <cellStyle name="Note 2 2 2 4 8 2" xfId="20911" xr:uid="{56F6DAD5-DB7C-4593-9EF2-B5E0E72F0FB4}"/>
    <cellStyle name="Note 2 2 2 4 8 2 2" xfId="36461" xr:uid="{54D2FAB6-5474-4A1E-AE5E-A7D891B9ACB1}"/>
    <cellStyle name="Note 2 2 2 4 8 2 3" xfId="28966" xr:uid="{5C96646B-13B6-47D6-9BF8-2636AB08CF68}"/>
    <cellStyle name="Note 2 2 2 4 8 3" xfId="34070" xr:uid="{3C4334B5-BC39-41B8-A165-27986BC98B31}"/>
    <cellStyle name="Note 2 2 2 4 8 4" xfId="26623" xr:uid="{FE8E260C-6B10-4CA8-9C4C-2D30C86F78C7}"/>
    <cellStyle name="Note 2 2 2 4 9" xfId="30797" xr:uid="{4BA970FF-5482-47A4-810C-18C778664F76}"/>
    <cellStyle name="Note 2 2 2 5" xfId="2701" xr:uid="{36A03569-2187-447B-9530-CEFD84D43605}"/>
    <cellStyle name="Note 2 2 2 5 10" xfId="23398" xr:uid="{AAEC201D-51B6-4F00-A621-C0D1E6C218DA}"/>
    <cellStyle name="Note 2 2 2 5 2" xfId="7064" xr:uid="{8ADC2EAB-FCEA-4EC1-A0B2-67A73B32A018}"/>
    <cellStyle name="Note 2 2 2 5 2 2" xfId="15704" xr:uid="{7BBBFAB6-D6ED-4E72-90C1-A80E17D5EF37}"/>
    <cellStyle name="Note 2 2 2 5 2 2 2" xfId="35303" xr:uid="{D6EDD3CE-A39F-4BED-ABC9-2FEAC84E9292}"/>
    <cellStyle name="Note 2 2 2 5 2 2 3" xfId="27842" xr:uid="{A5170004-644F-4B67-BEC2-8D0F8997EC25}"/>
    <cellStyle name="Note 2 2 2 5 2 3" xfId="32915" xr:uid="{F51B46D2-F013-4A64-AC3B-D12D81A8FCD9}"/>
    <cellStyle name="Note 2 2 2 5 2 4" xfId="25494" xr:uid="{EAD64AA5-49B7-4554-8E23-09D953A97DE7}"/>
    <cellStyle name="Note 2 2 2 5 3" xfId="5734" xr:uid="{DA37A089-4024-4C63-A050-7D48299AAC86}"/>
    <cellStyle name="Note 2 2 2 5 3 2" xfId="14386" xr:uid="{A863F839-A17B-4983-82E9-D3E377087735}"/>
    <cellStyle name="Note 2 2 2 5 3 2 2" xfId="34693" xr:uid="{EF920173-1E95-4947-A130-0DC2A8E45A5C}"/>
    <cellStyle name="Note 2 2 2 5 3 2 3" xfId="27235" xr:uid="{2B4EC8A4-FBF9-4BB5-9EEB-DC31BEB3C097}"/>
    <cellStyle name="Note 2 2 2 5 3 3" xfId="32301" xr:uid="{8F62EAD0-B8D2-4474-A916-22D0D592D7D8}"/>
    <cellStyle name="Note 2 2 2 5 3 4" xfId="24887" xr:uid="{1862A20E-D2BA-4EA3-8E9B-650489F5BE83}"/>
    <cellStyle name="Note 2 2 2 5 4" xfId="5426" xr:uid="{17CE9FA4-6EAD-4D54-9D7E-AFE0E3B5F98A}"/>
    <cellStyle name="Note 2 2 2 5 4 2" xfId="14085" xr:uid="{80DF535B-5109-45AF-8195-532E248A3684}"/>
    <cellStyle name="Note 2 2 2 5 4 2 2" xfId="34636" xr:uid="{408F757F-CBB2-4E40-B8BC-3E95F3E8AE3B}"/>
    <cellStyle name="Note 2 2 2 5 4 2 3" xfId="27179" xr:uid="{60CE40C0-9425-4411-879B-140DA90150FF}"/>
    <cellStyle name="Note 2 2 2 5 4 3" xfId="32245" xr:uid="{05E66343-90C2-4E5A-BD2A-CF4B949DABC2}"/>
    <cellStyle name="Note 2 2 2 5 4 4" xfId="24831" xr:uid="{7D160A93-D399-4D38-BD31-7500EEF1CE61}"/>
    <cellStyle name="Note 2 2 2 5 5" xfId="9387" xr:uid="{14203688-6281-467B-B311-8D61332A2A8A}"/>
    <cellStyle name="Note 2 2 2 5 5 2" xfId="18015" xr:uid="{11EF5A90-78C3-4238-A277-51C1A21E7CD7}"/>
    <cellStyle name="Note 2 2 2 5 5 2 2" xfId="35909" xr:uid="{C0475540-948A-47FB-92F6-59D1CDA0B78D}"/>
    <cellStyle name="Note 2 2 2 5 5 2 3" xfId="28432" xr:uid="{272A6BBA-8FEC-412F-A102-24B6D5106CE7}"/>
    <cellStyle name="Note 2 2 2 5 5 3" xfId="33517" xr:uid="{96354813-517A-47D1-94F1-A9D0C8E734D6}"/>
    <cellStyle name="Note 2 2 2 5 5 4" xfId="26085" xr:uid="{5A23C81B-411D-48EE-BB70-984B395D598E}"/>
    <cellStyle name="Note 2 2 2 5 6" xfId="7945" xr:uid="{F080DC43-15FA-46E8-B1FE-18F727FF5E24}"/>
    <cellStyle name="Note 2 2 2 5 6 2" xfId="16583" xr:uid="{AB9A67F5-6856-4B3F-AFFE-3D101510278A}"/>
    <cellStyle name="Note 2 2 2 5 6 2 2" xfId="35539" xr:uid="{8FAB473F-C74B-4702-A042-646FA85AAB32}"/>
    <cellStyle name="Note 2 2 2 5 6 2 3" xfId="28073" xr:uid="{545ACF56-2FAF-4A82-99E1-971A9CC3D976}"/>
    <cellStyle name="Note 2 2 2 5 6 3" xfId="33150" xr:uid="{CD06AC48-C015-4FF3-AE9E-3F8533076512}"/>
    <cellStyle name="Note 2 2 2 5 6 4" xfId="25725" xr:uid="{03C7BCAF-C2F1-4633-8ED6-7F89FB55F8D5}"/>
    <cellStyle name="Note 2 2 2 5 7" xfId="9075" xr:uid="{D01957E3-5C44-4FE8-A6C5-2C4AFFED9A1B}"/>
    <cellStyle name="Note 2 2 2 5 7 2" xfId="17703" xr:uid="{891E5F19-4CFB-46DB-8B64-2D35FE8621CE}"/>
    <cellStyle name="Note 2 2 2 5 7 2 2" xfId="35775" xr:uid="{A6FF5766-D543-4A5B-B0F9-7C2AD6D41334}"/>
    <cellStyle name="Note 2 2 2 5 7 2 3" xfId="28302" xr:uid="{E31B3E63-6045-43EA-ACFE-C7BEB0B40044}"/>
    <cellStyle name="Note 2 2 2 5 7 3" xfId="33385" xr:uid="{F12EFF9C-4716-436E-BE5C-328655D26A8E}"/>
    <cellStyle name="Note 2 2 2 5 7 4" xfId="25955" xr:uid="{0008F923-FA84-48B1-8D5D-8506B6A73F15}"/>
    <cellStyle name="Note 2 2 2 5 8" xfId="12288" xr:uid="{70BFD949-C658-4DCB-A29D-F9CB0F0C2E5C}"/>
    <cellStyle name="Note 2 2 2 5 8 2" xfId="20912" xr:uid="{0461A530-3FB5-4971-B1A2-1A7CAACECF33}"/>
    <cellStyle name="Note 2 2 2 5 8 2 2" xfId="36462" xr:uid="{15C3FE1E-9976-4E39-9543-5C5709C3B7D0}"/>
    <cellStyle name="Note 2 2 2 5 8 2 3" xfId="28967" xr:uid="{750759DE-516D-4028-B8DF-44F141367ED6}"/>
    <cellStyle name="Note 2 2 2 5 8 3" xfId="34071" xr:uid="{6E792E29-9B79-452B-A2E4-A5E2D587BBCE}"/>
    <cellStyle name="Note 2 2 2 5 8 4" xfId="26624" xr:uid="{2871C0F3-D4A4-4BD9-BAE1-B0DF34731C37}"/>
    <cellStyle name="Note 2 2 2 5 9" xfId="30798" xr:uid="{8B9715D4-0E03-4984-A54D-F78634320329}"/>
    <cellStyle name="Note 2 2 2 6" xfId="2702" xr:uid="{D22C16AB-411F-4896-9151-E36F459F5056}"/>
    <cellStyle name="Note 2 2 2 6 10" xfId="23399" xr:uid="{596424B5-1740-4E63-8239-2629487ED62C}"/>
    <cellStyle name="Note 2 2 2 6 2" xfId="7065" xr:uid="{A8A35211-FB9D-499B-BF9E-F8E65BCEC072}"/>
    <cellStyle name="Note 2 2 2 6 2 2" xfId="15705" xr:uid="{09CC3E08-F03E-4853-88F3-27E832449331}"/>
    <cellStyle name="Note 2 2 2 6 2 2 2" xfId="35304" xr:uid="{2ACBB9AC-8C14-43E9-819B-EC89A0F9EC80}"/>
    <cellStyle name="Note 2 2 2 6 2 2 3" xfId="27843" xr:uid="{7397AC7A-8ADE-489C-9EAF-D87F9E2F64A9}"/>
    <cellStyle name="Note 2 2 2 6 2 3" xfId="32916" xr:uid="{2857BA8D-B0A8-4F3B-B210-EFAAE327D8EE}"/>
    <cellStyle name="Note 2 2 2 6 2 4" xfId="25495" xr:uid="{7C7F4216-3862-43E0-8B32-73D5409F91E7}"/>
    <cellStyle name="Note 2 2 2 6 3" xfId="4468" xr:uid="{105D5B8D-5CC8-4F63-B839-6F3D3E1F10A5}"/>
    <cellStyle name="Note 2 2 2 6 3 2" xfId="13129" xr:uid="{6F38A5E9-315C-48D3-A382-299F1F1B12B2}"/>
    <cellStyle name="Note 2 2 2 6 3 2 2" xfId="34166" xr:uid="{F63A2862-2067-4EC3-8D20-3FCD2CAF9E1C}"/>
    <cellStyle name="Note 2 2 2 6 3 2 3" xfId="26712" xr:uid="{34DFD1D3-3FE1-4314-8C36-2EE43EDE5FB2}"/>
    <cellStyle name="Note 2 2 2 6 3 3" xfId="31776" xr:uid="{8ECC068C-DB1A-4B1D-8959-71593B3F8B9C}"/>
    <cellStyle name="Note 2 2 2 6 3 4" xfId="24364" xr:uid="{2CFD07A2-F757-4396-A0C6-C92FD5313931}"/>
    <cellStyle name="Note 2 2 2 6 4" xfId="5427" xr:uid="{A510A429-1232-49A2-9176-DC653A14F59D}"/>
    <cellStyle name="Note 2 2 2 6 4 2" xfId="14086" xr:uid="{92C02C5F-9B67-44B0-80CE-83F9434AB35B}"/>
    <cellStyle name="Note 2 2 2 6 4 2 2" xfId="34637" xr:uid="{0F2D9E9C-E319-4613-9435-6AECE8FC53A3}"/>
    <cellStyle name="Note 2 2 2 6 4 2 3" xfId="27180" xr:uid="{7ADD5D12-4979-4A4A-AE03-2015CF74855C}"/>
    <cellStyle name="Note 2 2 2 6 4 3" xfId="32246" xr:uid="{7CF4C2ED-4C19-4ACB-B315-9CD1959DB2D4}"/>
    <cellStyle name="Note 2 2 2 6 4 4" xfId="24832" xr:uid="{0BBF2B3C-156E-4860-92CE-2E5D5560180E}"/>
    <cellStyle name="Note 2 2 2 6 5" xfId="8149" xr:uid="{899D0F22-B6BD-4500-A193-4219546FB244}"/>
    <cellStyle name="Note 2 2 2 6 5 2" xfId="16787" xr:uid="{986C875D-73E9-495A-B769-9E097EF40C8B}"/>
    <cellStyle name="Note 2 2 2 6 5 2 2" xfId="35601" xr:uid="{625E2529-7A2A-417E-93CA-724124758E36}"/>
    <cellStyle name="Note 2 2 2 6 5 2 3" xfId="28134" xr:uid="{426E8766-9DFE-43FD-9057-0FBDDDD95DE6}"/>
    <cellStyle name="Note 2 2 2 6 5 3" xfId="33212" xr:uid="{6F4E4BEC-818B-42F6-BCEA-33EDB7F38756}"/>
    <cellStyle name="Note 2 2 2 6 5 4" xfId="25786" xr:uid="{8E080167-1143-45E2-8F60-2E587574713E}"/>
    <cellStyle name="Note 2 2 2 6 6" xfId="7946" xr:uid="{A64D1962-E23C-422C-AB50-0E6874A22E94}"/>
    <cellStyle name="Note 2 2 2 6 6 2" xfId="16584" xr:uid="{1786171A-59CB-4E80-8542-6FDE78E2C64F}"/>
    <cellStyle name="Note 2 2 2 6 6 2 2" xfId="35540" xr:uid="{02D39850-CDAC-4C60-9C9B-C2A917E4BD81}"/>
    <cellStyle name="Note 2 2 2 6 6 2 3" xfId="28074" xr:uid="{1D972323-E44D-4CC2-9C29-6BD37DDB8E45}"/>
    <cellStyle name="Note 2 2 2 6 6 3" xfId="33151" xr:uid="{037A67D9-2BB3-4FAB-B6B9-98EBFAAFE7A2}"/>
    <cellStyle name="Note 2 2 2 6 6 4" xfId="25726" xr:uid="{4327B73A-468F-41BF-9762-A1F1ACDF5B94}"/>
    <cellStyle name="Note 2 2 2 6 7" xfId="10863" xr:uid="{A9B9B0FB-9E37-41D0-9623-1CA07658D546}"/>
    <cellStyle name="Note 2 2 2 6 7 2" xfId="19489" xr:uid="{07A93BBD-A70B-450E-847E-AB5B9026DD66}"/>
    <cellStyle name="Note 2 2 2 6 7 2 2" xfId="36216" xr:uid="{CB90313B-E0AD-43FE-8399-0EB9397FB716}"/>
    <cellStyle name="Note 2 2 2 6 7 2 3" xfId="28730" xr:uid="{CBF146E7-BB7F-4CAA-9376-29ADC04121A9}"/>
    <cellStyle name="Note 2 2 2 6 7 3" xfId="33822" xr:uid="{86021CF3-5A85-4F01-9067-6B5F47C957A1}"/>
    <cellStyle name="Note 2 2 2 6 7 4" xfId="26385" xr:uid="{59AAF997-1C9A-4E8A-9DAE-999A37B2B06B}"/>
    <cellStyle name="Note 2 2 2 6 8" xfId="10693" xr:uid="{E755233C-4A3F-4ADA-9BDC-0FE15677DDBC}"/>
    <cellStyle name="Note 2 2 2 6 8 2" xfId="19319" xr:uid="{FAD15A2E-EE34-491B-8465-88D83DD77707}"/>
    <cellStyle name="Note 2 2 2 6 8 2 2" xfId="36193" xr:uid="{C7BC72AF-1A00-486F-A3AE-F5418F487E1F}"/>
    <cellStyle name="Note 2 2 2 6 8 2 3" xfId="28709" xr:uid="{96B127DC-B4EC-4C32-AEFC-37ED03863441}"/>
    <cellStyle name="Note 2 2 2 6 8 3" xfId="33801" xr:uid="{6BD71308-1D5C-4DC4-8F57-4413303E22FC}"/>
    <cellStyle name="Note 2 2 2 6 8 4" xfId="26364" xr:uid="{7056FB62-612E-49E7-926E-F2687ECF7113}"/>
    <cellStyle name="Note 2 2 2 6 9" xfId="30799" xr:uid="{C652372D-4189-4492-A895-26D7F3072533}"/>
    <cellStyle name="Note 2 2 2 7" xfId="2703" xr:uid="{F5B491B9-36D4-48EF-9CE9-8848AAF51FBB}"/>
    <cellStyle name="Note 2 2 2 7 10" xfId="23400" xr:uid="{D1DFD93C-6606-4EF7-9015-3FACA7230854}"/>
    <cellStyle name="Note 2 2 2 7 2" xfId="7066" xr:uid="{98C6A806-A208-4713-A3BF-2B856313F2CD}"/>
    <cellStyle name="Note 2 2 2 7 2 2" xfId="15706" xr:uid="{C5A2C7DE-4E53-4AA7-8CF9-663289CC2022}"/>
    <cellStyle name="Note 2 2 2 7 2 2 2" xfId="35305" xr:uid="{187CD06E-71CF-4C89-A549-B91FD03EFBEA}"/>
    <cellStyle name="Note 2 2 2 7 2 2 3" xfId="27844" xr:uid="{8CA15823-B784-4E0F-B8D2-37EB02432E98}"/>
    <cellStyle name="Note 2 2 2 7 2 3" xfId="32917" xr:uid="{C7119454-10A6-49AB-A7DD-37E093E039BB}"/>
    <cellStyle name="Note 2 2 2 7 2 4" xfId="25496" xr:uid="{C5ACE5E3-E43A-4736-91A0-2B52930F09E2}"/>
    <cellStyle name="Note 2 2 2 7 3" xfId="5733" xr:uid="{CBBF305C-57CE-451F-8CD6-DFE4BF865AD5}"/>
    <cellStyle name="Note 2 2 2 7 3 2" xfId="14385" xr:uid="{8C6AC8AC-8A3D-4137-B305-68DE6A513A8F}"/>
    <cellStyle name="Note 2 2 2 7 3 2 2" xfId="34692" xr:uid="{FE9AD869-536B-4C72-8828-5896582AD696}"/>
    <cellStyle name="Note 2 2 2 7 3 2 3" xfId="27234" xr:uid="{0A7B96F2-9748-4D44-A590-9FB928748D5F}"/>
    <cellStyle name="Note 2 2 2 7 3 3" xfId="32300" xr:uid="{C1329E6C-3CBF-4E88-9D7A-4DEBCB1CF18B}"/>
    <cellStyle name="Note 2 2 2 7 3 4" xfId="24886" xr:uid="{265004C7-8361-4CF5-8158-34198A4BA14F}"/>
    <cellStyle name="Note 2 2 2 7 4" xfId="5428" xr:uid="{B296B515-2AD9-4C64-9DFA-93847FB45D88}"/>
    <cellStyle name="Note 2 2 2 7 4 2" xfId="14087" xr:uid="{51C7EB09-0A9D-4519-8B9E-825CB9F6F466}"/>
    <cellStyle name="Note 2 2 2 7 4 2 2" xfId="34638" xr:uid="{7F228559-5A10-4A99-99AC-A23C1D2664D9}"/>
    <cellStyle name="Note 2 2 2 7 4 2 3" xfId="27181" xr:uid="{0EFF986E-75A3-4EE9-8A34-FFE679FFC44A}"/>
    <cellStyle name="Note 2 2 2 7 4 3" xfId="32247" xr:uid="{5FC0DFD5-6649-4834-9C56-AF998EA047E0}"/>
    <cellStyle name="Note 2 2 2 7 4 4" xfId="24833" xr:uid="{7F0E5FC0-5EF4-48A3-9D34-ED49017850DA}"/>
    <cellStyle name="Note 2 2 2 7 5" xfId="6250" xr:uid="{3DE236DA-45A7-45AE-80ED-BE990C6A166D}"/>
    <cellStyle name="Note 2 2 2 7 5 2" xfId="14902" xr:uid="{B9D9A0C1-23BE-4BE2-8BF8-452242C6E8AB}"/>
    <cellStyle name="Note 2 2 2 7 5 2 2" xfId="34908" xr:uid="{3B8828F0-E859-4209-AF38-C46EEF8D5543}"/>
    <cellStyle name="Note 2 2 2 7 5 2 3" xfId="27448" xr:uid="{B9A58046-0BC9-49AE-B3A5-2DD3FEDE0ED9}"/>
    <cellStyle name="Note 2 2 2 7 5 3" xfId="32516" xr:uid="{D3F7AC84-95AF-4F9A-BDBF-C15F57A1334A}"/>
    <cellStyle name="Note 2 2 2 7 5 4" xfId="25100" xr:uid="{FBDDEC12-1A22-4B19-89C7-B7F39E9F6F55}"/>
    <cellStyle name="Note 2 2 2 7 6" xfId="7947" xr:uid="{2EF9BD44-08CC-4AE5-84F6-486A98C23D8A}"/>
    <cellStyle name="Note 2 2 2 7 6 2" xfId="16585" xr:uid="{ADE8CD56-B9CA-4C1F-AF9B-2F5447991263}"/>
    <cellStyle name="Note 2 2 2 7 6 2 2" xfId="35541" xr:uid="{2FFB2C48-D87B-4271-A395-06F115D1C3E8}"/>
    <cellStyle name="Note 2 2 2 7 6 2 3" xfId="28075" xr:uid="{690B624C-6938-4717-B391-A8F877868EA7}"/>
    <cellStyle name="Note 2 2 2 7 6 3" xfId="33152" xr:uid="{5B776A69-9682-4B78-A71E-3D9346C99689}"/>
    <cellStyle name="Note 2 2 2 7 6 4" xfId="25727" xr:uid="{CD5C8BB9-A3C6-4506-8F9F-2B92ED6DFB37}"/>
    <cellStyle name="Note 2 2 2 7 7" xfId="7978" xr:uid="{4DC1C9A6-0864-4259-8022-E806BE6289C3}"/>
    <cellStyle name="Note 2 2 2 7 7 2" xfId="16616" xr:uid="{45681FEB-AB54-4AA6-8B05-9CA3CE703EBA}"/>
    <cellStyle name="Note 2 2 2 7 7 2 2" xfId="35554" xr:uid="{925F0DC3-EAB7-4A55-AFF3-D818CC2B4A9E}"/>
    <cellStyle name="Note 2 2 2 7 7 2 3" xfId="28088" xr:uid="{B70D6500-D173-4989-A51B-5BAC8EC68475}"/>
    <cellStyle name="Note 2 2 2 7 7 3" xfId="33165" xr:uid="{1C6B3443-009B-41EF-9FC0-B9F8A6172212}"/>
    <cellStyle name="Note 2 2 2 7 7 4" xfId="25740" xr:uid="{5BDA46FB-58FE-418A-B16C-CE884ACDDBE1}"/>
    <cellStyle name="Note 2 2 2 7 8" xfId="10694" xr:uid="{5087B858-F4FF-4913-ACD4-A948F095D929}"/>
    <cellStyle name="Note 2 2 2 7 8 2" xfId="19320" xr:uid="{A3228A59-95DA-44F3-9B34-B785D6E88491}"/>
    <cellStyle name="Note 2 2 2 7 8 2 2" xfId="36194" xr:uid="{8DDBE9C6-C92E-452E-94AE-FDE842913D7F}"/>
    <cellStyle name="Note 2 2 2 7 8 2 3" xfId="28710" xr:uid="{67D9A300-5547-4736-B103-CC83670D0CA4}"/>
    <cellStyle name="Note 2 2 2 7 8 3" xfId="33802" xr:uid="{F15EDC39-FE30-40A3-A6C8-5DE8D1F222A1}"/>
    <cellStyle name="Note 2 2 2 7 8 4" xfId="26365" xr:uid="{A275E4EB-3290-4314-B20C-A8C31A6D8EFA}"/>
    <cellStyle name="Note 2 2 2 7 9" xfId="30800" xr:uid="{A457A81C-73A3-47F6-8465-04B2683554F0}"/>
    <cellStyle name="Note 2 2 2 8" xfId="7055" xr:uid="{BE6439EF-E719-4F30-B9B6-AC394C1DD768}"/>
    <cellStyle name="Note 2 2 2 8 2" xfId="15695" xr:uid="{DA15765F-F519-4021-8868-88BEA717B1F2}"/>
    <cellStyle name="Note 2 2 2 8 2 2" xfId="35294" xr:uid="{9A7C8ACC-8D29-4229-AC3A-11BA14267AF8}"/>
    <cellStyle name="Note 2 2 2 8 2 3" xfId="27833" xr:uid="{0A6E3E4C-9119-48E9-8C44-ECD84F26B427}"/>
    <cellStyle name="Note 2 2 2 8 3" xfId="32906" xr:uid="{FC758854-C265-4E11-B139-BC585959A4A4}"/>
    <cellStyle name="Note 2 2 2 8 4" xfId="25485" xr:uid="{B5B0EBD0-B8B0-4564-8548-ED56342067D6}"/>
    <cellStyle name="Note 2 2 2 9" xfId="5740" xr:uid="{F4605728-A053-4910-8ADF-A28CA418493C}"/>
    <cellStyle name="Note 2 2 2 9 2" xfId="14392" xr:uid="{F3FD9B1C-E36E-4C72-AC7E-7A788282ACDF}"/>
    <cellStyle name="Note 2 2 2 9 2 2" xfId="34699" xr:uid="{D98C6CB7-D34B-4D4C-9E83-00D27DAC523B}"/>
    <cellStyle name="Note 2 2 2 9 2 3" xfId="27241" xr:uid="{CB1E8BD5-984B-4403-A6A4-0A7FC7FBC43B}"/>
    <cellStyle name="Note 2 2 2 9 3" xfId="32307" xr:uid="{49C10D5C-6A8B-4B58-8406-142E8211DE1B}"/>
    <cellStyle name="Note 2 2 2 9 4" xfId="24893" xr:uid="{C653EC73-5EB2-4CFD-A374-E22721D4A5A9}"/>
    <cellStyle name="Note 2 2 20" xfId="10408" xr:uid="{BC833392-F065-45F7-9597-E1987D4680A4}"/>
    <cellStyle name="Note 2 2 20 2" xfId="19035" xr:uid="{930FD41B-BB1F-4EF2-B969-BA30AE8B61F1}"/>
    <cellStyle name="Note 2 2 20 2 2" xfId="36093" xr:uid="{3848B95A-423A-48F2-AD09-4AE50A142320}"/>
    <cellStyle name="Note 2 2 20 2 3" xfId="28609" xr:uid="{72DE0A32-6E19-4723-9027-189086396C64}"/>
    <cellStyle name="Note 2 2 20 3" xfId="33700" xr:uid="{E5A36258-F746-45BC-9B6D-3495DD08275D}"/>
    <cellStyle name="Note 2 2 20 4" xfId="26263" xr:uid="{E7D66964-C8C4-4E9B-9335-CA0B9172730C}"/>
    <cellStyle name="Note 2 2 21" xfId="7907" xr:uid="{6B4E2197-B488-4429-839F-5B790641C36B}"/>
    <cellStyle name="Note 2 2 21 2" xfId="16545" xr:uid="{4A97727E-D272-46DE-9A44-C5B373FC0A68}"/>
    <cellStyle name="Note 2 2 21 2 2" xfId="35520" xr:uid="{014B7A36-A456-46E0-9F45-B043D41EDB27}"/>
    <cellStyle name="Note 2 2 21 2 3" xfId="28054" xr:uid="{A168D091-BDB6-4A45-A1AA-E0A6320F0A2F}"/>
    <cellStyle name="Note 2 2 21 3" xfId="33131" xr:uid="{88362628-595D-417A-8FA5-9A547D5FDA2F}"/>
    <cellStyle name="Note 2 2 21 4" xfId="25706" xr:uid="{817D5EEE-C601-4899-A639-D48F813E2B2E}"/>
    <cellStyle name="Note 2 2 22" xfId="12438" xr:uid="{9A81E749-5294-4F42-A77A-F1501AEEEEDC}"/>
    <cellStyle name="Note 2 2 22 2" xfId="21062" xr:uid="{0ABB91E9-BFA6-4DDE-99FC-8E7F11BCADB9}"/>
    <cellStyle name="Note 2 2 22 2 2" xfId="36476" xr:uid="{5034607B-260D-49F4-BAEC-1ED15F8DA35B}"/>
    <cellStyle name="Note 2 2 22 2 3" xfId="28981" xr:uid="{6EC6089C-C889-4FC2-96D2-41D34D9C56BD}"/>
    <cellStyle name="Note 2 2 22 3" xfId="34086" xr:uid="{8110A964-3A58-4369-B1D6-AA1BF843DBCF}"/>
    <cellStyle name="Note 2 2 22 4" xfId="26638" xr:uid="{2436DC9D-9FA5-4C99-8493-C6D64CB38365}"/>
    <cellStyle name="Note 2 2 23" xfId="12797" xr:uid="{1B18A1C3-45EE-4A05-96B4-A4407A92DAE3}"/>
    <cellStyle name="Note 2 2 23 2" xfId="21420" xr:uid="{BCB561DA-7FF9-423D-B78F-28867D3C6B60}"/>
    <cellStyle name="Note 2 2 23 2 2" xfId="36535" xr:uid="{5EDAA099-79D2-48EB-9AEC-D6D048BACEB8}"/>
    <cellStyle name="Note 2 2 23 2 3" xfId="29039" xr:uid="{8A805512-A2E9-4FFF-A30B-CB7212218441}"/>
    <cellStyle name="Note 2 2 23 3" xfId="34147" xr:uid="{9CDD9073-A6A9-44AF-98DF-FD04792D2BCD}"/>
    <cellStyle name="Note 2 2 23 4" xfId="26697" xr:uid="{E27C8E18-D5DB-4FEA-97F2-5778030E85CD}"/>
    <cellStyle name="Note 2 2 24" xfId="29389" xr:uid="{7873F99F-F255-43B3-97D3-D9E05163CA50}"/>
    <cellStyle name="Note 2 2 25" xfId="21999" xr:uid="{55AE724B-24D7-422F-9182-F5FA0D058B37}"/>
    <cellStyle name="Note 2 2 3" xfId="2704" xr:uid="{947BF30F-48E4-4063-883F-045A54611FFD}"/>
    <cellStyle name="Note 2 2 3 10" xfId="5429" xr:uid="{EFE59C7B-4299-4966-9479-0CBB90A0DC09}"/>
    <cellStyle name="Note 2 2 3 10 2" xfId="14088" xr:uid="{868AF1D3-A0EB-4C11-AB98-20A30D7D1E1D}"/>
    <cellStyle name="Note 2 2 3 10 2 2" xfId="34639" xr:uid="{E6E39403-D4FA-401B-A4EE-187E291134DC}"/>
    <cellStyle name="Note 2 2 3 10 2 3" xfId="27182" xr:uid="{1FE111C9-21BF-4414-8A0E-5D61194CFCF2}"/>
    <cellStyle name="Note 2 2 3 10 3" xfId="32248" xr:uid="{955BDCC4-953C-4357-9693-D3C965AC39EE}"/>
    <cellStyle name="Note 2 2 3 10 4" xfId="24834" xr:uid="{EAEACD4E-37F4-4BB8-A432-459B18FF6614}"/>
    <cellStyle name="Note 2 2 3 11" xfId="7804" xr:uid="{61381BE7-463D-4962-967D-849F6D1DB470}"/>
    <cellStyle name="Note 2 2 3 11 2" xfId="16442" xr:uid="{79D27147-1D3A-4E9B-80BB-FEF1AA82E238}"/>
    <cellStyle name="Note 2 2 3 11 2 2" xfId="35473" xr:uid="{9DBE6226-873B-471A-8DB5-C10E1EE1AFC9}"/>
    <cellStyle name="Note 2 2 3 11 2 3" xfId="28008" xr:uid="{341E260E-A145-4BAB-967D-768B735029BE}"/>
    <cellStyle name="Note 2 2 3 11 3" xfId="33085" xr:uid="{9C81C263-4EB6-4454-B4F0-D9EA84BE86DF}"/>
    <cellStyle name="Note 2 2 3 11 4" xfId="25660" xr:uid="{D3DBC305-2597-4506-8A68-0DBAD36F108D}"/>
    <cellStyle name="Note 2 2 3 12" xfId="7948" xr:uid="{3D7D178C-AEC2-40ED-815E-EBF6E7622E11}"/>
    <cellStyle name="Note 2 2 3 12 2" xfId="16586" xr:uid="{DAD520AF-944B-4E13-89D0-58A42D1643A1}"/>
    <cellStyle name="Note 2 2 3 12 2 2" xfId="35542" xr:uid="{350E119D-4C27-4251-9929-5ADAC5FD9530}"/>
    <cellStyle name="Note 2 2 3 12 2 3" xfId="28076" xr:uid="{662E768C-9A16-4C2E-ADCF-B7C1CFC1674B}"/>
    <cellStyle name="Note 2 2 3 12 3" xfId="33153" xr:uid="{47680E2E-0AFD-483E-A59F-20107F47D66C}"/>
    <cellStyle name="Note 2 2 3 12 4" xfId="25728" xr:uid="{BD2C1C5B-479E-4547-9B6D-39CCE3977F81}"/>
    <cellStyle name="Note 2 2 3 13" xfId="10862" xr:uid="{D8B8B781-0444-40C2-B54F-9535C2E66FBF}"/>
    <cellStyle name="Note 2 2 3 13 2" xfId="19488" xr:uid="{CA14EE13-E380-471E-919C-FDDB1D57A0EB}"/>
    <cellStyle name="Note 2 2 3 13 2 2" xfId="36215" xr:uid="{97E02707-0609-481C-A0D2-86930F718E8C}"/>
    <cellStyle name="Note 2 2 3 13 2 3" xfId="28729" xr:uid="{EC2E857F-FE9C-486B-83F5-A465013AE31E}"/>
    <cellStyle name="Note 2 2 3 13 3" xfId="33821" xr:uid="{4E49A8B7-7CCA-43C7-B026-9D781BF08D63}"/>
    <cellStyle name="Note 2 2 3 13 4" xfId="26384" xr:uid="{FCE31A5E-E8BC-432C-9D9F-C2723EAFE328}"/>
    <cellStyle name="Note 2 2 3 14" xfId="10695" xr:uid="{C3F14FA6-B41A-4E10-8E00-62FD920A8EE5}"/>
    <cellStyle name="Note 2 2 3 14 2" xfId="19321" xr:uid="{3DA280AE-8EBB-46A7-B7DC-DC80EF0BC006}"/>
    <cellStyle name="Note 2 2 3 14 2 2" xfId="36195" xr:uid="{7B2F02FE-0207-4856-8633-C9926F216D6E}"/>
    <cellStyle name="Note 2 2 3 14 2 3" xfId="28711" xr:uid="{017EC589-129E-4153-B610-F289C23FC50B}"/>
    <cellStyle name="Note 2 2 3 14 3" xfId="33803" xr:uid="{AD76E8CF-C3EA-4BBD-B818-2DE37136E624}"/>
    <cellStyle name="Note 2 2 3 14 4" xfId="26366" xr:uid="{678E1F42-6C69-49C0-8B1D-5C06DB26D7C0}"/>
    <cellStyle name="Note 2 2 3 15" xfId="30801" xr:uid="{A2E1768E-BC3B-4B55-A9CA-7C0D6C0077D0}"/>
    <cellStyle name="Note 2 2 3 16" xfId="23401" xr:uid="{77A5F9AC-ABDE-4C31-B4BC-0E986D7889E3}"/>
    <cellStyle name="Note 2 2 3 2" xfId="2705" xr:uid="{FAF0B365-960D-43F3-8D44-47ED41620D1A}"/>
    <cellStyle name="Note 2 2 3 2 10" xfId="6249" xr:uid="{7357D1B1-B454-45A1-8213-920C82C2C18D}"/>
    <cellStyle name="Note 2 2 3 2 10 2" xfId="14901" xr:uid="{DBE6DCE1-9FDE-45EB-ABD7-00289CB890AB}"/>
    <cellStyle name="Note 2 2 3 2 10 2 2" xfId="34907" xr:uid="{2800A53E-9C61-4D18-AC7A-A92365B683DC}"/>
    <cellStyle name="Note 2 2 3 2 10 2 3" xfId="27447" xr:uid="{DE9A1881-FC15-4E67-B9FE-57188C2159DE}"/>
    <cellStyle name="Note 2 2 3 2 10 3" xfId="32515" xr:uid="{41A3D74C-FCB5-4575-9A7F-4A2C2E7CE54C}"/>
    <cellStyle name="Note 2 2 3 2 10 4" xfId="25099" xr:uid="{8662CFD1-D39D-4958-B47E-B9BD9FF28EE2}"/>
    <cellStyle name="Note 2 2 3 2 11" xfId="10000" xr:uid="{A032110B-464E-4E05-A8B5-753FDA2D792F}"/>
    <cellStyle name="Note 2 2 3 2 11 2" xfId="18627" xr:uid="{72E4F99A-7A22-4249-AC86-CD82448EBCB3}"/>
    <cellStyle name="Note 2 2 3 2 11 2 2" xfId="36047" xr:uid="{6A6ADF8B-7249-49B8-87D3-AC1A1E8F2B41}"/>
    <cellStyle name="Note 2 2 3 2 11 2 3" xfId="28564" xr:uid="{31E79C32-1BBB-467A-9297-8EC0F2AF735C}"/>
    <cellStyle name="Note 2 2 3 2 11 3" xfId="33654" xr:uid="{83E5CD4B-9CBE-4D75-A15B-8A0F55F280E1}"/>
    <cellStyle name="Note 2 2 3 2 11 4" xfId="26218" xr:uid="{4051DB56-645F-406C-A23F-FF758008B449}"/>
    <cellStyle name="Note 2 2 3 2 12" xfId="10479" xr:uid="{148B4539-9418-485C-9750-A8541F5DE7DA}"/>
    <cellStyle name="Note 2 2 3 2 12 2" xfId="19106" xr:uid="{4BF38452-FAB5-4521-9C6D-D81CBB2EDDB8}"/>
    <cellStyle name="Note 2 2 3 2 12 2 2" xfId="36125" xr:uid="{D3A1512D-81B0-44A9-B87D-215785F33B9E}"/>
    <cellStyle name="Note 2 2 3 2 12 2 3" xfId="28641" xr:uid="{35836281-6EAA-42AD-8D39-9DCC582CE1A2}"/>
    <cellStyle name="Note 2 2 3 2 12 3" xfId="33732" xr:uid="{376DCE7C-DFC4-4B06-8C92-583ECF39B868}"/>
    <cellStyle name="Note 2 2 3 2 12 4" xfId="26295" xr:uid="{7F10C427-06C9-487A-9FAA-F01980795B16}"/>
    <cellStyle name="Note 2 2 3 2 13" xfId="10696" xr:uid="{E9CC9DAB-F790-48E9-BF9C-B4176BE258F4}"/>
    <cellStyle name="Note 2 2 3 2 13 2" xfId="19322" xr:uid="{A0212A0C-0527-4B22-B856-E86E8995CBE9}"/>
    <cellStyle name="Note 2 2 3 2 13 2 2" xfId="36196" xr:uid="{9D3D8F8E-A0F2-4F58-971C-0786C3E0BF1D}"/>
    <cellStyle name="Note 2 2 3 2 13 2 3" xfId="28712" xr:uid="{87DA629E-8997-43CA-B990-7FB2F9368CF0}"/>
    <cellStyle name="Note 2 2 3 2 13 3" xfId="33804" xr:uid="{529247DD-6FDC-4FCC-948C-F9EAED7401C6}"/>
    <cellStyle name="Note 2 2 3 2 13 4" xfId="26367" xr:uid="{FF186CA4-5ACA-4D1C-A7A4-CEDDAE526B74}"/>
    <cellStyle name="Note 2 2 3 2 14" xfId="30802" xr:uid="{2CBDE119-ED9B-4524-8F27-86D528E4805B}"/>
    <cellStyle name="Note 2 2 3 2 15" xfId="23402" xr:uid="{01C8047F-27AD-4438-A87E-A7DB705F81DF}"/>
    <cellStyle name="Note 2 2 3 2 2" xfId="2706" xr:uid="{CBF641CF-0C3B-4B26-BFB8-63FE21739F8D}"/>
    <cellStyle name="Note 2 2 3 2 2 10" xfId="23403" xr:uid="{18C225F9-AD50-4875-AD35-25710FC15E8B}"/>
    <cellStyle name="Note 2 2 3 2 2 2" xfId="7069" xr:uid="{ACA8AB61-1E77-47C0-A86A-76E87113D939}"/>
    <cellStyle name="Note 2 2 3 2 2 2 2" xfId="15709" xr:uid="{563BA9CE-1E6B-42B3-A1B1-E993B275817C}"/>
    <cellStyle name="Note 2 2 3 2 2 2 2 2" xfId="35308" xr:uid="{0B262E77-5584-46B9-B911-B00BA5FB0FBF}"/>
    <cellStyle name="Note 2 2 3 2 2 2 2 3" xfId="27847" xr:uid="{3891290F-C0BB-4FCF-8F39-DB6ACF3DCDE1}"/>
    <cellStyle name="Note 2 2 3 2 2 2 3" xfId="32920" xr:uid="{1F11B799-BBAF-4715-8EA7-0AFF5B94826A}"/>
    <cellStyle name="Note 2 2 3 2 2 2 4" xfId="25499" xr:uid="{42D4B469-5E07-4335-89F0-E182D7390AEB}"/>
    <cellStyle name="Note 2 2 3 2 2 3" xfId="5731" xr:uid="{92C9051A-C14A-402A-BC71-75666D532F0E}"/>
    <cellStyle name="Note 2 2 3 2 2 3 2" xfId="14383" xr:uid="{4077FD98-5C30-48C7-AAE9-BFB4C3B7376B}"/>
    <cellStyle name="Note 2 2 3 2 2 3 2 2" xfId="34690" xr:uid="{1C656B2C-CC91-4879-93E4-08E34188400E}"/>
    <cellStyle name="Note 2 2 3 2 2 3 2 3" xfId="27232" xr:uid="{8E188CE5-6C7D-4D77-8D95-95319E9B5A79}"/>
    <cellStyle name="Note 2 2 3 2 2 3 3" xfId="32298" xr:uid="{B139F579-D2C6-49BC-81BD-D14DE91D838F}"/>
    <cellStyle name="Note 2 2 3 2 2 3 4" xfId="24884" xr:uid="{90F3E800-95BB-4313-906F-AC314E0367E1}"/>
    <cellStyle name="Note 2 2 3 2 2 4" xfId="7424" xr:uid="{B6C699A4-0E87-4E06-BBFF-15C4BEA861FB}"/>
    <cellStyle name="Note 2 2 3 2 2 4 2" xfId="16064" xr:uid="{CFF2DCB5-2E85-4A61-A050-437405B60E74}"/>
    <cellStyle name="Note 2 2 3 2 2 4 2 2" xfId="35403" xr:uid="{41316A44-CF92-4D44-A0A7-95892E296E18}"/>
    <cellStyle name="Note 2 2 3 2 2 4 2 3" xfId="27941" xr:uid="{C600F34A-D0A7-49E8-9D69-1E090F826F9D}"/>
    <cellStyle name="Note 2 2 3 2 2 4 3" xfId="33017" xr:uid="{C9693388-B7FD-4627-B061-4653A17F00C5}"/>
    <cellStyle name="Note 2 2 3 2 2 4 4" xfId="25593" xr:uid="{7B72DA1A-DCCA-49DB-AAFE-B200DFAB85A7}"/>
    <cellStyle name="Note 2 2 3 2 2 5" xfId="8148" xr:uid="{91D4B399-D7CA-4D1C-9445-C24E666BD61F}"/>
    <cellStyle name="Note 2 2 3 2 2 5 2" xfId="16786" xr:uid="{400F620F-C209-4982-80D8-50A9712CE8CB}"/>
    <cellStyle name="Note 2 2 3 2 2 5 2 2" xfId="35600" xr:uid="{A8A0A70B-30B7-415B-8D70-2C1F92CB195B}"/>
    <cellStyle name="Note 2 2 3 2 2 5 2 3" xfId="28133" xr:uid="{BB01BA0D-30E2-46DC-A73C-AB9A1E5F4B2B}"/>
    <cellStyle name="Note 2 2 3 2 2 5 3" xfId="33211" xr:uid="{D888ADFC-9AF6-4009-80CE-14DACBBB0ADA}"/>
    <cellStyle name="Note 2 2 3 2 2 5 4" xfId="25785" xr:uid="{C8D736CD-4587-48BF-AF64-A420AFD4F6A9}"/>
    <cellStyle name="Note 2 2 3 2 2 6" xfId="10001" xr:uid="{B7C870BC-6D92-4ADC-AAB0-0B744D550FCC}"/>
    <cellStyle name="Note 2 2 3 2 2 6 2" xfId="18628" xr:uid="{EEDA64F3-2444-4F3A-9C9D-124C202C675D}"/>
    <cellStyle name="Note 2 2 3 2 2 6 2 2" xfId="36048" xr:uid="{4E8D10B5-8A4F-4F50-AA6D-81016E67377A}"/>
    <cellStyle name="Note 2 2 3 2 2 6 2 3" xfId="28565" xr:uid="{C31F47A7-B73D-4AAF-95C5-4C9876A32425}"/>
    <cellStyle name="Note 2 2 3 2 2 6 3" xfId="33655" xr:uid="{95AF7C58-FD63-4753-B873-275D52919CC9}"/>
    <cellStyle name="Note 2 2 3 2 2 6 4" xfId="26219" xr:uid="{15815771-406E-4F31-B02F-8BA7D27189C0}"/>
    <cellStyle name="Note 2 2 3 2 2 7" xfId="11709" xr:uid="{2F451EA8-43C2-4D69-94C2-422BC666E8F6}"/>
    <cellStyle name="Note 2 2 3 2 2 7 2" xfId="20334" xr:uid="{ACF8B9A8-82A8-44BD-A080-01438D164CBD}"/>
    <cellStyle name="Note 2 2 3 2 2 7 2 2" xfId="36338" xr:uid="{450177B4-A0F5-4AB4-9B34-7D71BBF0E269}"/>
    <cellStyle name="Note 2 2 3 2 2 7 2 3" xfId="28845" xr:uid="{08F71D3F-7F52-4B86-AE0E-D578BAD817F1}"/>
    <cellStyle name="Note 2 2 3 2 2 7 3" xfId="33943" xr:uid="{DE923B9A-22A3-4425-ACBF-654C7A20834A}"/>
    <cellStyle name="Note 2 2 3 2 2 7 4" xfId="26501" xr:uid="{71496EDE-826C-493E-BE38-822CC8451BC3}"/>
    <cellStyle name="Note 2 2 3 2 2 8" xfId="7974" xr:uid="{0EF414A3-9E50-4937-94A7-900798B57584}"/>
    <cellStyle name="Note 2 2 3 2 2 8 2" xfId="16612" xr:uid="{54BD9F50-FAF8-485D-B1B7-5A1D2FEE777E}"/>
    <cellStyle name="Note 2 2 3 2 2 8 2 2" xfId="35551" xr:uid="{95CC4C1A-D826-450C-A3D7-5D1D5766C323}"/>
    <cellStyle name="Note 2 2 3 2 2 8 2 3" xfId="28085" xr:uid="{9A440643-706A-4608-9549-070A74973EFE}"/>
    <cellStyle name="Note 2 2 3 2 2 8 3" xfId="33162" xr:uid="{C0EDB305-8414-4047-8019-199854AA5047}"/>
    <cellStyle name="Note 2 2 3 2 2 8 4" xfId="25737" xr:uid="{D6637280-2CD7-4495-9854-8477246ADD6F}"/>
    <cellStyle name="Note 2 2 3 2 2 9" xfId="30803" xr:uid="{2F9632F4-FB08-4C22-AC0D-08EDAB7999C9}"/>
    <cellStyle name="Note 2 2 3 2 3" xfId="2707" xr:uid="{5A8C2F79-FDD6-4308-824B-1CD4C941D6DC}"/>
    <cellStyle name="Note 2 2 3 2 3 10" xfId="23404" xr:uid="{6F176C59-B950-4D23-AF27-F752C0CE533B}"/>
    <cellStyle name="Note 2 2 3 2 3 2" xfId="7070" xr:uid="{E953119D-EF56-4240-BE03-FB698F611333}"/>
    <cellStyle name="Note 2 2 3 2 3 2 2" xfId="15710" xr:uid="{7737B767-B226-4F0E-ABB1-F7978F6F8F5F}"/>
    <cellStyle name="Note 2 2 3 2 3 2 2 2" xfId="35309" xr:uid="{CDD55DEB-4DE5-4FDF-8E8E-8E7E38240019}"/>
    <cellStyle name="Note 2 2 3 2 3 2 2 3" xfId="27848" xr:uid="{9CC2FE28-E02D-4C6A-AE67-DDA3D5665021}"/>
    <cellStyle name="Note 2 2 3 2 3 2 3" xfId="32921" xr:uid="{00B2ADBB-B8F3-495B-96E8-F07200A1994E}"/>
    <cellStyle name="Note 2 2 3 2 3 2 4" xfId="25500" xr:uid="{C13C0760-ED71-411B-A07C-C7B167177E7B}"/>
    <cellStyle name="Note 2 2 3 2 3 3" xfId="5730" xr:uid="{51A5E794-DCBE-4751-BA23-8C2AEF3031F3}"/>
    <cellStyle name="Note 2 2 3 2 3 3 2" xfId="14382" xr:uid="{F0F6212B-90E4-489F-9F01-A19ADED798FE}"/>
    <cellStyle name="Note 2 2 3 2 3 3 2 2" xfId="34689" xr:uid="{A4536791-453E-4282-A17B-7AC37510D896}"/>
    <cellStyle name="Note 2 2 3 2 3 3 2 3" xfId="27231" xr:uid="{A489966D-1FD6-4124-AE9B-F5CF9F4B3739}"/>
    <cellStyle name="Note 2 2 3 2 3 3 3" xfId="32297" xr:uid="{C107D31A-3252-4745-A3DD-C701E5D7783E}"/>
    <cellStyle name="Note 2 2 3 2 3 3 4" xfId="24883" xr:uid="{5FC8B562-E95B-49ED-88F0-51D279FD25AA}"/>
    <cellStyle name="Note 2 2 3 2 3 4" xfId="5430" xr:uid="{C9974132-14FC-4A91-ACFE-9A3CC2063C03}"/>
    <cellStyle name="Note 2 2 3 2 3 4 2" xfId="14089" xr:uid="{AFF81857-E8F1-43AC-9DE7-75A9E2E8DC31}"/>
    <cellStyle name="Note 2 2 3 2 3 4 2 2" xfId="34640" xr:uid="{B05FE605-5E40-46E2-AFE7-6AD51FCF0538}"/>
    <cellStyle name="Note 2 2 3 2 3 4 2 3" xfId="27183" xr:uid="{9C459375-D39B-491E-B77C-E2C66933ECD4}"/>
    <cellStyle name="Note 2 2 3 2 3 4 3" xfId="32249" xr:uid="{3B647A89-F12B-4C22-83C2-59392571ABAD}"/>
    <cellStyle name="Note 2 2 3 2 3 4 4" xfId="24835" xr:uid="{247532F6-3A36-4EE1-821B-F52B4CBDE1FD}"/>
    <cellStyle name="Note 2 2 3 2 3 5" xfId="9388" xr:uid="{D0A1D7A7-DCC3-4AA9-ABF2-728AF91DAA2C}"/>
    <cellStyle name="Note 2 2 3 2 3 5 2" xfId="18016" xr:uid="{BE91670A-CE0B-4A7C-8318-5ECCCF59BDD5}"/>
    <cellStyle name="Note 2 2 3 2 3 5 2 2" xfId="35910" xr:uid="{88BEDEE7-B62D-43C2-9EB5-659A7FC7D3DA}"/>
    <cellStyle name="Note 2 2 3 2 3 5 2 3" xfId="28433" xr:uid="{7B593742-33A3-45BD-B4A1-BAB2D9D4BE6A}"/>
    <cellStyle name="Note 2 2 3 2 3 5 3" xfId="33518" xr:uid="{CBE83C9B-508A-4EF9-804D-E7DE71E3F5F2}"/>
    <cellStyle name="Note 2 2 3 2 3 5 4" xfId="26086" xr:uid="{41C2E8CA-E57B-4A99-AE0F-E2EFF4BC77D5}"/>
    <cellStyle name="Note 2 2 3 2 3 6" xfId="7949" xr:uid="{DD11EEC9-95E6-4C58-B683-973A0A51D541}"/>
    <cellStyle name="Note 2 2 3 2 3 6 2" xfId="16587" xr:uid="{E55294FD-3A86-465D-A32D-877A58834257}"/>
    <cellStyle name="Note 2 2 3 2 3 6 2 2" xfId="35543" xr:uid="{7FFC0C1B-4F9E-4412-AB5C-7B5E530D6241}"/>
    <cellStyle name="Note 2 2 3 2 3 6 2 3" xfId="28077" xr:uid="{64AD9035-F5E8-43D6-AEB5-F2153FF4A91A}"/>
    <cellStyle name="Note 2 2 3 2 3 6 3" xfId="33154" xr:uid="{CAF49F9C-822B-4F95-A20F-97A6250F93DA}"/>
    <cellStyle name="Note 2 2 3 2 3 6 4" xfId="25729" xr:uid="{627312B1-63A3-4E72-A624-5A275B6B9E81}"/>
    <cellStyle name="Note 2 2 3 2 3 7" xfId="8992" xr:uid="{D81ECFB9-C026-4053-BC03-DB94E4FF52D7}"/>
    <cellStyle name="Note 2 2 3 2 3 7 2" xfId="17620" xr:uid="{25F7C880-A0AB-4FD8-B336-4CCE77B56511}"/>
    <cellStyle name="Note 2 2 3 2 3 7 2 2" xfId="35757" xr:uid="{FB9E44C2-79B3-4798-B503-14540C6E4457}"/>
    <cellStyle name="Note 2 2 3 2 3 7 2 3" xfId="28285" xr:uid="{DF69BBC6-CB95-42DC-ACF8-B490D7566A64}"/>
    <cellStyle name="Note 2 2 3 2 3 7 3" xfId="33367" xr:uid="{485F4FAC-4EFB-4119-A327-4AC68BFDF15D}"/>
    <cellStyle name="Note 2 2 3 2 3 7 4" xfId="25938" xr:uid="{0C594EC3-1AC6-47E5-A933-79B2D50D2116}"/>
    <cellStyle name="Note 2 2 3 2 3 8" xfId="12289" xr:uid="{3F8D5A13-208C-47B7-8236-BE05CF117F75}"/>
    <cellStyle name="Note 2 2 3 2 3 8 2" xfId="20913" xr:uid="{8556145F-1BB1-4077-A4CC-00773D0632AB}"/>
    <cellStyle name="Note 2 2 3 2 3 8 2 2" xfId="36463" xr:uid="{855214C2-229D-46CB-BB10-A4712BCF40E4}"/>
    <cellStyle name="Note 2 2 3 2 3 8 2 3" xfId="28968" xr:uid="{B4453701-6BC0-47C2-92B5-C4131859FF4F}"/>
    <cellStyle name="Note 2 2 3 2 3 8 3" xfId="34072" xr:uid="{C0F87F5E-FEE0-497D-9CF2-46DC383D7A1C}"/>
    <cellStyle name="Note 2 2 3 2 3 8 4" xfId="26625" xr:uid="{770FA05C-3403-491C-A060-A0855E01D4FF}"/>
    <cellStyle name="Note 2 2 3 2 3 9" xfId="30804" xr:uid="{EE33FE3C-866F-41CA-A899-8627445B60A6}"/>
    <cellStyle name="Note 2 2 3 2 4" xfId="2708" xr:uid="{49903FB6-86F8-45B6-8E65-107ACF3240C0}"/>
    <cellStyle name="Note 2 2 3 2 4 10" xfId="23405" xr:uid="{DE70F953-4B85-48D2-9EFB-E6F7985F9487}"/>
    <cellStyle name="Note 2 2 3 2 4 2" xfId="7071" xr:uid="{B60F7557-68AF-4BD4-8C20-9ED7779AB547}"/>
    <cellStyle name="Note 2 2 3 2 4 2 2" xfId="15711" xr:uid="{BED3D93B-7F4A-4F3D-8A53-58B47356364E}"/>
    <cellStyle name="Note 2 2 3 2 4 2 2 2" xfId="35310" xr:uid="{54E5C6D4-3665-4862-A95E-920AE29726BF}"/>
    <cellStyle name="Note 2 2 3 2 4 2 2 3" xfId="27849" xr:uid="{15E39680-3791-4C05-94DA-BF3E13840A48}"/>
    <cellStyle name="Note 2 2 3 2 4 2 3" xfId="32922" xr:uid="{6E00C20D-4D78-426C-8086-3414B64F1E72}"/>
    <cellStyle name="Note 2 2 3 2 4 2 4" xfId="25501" xr:uid="{E74BF74D-125D-4FB1-BDE8-954C042B9BE9}"/>
    <cellStyle name="Note 2 2 3 2 4 3" xfId="4466" xr:uid="{BCC14BFA-3EA4-4040-8F90-6F3EF58452BF}"/>
    <cellStyle name="Note 2 2 3 2 4 3 2" xfId="13127" xr:uid="{CB1E6514-C7DD-44D0-BA78-281E86F8A05C}"/>
    <cellStyle name="Note 2 2 3 2 4 3 2 2" xfId="34164" xr:uid="{596885E8-256D-4819-A338-645112267A89}"/>
    <cellStyle name="Note 2 2 3 2 4 3 2 3" xfId="26710" xr:uid="{B7D5D9F8-75B8-4954-9A75-CBB9668DABB5}"/>
    <cellStyle name="Note 2 2 3 2 4 3 3" xfId="31774" xr:uid="{4D566B97-E832-4C6C-99D2-5CC02EF0791E}"/>
    <cellStyle name="Note 2 2 3 2 4 3 4" xfId="24362" xr:uid="{125DA614-8CC2-476C-A700-A20911FFAA67}"/>
    <cellStyle name="Note 2 2 3 2 4 4" xfId="4984" xr:uid="{56A930D3-5EA5-42B7-BC9E-BDADABCC3174}"/>
    <cellStyle name="Note 2 2 3 2 4 4 2" xfId="13643" xr:uid="{4697E4C9-CDD6-4176-B090-10944EDC0382}"/>
    <cellStyle name="Note 2 2 3 2 4 4 2 2" xfId="34458" xr:uid="{9FB6AA4E-069B-4775-A912-EB9236C4D696}"/>
    <cellStyle name="Note 2 2 3 2 4 4 2 3" xfId="27002" xr:uid="{A3DBE51D-00D8-4A28-8C3D-97DCD36E0FEB}"/>
    <cellStyle name="Note 2 2 3 2 4 4 3" xfId="32068" xr:uid="{E4218E33-D09C-4F07-B4A8-9697579B3B56}"/>
    <cellStyle name="Note 2 2 3 2 4 4 4" xfId="24654" xr:uid="{79969DBF-F71C-4E5B-B9CE-093A590A35E3}"/>
    <cellStyle name="Note 2 2 3 2 4 5" xfId="5303" xr:uid="{31C9C03A-0EB2-442F-88F3-0F41C77B7F94}"/>
    <cellStyle name="Note 2 2 3 2 4 5 2" xfId="13962" xr:uid="{F0962A63-DB26-48DC-B425-250F047184AB}"/>
    <cellStyle name="Note 2 2 3 2 4 5 2 2" xfId="34546" xr:uid="{F1ADA7AA-9513-4F43-8A3E-37FAEE90698E}"/>
    <cellStyle name="Note 2 2 3 2 4 5 2 3" xfId="27089" xr:uid="{7BC59EE5-C2D1-4556-9B96-7EE85DABEE73}"/>
    <cellStyle name="Note 2 2 3 2 4 5 3" xfId="32155" xr:uid="{0E5C63BE-F7BD-41EF-91BF-E9B0EAD9C733}"/>
    <cellStyle name="Note 2 2 3 2 4 5 4" xfId="24741" xr:uid="{44477EAE-4A79-4AAB-B9B3-4ADA1E964AAF}"/>
    <cellStyle name="Note 2 2 3 2 4 6" xfId="9147" xr:uid="{8A4B8CA3-33F3-40D0-A02C-28827CCA65DA}"/>
    <cellStyle name="Note 2 2 3 2 4 6 2" xfId="17775" xr:uid="{4B1E0421-9B1A-4129-9A93-57F4BCFC9ECE}"/>
    <cellStyle name="Note 2 2 3 2 4 6 2 2" xfId="35783" xr:uid="{C7A4023E-83CD-4D8B-8B7F-C2C4E555C751}"/>
    <cellStyle name="Note 2 2 3 2 4 6 2 3" xfId="28309" xr:uid="{E481889D-5F0F-4AE4-9D7F-05ADE5C8B8B9}"/>
    <cellStyle name="Note 2 2 3 2 4 6 3" xfId="33393" xr:uid="{70109B2D-FB74-402B-AEAA-35833E8D6406}"/>
    <cellStyle name="Note 2 2 3 2 4 6 4" xfId="25962" xr:uid="{7DE2853B-FCE6-4D7D-8758-F81379F63A1A}"/>
    <cellStyle name="Note 2 2 3 2 4 7" xfId="10223" xr:uid="{D61E894C-94D0-43C3-BDC5-B03E3B74AD28}"/>
    <cellStyle name="Note 2 2 3 2 4 7 2" xfId="18850" xr:uid="{CF8B2F73-FD6C-4F2C-8727-51408523B612}"/>
    <cellStyle name="Note 2 2 3 2 4 7 2 2" xfId="36069" xr:uid="{2F0BFD37-402D-4E91-87F2-A3E51EC08A7E}"/>
    <cellStyle name="Note 2 2 3 2 4 7 2 3" xfId="28585" xr:uid="{374888DE-09E1-4B93-8E45-046FC43BA9A2}"/>
    <cellStyle name="Note 2 2 3 2 4 7 3" xfId="33676" xr:uid="{81AB866B-FFC0-427B-AEFF-3320B88C6E51}"/>
    <cellStyle name="Note 2 2 3 2 4 7 4" xfId="26239" xr:uid="{C698960A-45B7-45B3-8FBA-02B35FEBE2B3}"/>
    <cellStyle name="Note 2 2 3 2 4 8" xfId="10697" xr:uid="{586255DD-5FB1-4E5C-8C27-57D2578B91B8}"/>
    <cellStyle name="Note 2 2 3 2 4 8 2" xfId="19323" xr:uid="{D8428869-CF0D-42E4-AA35-FC08FC71408B}"/>
    <cellStyle name="Note 2 2 3 2 4 8 2 2" xfId="36197" xr:uid="{1982D435-3088-4923-9897-5AFF722B9D6C}"/>
    <cellStyle name="Note 2 2 3 2 4 8 2 3" xfId="28713" xr:uid="{C17819BE-3FA6-40DB-A78A-891228A6F14F}"/>
    <cellStyle name="Note 2 2 3 2 4 8 3" xfId="33805" xr:uid="{B478E66D-9B5D-4FF9-8365-1F33F00F7366}"/>
    <cellStyle name="Note 2 2 3 2 4 8 4" xfId="26368" xr:uid="{51EEEE1D-5CD5-4C66-A767-11B453C40736}"/>
    <cellStyle name="Note 2 2 3 2 4 9" xfId="30805" xr:uid="{D18A50BA-82B3-4050-9F80-58F9C2AC82E6}"/>
    <cellStyle name="Note 2 2 3 2 5" xfId="2709" xr:uid="{D3535727-D385-41A1-BA1E-D10B88F3C2C1}"/>
    <cellStyle name="Note 2 2 3 2 5 10" xfId="23406" xr:uid="{9EF2CC12-2AEA-4EAA-9581-FCA0EEB2F422}"/>
    <cellStyle name="Note 2 2 3 2 5 2" xfId="7072" xr:uid="{406555E1-0DBB-47E6-82A1-30F065A3709A}"/>
    <cellStyle name="Note 2 2 3 2 5 2 2" xfId="15712" xr:uid="{69A6C84E-2E96-4839-9D18-DFA9C2D7B891}"/>
    <cellStyle name="Note 2 2 3 2 5 2 2 2" xfId="35311" xr:uid="{AEC12C1A-F30A-45DC-A2D0-DF7FF1C6C670}"/>
    <cellStyle name="Note 2 2 3 2 5 2 2 3" xfId="27850" xr:uid="{47AA5C4A-461B-4C7C-BBD2-959CCD42165A}"/>
    <cellStyle name="Note 2 2 3 2 5 2 3" xfId="32923" xr:uid="{4F232F2E-1724-458A-92C2-DD1A225C677B}"/>
    <cellStyle name="Note 2 2 3 2 5 2 4" xfId="25502" xr:uid="{064A9B7E-B2DE-47A4-9BFC-1EBDDFD2A3BE}"/>
    <cellStyle name="Note 2 2 3 2 5 3" xfId="5729" xr:uid="{A94EE764-FDAB-4D33-9385-FF7984E53ED2}"/>
    <cellStyle name="Note 2 2 3 2 5 3 2" xfId="14381" xr:uid="{FC4CB88A-1F65-474D-AAA2-8F04B06C2D1D}"/>
    <cellStyle name="Note 2 2 3 2 5 3 2 2" xfId="34688" xr:uid="{525F0944-BFE9-480C-98F6-7CAB4519B088}"/>
    <cellStyle name="Note 2 2 3 2 5 3 2 3" xfId="27230" xr:uid="{75E6F9BB-5AB9-4F21-90BF-BFEA923E12FD}"/>
    <cellStyle name="Note 2 2 3 2 5 3 3" xfId="32296" xr:uid="{C7A2DAF3-5583-43DB-964A-E49FD5377E43}"/>
    <cellStyle name="Note 2 2 3 2 5 3 4" xfId="24882" xr:uid="{8275AF04-DB95-4F1F-8D42-63BDFF45909E}"/>
    <cellStyle name="Note 2 2 3 2 5 4" xfId="7425" xr:uid="{4D73253E-031D-468D-9887-3F0D5F674ED1}"/>
    <cellStyle name="Note 2 2 3 2 5 4 2" xfId="16065" xr:uid="{5CF6336E-6950-4406-8614-7BEE00812CBA}"/>
    <cellStyle name="Note 2 2 3 2 5 4 2 2" xfId="35404" xr:uid="{E7C7E78E-212D-41BD-B3D8-62464FA1E932}"/>
    <cellStyle name="Note 2 2 3 2 5 4 2 3" xfId="27942" xr:uid="{79D65CE7-3AA8-44CD-B3EB-D4D3D5DF61DE}"/>
    <cellStyle name="Note 2 2 3 2 5 4 3" xfId="33018" xr:uid="{F5A86AAC-CD94-450E-942B-10657151F76C}"/>
    <cellStyle name="Note 2 2 3 2 5 4 4" xfId="25594" xr:uid="{7DAD73EB-70B4-4163-86F5-15F773065E6F}"/>
    <cellStyle name="Note 2 2 3 2 5 5" xfId="4688" xr:uid="{AA290E4B-5B1A-497C-812C-D09A91715C25}"/>
    <cellStyle name="Note 2 2 3 2 5 5 2" xfId="13349" xr:uid="{92D32715-2FD7-4389-A0EF-5B54ABA871B9}"/>
    <cellStyle name="Note 2 2 3 2 5 5 2 2" xfId="34306" xr:uid="{B711D49E-CCA5-40B6-8DEA-DAD7E749826A}"/>
    <cellStyle name="Note 2 2 3 2 5 5 2 3" xfId="26852" xr:uid="{5243ECC1-1078-4657-929D-972ADE404100}"/>
    <cellStyle name="Note 2 2 3 2 5 5 3" xfId="31917" xr:uid="{375CBA1D-0D89-48C8-A4C9-5E916D100043}"/>
    <cellStyle name="Note 2 2 3 2 5 5 4" xfId="24504" xr:uid="{D36EA3FE-322B-42D8-B7C4-E96C6B65E60B}"/>
    <cellStyle name="Note 2 2 3 2 5 6" xfId="10002" xr:uid="{414191A3-0852-44D5-B539-E63032F56E3C}"/>
    <cellStyle name="Note 2 2 3 2 5 6 2" xfId="18629" xr:uid="{59375D1E-6B04-4096-B0A0-5BE136BC02DC}"/>
    <cellStyle name="Note 2 2 3 2 5 6 2 2" xfId="36049" xr:uid="{AA0DF568-B4AE-480B-80F6-775C31373FA9}"/>
    <cellStyle name="Note 2 2 3 2 5 6 2 3" xfId="28566" xr:uid="{FA7E893B-68CD-4383-A47E-3D2351467795}"/>
    <cellStyle name="Note 2 2 3 2 5 6 3" xfId="33656" xr:uid="{C0F1D6F0-F15C-4C13-8F0F-2D9539CBFC1B}"/>
    <cellStyle name="Note 2 2 3 2 5 6 4" xfId="26220" xr:uid="{1EFC2B70-8392-4040-A003-FE609CBA2B64}"/>
    <cellStyle name="Note 2 2 3 2 5 7" xfId="11710" xr:uid="{98B293B7-734D-4023-8683-5FB4EB7B2DA5}"/>
    <cellStyle name="Note 2 2 3 2 5 7 2" xfId="20335" xr:uid="{FDCDB549-BE06-4914-B127-D3B59ACD9A1F}"/>
    <cellStyle name="Note 2 2 3 2 5 7 2 2" xfId="36339" xr:uid="{C8AC16E1-9426-433F-B830-97BE0D45F2E6}"/>
    <cellStyle name="Note 2 2 3 2 5 7 2 3" xfId="28846" xr:uid="{23DFCA6B-0F2A-4F0F-B56E-9E46D902DF09}"/>
    <cellStyle name="Note 2 2 3 2 5 7 3" xfId="33944" xr:uid="{2C9BADE2-70EC-4575-A0A3-B54DCBE3702D}"/>
    <cellStyle name="Note 2 2 3 2 5 7 4" xfId="26502" xr:uid="{2B4B0A56-996F-46A7-B958-E4CFAD50B517}"/>
    <cellStyle name="Note 2 2 3 2 5 8" xfId="12290" xr:uid="{F2779CAD-4A02-4FDC-9717-3C15FEF03F4A}"/>
    <cellStyle name="Note 2 2 3 2 5 8 2" xfId="20914" xr:uid="{480EA8FF-4C44-4078-8AD6-DEB0EF12E224}"/>
    <cellStyle name="Note 2 2 3 2 5 8 2 2" xfId="36464" xr:uid="{1187AB60-4EFB-46B5-8523-7D5FAA461C4B}"/>
    <cellStyle name="Note 2 2 3 2 5 8 2 3" xfId="28969" xr:uid="{35F8806F-76CC-443E-BD02-AAE4405C6774}"/>
    <cellStyle name="Note 2 2 3 2 5 8 3" xfId="34073" xr:uid="{CD6F3CD5-5508-4806-8EAA-172A9FF39181}"/>
    <cellStyle name="Note 2 2 3 2 5 8 4" xfId="26626" xr:uid="{BEF4C06A-81D2-45DC-9016-76B1AA3F8078}"/>
    <cellStyle name="Note 2 2 3 2 5 9" xfId="30806" xr:uid="{A5DFA71E-16F1-4D94-B333-EEAD0902DC22}"/>
    <cellStyle name="Note 2 2 3 2 6" xfId="2710" xr:uid="{4CACF940-FFD4-4AB3-AC41-36B463977199}"/>
    <cellStyle name="Note 2 2 3 2 6 10" xfId="23407" xr:uid="{26D4AB58-C9C6-42EC-9D26-E1070F12F11A}"/>
    <cellStyle name="Note 2 2 3 2 6 2" xfId="7073" xr:uid="{361E6214-E5FD-4C77-BF64-E62520E52D40}"/>
    <cellStyle name="Note 2 2 3 2 6 2 2" xfId="15713" xr:uid="{E76200CB-6D8C-4B06-A44A-3B9F3C02C3B8}"/>
    <cellStyle name="Note 2 2 3 2 6 2 2 2" xfId="35312" xr:uid="{7BCAAC85-B023-4E2A-B56D-F8C686886276}"/>
    <cellStyle name="Note 2 2 3 2 6 2 2 3" xfId="27851" xr:uid="{CE3F21C9-3222-4037-953C-40C4055D167F}"/>
    <cellStyle name="Note 2 2 3 2 6 2 3" xfId="32924" xr:uid="{FAD434D9-B027-49D4-B382-D07667E95568}"/>
    <cellStyle name="Note 2 2 3 2 6 2 4" xfId="25503" xr:uid="{BF774C57-D549-47DE-AAA9-3E4E4B3B88B2}"/>
    <cellStyle name="Note 2 2 3 2 6 3" xfId="5728" xr:uid="{3D15053A-0FA8-4579-AFB4-513A23E74E79}"/>
    <cellStyle name="Note 2 2 3 2 6 3 2" xfId="14380" xr:uid="{CA40CCFC-5DC3-4B0E-9B20-C9E65D627D23}"/>
    <cellStyle name="Note 2 2 3 2 6 3 2 2" xfId="34687" xr:uid="{224CC6A7-3869-4570-8346-7F06D4FF32A3}"/>
    <cellStyle name="Note 2 2 3 2 6 3 2 3" xfId="27229" xr:uid="{16CBEB75-10B0-4DA5-B86A-974C5AC0FFFD}"/>
    <cellStyle name="Note 2 2 3 2 6 3 3" xfId="32295" xr:uid="{3BF79491-C343-401B-969A-483EA2B855B6}"/>
    <cellStyle name="Note 2 2 3 2 6 3 4" xfId="24881" xr:uid="{7E505280-DCCB-42B9-8DB6-A0942FF5C35F}"/>
    <cellStyle name="Note 2 2 3 2 6 4" xfId="5431" xr:uid="{CD105C70-F60A-4EA9-B1B6-B029B9BFEBC2}"/>
    <cellStyle name="Note 2 2 3 2 6 4 2" xfId="14090" xr:uid="{2273D12A-9F6F-4132-9CC1-1DD4EAC7F266}"/>
    <cellStyle name="Note 2 2 3 2 6 4 2 2" xfId="34641" xr:uid="{DB7BA75B-E49A-48CF-80DE-47363FA4B058}"/>
    <cellStyle name="Note 2 2 3 2 6 4 2 3" xfId="27184" xr:uid="{5C5C8509-6897-4426-99AD-784DEEBD1126}"/>
    <cellStyle name="Note 2 2 3 2 6 4 3" xfId="32250" xr:uid="{5CB629A6-A604-4246-BB93-9E8913A89FC3}"/>
    <cellStyle name="Note 2 2 3 2 6 4 4" xfId="24836" xr:uid="{DA647565-5628-4161-89A5-59E6BE04A3A6}"/>
    <cellStyle name="Note 2 2 3 2 6 5" xfId="9389" xr:uid="{EBAF9642-7932-4D26-9258-4D03FF6B95ED}"/>
    <cellStyle name="Note 2 2 3 2 6 5 2" xfId="18017" xr:uid="{77800FFD-0A9E-4061-8692-CE558C78DD2C}"/>
    <cellStyle name="Note 2 2 3 2 6 5 2 2" xfId="35911" xr:uid="{965856C4-353E-45BE-8856-73F04B00BF65}"/>
    <cellStyle name="Note 2 2 3 2 6 5 2 3" xfId="28434" xr:uid="{B4BAC360-4F36-45D9-83FB-9F8AE385FBA5}"/>
    <cellStyle name="Note 2 2 3 2 6 5 3" xfId="33519" xr:uid="{E25A634E-36C9-4F92-A504-FE628E44AA91}"/>
    <cellStyle name="Note 2 2 3 2 6 5 4" xfId="26087" xr:uid="{9BC11E15-47B0-4E9D-BDF1-296D67600D5A}"/>
    <cellStyle name="Note 2 2 3 2 6 6" xfId="7950" xr:uid="{AEAE2930-3D81-4D70-958D-B3DFA8B3EF54}"/>
    <cellStyle name="Note 2 2 3 2 6 6 2" xfId="16588" xr:uid="{300F24EE-B898-4FCA-8D6C-C12050ECBDF8}"/>
    <cellStyle name="Note 2 2 3 2 6 6 2 2" xfId="35544" xr:uid="{A915BBC3-DCEB-4A49-82A4-8472F42FB9D2}"/>
    <cellStyle name="Note 2 2 3 2 6 6 2 3" xfId="28078" xr:uid="{F5C2F8F2-B25B-46D6-A51B-2E61EE41F61F}"/>
    <cellStyle name="Note 2 2 3 2 6 6 3" xfId="33155" xr:uid="{B45A02AD-130C-4D59-850A-6A576DC60596}"/>
    <cellStyle name="Note 2 2 3 2 6 6 4" xfId="25730" xr:uid="{FCEFEACA-44EF-4CF1-935A-A05599E4ABF7}"/>
    <cellStyle name="Note 2 2 3 2 6 7" xfId="6582" xr:uid="{20680871-9813-4337-8243-E97F263FD06F}"/>
    <cellStyle name="Note 2 2 3 2 6 7 2" xfId="15234" xr:uid="{6FDDBA30-3F7A-4500-9C05-7CCD5E6D35E3}"/>
    <cellStyle name="Note 2 2 3 2 6 7 2 2" xfId="35022" xr:uid="{A092426D-86BD-436F-9A94-F3B0B04110A0}"/>
    <cellStyle name="Note 2 2 3 2 6 7 2 3" xfId="27562" xr:uid="{40D74158-BA04-4A7C-9BE7-65F99A0BB43A}"/>
    <cellStyle name="Note 2 2 3 2 6 7 3" xfId="32633" xr:uid="{66BD04EE-4B00-400A-BD20-1BF659CC6D29}"/>
    <cellStyle name="Note 2 2 3 2 6 7 4" xfId="25214" xr:uid="{D18E7685-4E02-4BA8-A603-320A083A370B}"/>
    <cellStyle name="Note 2 2 3 2 6 8" xfId="11585" xr:uid="{92C6721E-7F26-42AF-B811-575E5344D6C2}"/>
    <cellStyle name="Note 2 2 3 2 6 8 2" xfId="20210" xr:uid="{1D4BCA5B-473A-4C57-881E-DAF9D31F6080}"/>
    <cellStyle name="Note 2 2 3 2 6 8 2 2" xfId="36271" xr:uid="{037F8A6A-EB29-402C-9096-C80838DA08BC}"/>
    <cellStyle name="Note 2 2 3 2 6 8 2 3" xfId="28779" xr:uid="{EAF32AA5-70A6-4176-9C2D-C2162422886E}"/>
    <cellStyle name="Note 2 2 3 2 6 8 3" xfId="33877" xr:uid="{08E1CCD6-BFF7-490B-9253-ACDE0FA1BD4F}"/>
    <cellStyle name="Note 2 2 3 2 6 8 4" xfId="26435" xr:uid="{06AC6790-4947-400D-AE2C-F632D10AB814}"/>
    <cellStyle name="Note 2 2 3 2 6 9" xfId="30807" xr:uid="{795A0E4D-C58C-46E7-BDDF-933EB116784E}"/>
    <cellStyle name="Note 2 2 3 2 7" xfId="7068" xr:uid="{B69CD53F-5B67-497D-9A9A-052A1ECF7A57}"/>
    <cellStyle name="Note 2 2 3 2 7 2" xfId="15708" xr:uid="{5A900942-8458-4F2D-8A83-A0CC7C73EF19}"/>
    <cellStyle name="Note 2 2 3 2 7 2 2" xfId="35307" xr:uid="{17CF4AE9-BF7E-416C-80BF-56A7E035CAAA}"/>
    <cellStyle name="Note 2 2 3 2 7 2 3" xfId="27846" xr:uid="{BC83BE96-A11D-4D8E-9F93-BC3FC05BF2FB}"/>
    <cellStyle name="Note 2 2 3 2 7 3" xfId="32919" xr:uid="{8C3E48FB-3A16-4688-8671-394B8B20ABB6}"/>
    <cellStyle name="Note 2 2 3 2 7 4" xfId="25498" xr:uid="{1DEDE41D-18C6-45A0-9436-72BC08F968EE}"/>
    <cellStyle name="Note 2 2 3 2 8" xfId="4467" xr:uid="{9CF075AF-24D3-4241-A421-8ADA29AF37FF}"/>
    <cellStyle name="Note 2 2 3 2 8 2" xfId="13128" xr:uid="{18757361-FB39-456A-9018-1C473DFDD526}"/>
    <cellStyle name="Note 2 2 3 2 8 2 2" xfId="34165" xr:uid="{C09CE378-971F-463B-909D-17BED14A81A0}"/>
    <cellStyle name="Note 2 2 3 2 8 2 3" xfId="26711" xr:uid="{5A57A2B2-7769-4615-B309-FEBCEAC590B7}"/>
    <cellStyle name="Note 2 2 3 2 8 3" xfId="31775" xr:uid="{F18CD2A6-B760-4170-A1A2-567CB3078CCE}"/>
    <cellStyle name="Note 2 2 3 2 8 4" xfId="24363" xr:uid="{454744AA-EFD8-4A52-9F9B-2DEB034568CF}"/>
    <cellStyle name="Note 2 2 3 2 9" xfId="7423" xr:uid="{495B48C8-CDD0-40CE-B5AF-7BC0B99B2238}"/>
    <cellStyle name="Note 2 2 3 2 9 2" xfId="16063" xr:uid="{6327DC6C-5CAA-4322-A799-8F658A556D08}"/>
    <cellStyle name="Note 2 2 3 2 9 2 2" xfId="35402" xr:uid="{ADE457CB-55B2-4F51-9F2F-6AEF25B55208}"/>
    <cellStyle name="Note 2 2 3 2 9 2 3" xfId="27940" xr:uid="{EBCDC8B3-CE81-40BD-B8D3-17D5CD75F0A6}"/>
    <cellStyle name="Note 2 2 3 2 9 3" xfId="33016" xr:uid="{9B88E226-BC43-410C-B79C-9770B196CE8B}"/>
    <cellStyle name="Note 2 2 3 2 9 4" xfId="25592" xr:uid="{DDD65E27-537F-4F25-BFD7-FF418067C323}"/>
    <cellStyle name="Note 2 2 3 3" xfId="2711" xr:uid="{17891143-C1A7-425A-B144-D22EA07EA7B9}"/>
    <cellStyle name="Note 2 2 3 3 10" xfId="23408" xr:uid="{F06A690D-6007-4B3C-86BA-973269170426}"/>
    <cellStyle name="Note 2 2 3 3 2" xfId="7074" xr:uid="{22F944FB-629A-42D3-9224-FC5E63BEA0B0}"/>
    <cellStyle name="Note 2 2 3 3 2 2" xfId="15714" xr:uid="{EF9452F5-4AB1-46AA-8F9E-A0DB4A08039A}"/>
    <cellStyle name="Note 2 2 3 3 2 2 2" xfId="35313" xr:uid="{3D4CC640-7A18-4CFA-9017-F17BFBF94CAF}"/>
    <cellStyle name="Note 2 2 3 3 2 2 3" xfId="27852" xr:uid="{F1392418-FCFD-4B93-87FD-878DFD50783F}"/>
    <cellStyle name="Note 2 2 3 3 2 3" xfId="32925" xr:uid="{B1143169-8BCC-4687-9939-5F296AD55A06}"/>
    <cellStyle name="Note 2 2 3 3 2 4" xfId="25504" xr:uid="{C6A0589D-CAE3-4DCB-AD7E-5ACD9AE917D4}"/>
    <cellStyle name="Note 2 2 3 3 3" xfId="4465" xr:uid="{3E22882B-2AD1-4F65-AA42-CC3374B16A0C}"/>
    <cellStyle name="Note 2 2 3 3 3 2" xfId="13126" xr:uid="{0063FA9B-0B47-4AEE-A0EA-1884439D6DAE}"/>
    <cellStyle name="Note 2 2 3 3 3 2 2" xfId="34163" xr:uid="{5E704B52-5449-4A46-ABAB-53656498F304}"/>
    <cellStyle name="Note 2 2 3 3 3 2 3" xfId="26709" xr:uid="{5EED8CBC-B1BF-4305-8195-48C59F0B49B4}"/>
    <cellStyle name="Note 2 2 3 3 3 3" xfId="31773" xr:uid="{22E1B2A2-D84E-4384-B660-D5A1B5165BB2}"/>
    <cellStyle name="Note 2 2 3 3 3 4" xfId="24361" xr:uid="{E7F20508-B908-4123-BE22-C540E4B56391}"/>
    <cellStyle name="Note 2 2 3 3 4" xfId="7426" xr:uid="{C998DBF5-8782-4A96-AE4A-2EFB67B2E650}"/>
    <cellStyle name="Note 2 2 3 3 4 2" xfId="16066" xr:uid="{7C314108-2413-4CFC-B07F-B9B24931677D}"/>
    <cellStyle name="Note 2 2 3 3 4 2 2" xfId="35405" xr:uid="{BADCB861-C5A6-4705-BFE8-E30D31BE19F2}"/>
    <cellStyle name="Note 2 2 3 3 4 2 3" xfId="27943" xr:uid="{535B3DE5-3DBB-4B0E-8999-A363CD5378AE}"/>
    <cellStyle name="Note 2 2 3 3 4 3" xfId="33019" xr:uid="{69EE4BF1-B4A2-4C06-B3C0-385D36356658}"/>
    <cellStyle name="Note 2 2 3 3 4 4" xfId="25595" xr:uid="{46703585-C90A-4DA6-A39E-8BEFC2E727F9}"/>
    <cellStyle name="Note 2 2 3 3 5" xfId="6248" xr:uid="{31E5B303-FC46-4ADE-8187-662C5004B60A}"/>
    <cellStyle name="Note 2 2 3 3 5 2" xfId="14900" xr:uid="{782FA9F0-9501-4BF7-8636-747DE91FC0B4}"/>
    <cellStyle name="Note 2 2 3 3 5 2 2" xfId="34906" xr:uid="{D018F6C4-27B3-40A8-8EAF-36CB2FD502F8}"/>
    <cellStyle name="Note 2 2 3 3 5 2 3" xfId="27446" xr:uid="{5482AF74-FFF3-457E-9C7B-52B6E1CD1A28}"/>
    <cellStyle name="Note 2 2 3 3 5 3" xfId="32514" xr:uid="{57B3A5D0-68E8-448A-9091-261164F53896}"/>
    <cellStyle name="Note 2 2 3 3 5 4" xfId="25098" xr:uid="{72D06B9F-20B3-43C1-8BE4-5BF870C5B129}"/>
    <cellStyle name="Note 2 2 3 3 6" xfId="10003" xr:uid="{5A8B18AD-3DDB-41D7-A644-FA5F75944FFD}"/>
    <cellStyle name="Note 2 2 3 3 6 2" xfId="18630" xr:uid="{1CF74303-8A7D-4DC0-B983-BC2C0E352878}"/>
    <cellStyle name="Note 2 2 3 3 6 2 2" xfId="36050" xr:uid="{30706BD4-730A-44CB-B9D4-A672FE4B8184}"/>
    <cellStyle name="Note 2 2 3 3 6 2 3" xfId="28567" xr:uid="{9B4EF552-B1F7-446E-9E29-059E601D371F}"/>
    <cellStyle name="Note 2 2 3 3 6 3" xfId="33657" xr:uid="{7D3FBD00-67C4-483D-9C13-9F29C5BFCD71}"/>
    <cellStyle name="Note 2 2 3 3 6 4" xfId="26221" xr:uid="{91680346-2799-4EEB-90C6-D41BCCEA4B5C}"/>
    <cellStyle name="Note 2 2 3 3 7" xfId="8253" xr:uid="{5529BBEB-9656-4E72-8E0C-382F45AF1FE0}"/>
    <cellStyle name="Note 2 2 3 3 7 2" xfId="16891" xr:uid="{9D0ACAC5-1D43-4BCB-9107-884D20F9477A}"/>
    <cellStyle name="Note 2 2 3 3 7 2 2" xfId="35674" xr:uid="{00703E0B-EE3D-412E-80A6-E1E954429CCE}"/>
    <cellStyle name="Note 2 2 3 3 7 2 3" xfId="28206" xr:uid="{8FE1C971-50F8-4E02-ACC4-A768E91D1C43}"/>
    <cellStyle name="Note 2 2 3 3 7 3" xfId="33284" xr:uid="{D78343D0-89A9-4313-82D5-B073C76B2AAF}"/>
    <cellStyle name="Note 2 2 3 3 7 4" xfId="25858" xr:uid="{662FF288-537B-47FF-BADE-E16220B312CF}"/>
    <cellStyle name="Note 2 2 3 3 8" xfId="10698" xr:uid="{8E8EE8A2-08C0-4DE9-83CD-8C3A4E77209B}"/>
    <cellStyle name="Note 2 2 3 3 8 2" xfId="19324" xr:uid="{30707B13-3A0C-4142-AB54-EF3063A337DF}"/>
    <cellStyle name="Note 2 2 3 3 8 2 2" xfId="36198" xr:uid="{DE9F7574-8D37-4C3A-B842-6E6BC4907962}"/>
    <cellStyle name="Note 2 2 3 3 8 2 3" xfId="28714" xr:uid="{055359A2-E626-40A0-94C9-B8AFF6BFC520}"/>
    <cellStyle name="Note 2 2 3 3 8 3" xfId="33806" xr:uid="{B76592FB-F296-40CA-8420-ECE48201E946}"/>
    <cellStyle name="Note 2 2 3 3 8 4" xfId="26369" xr:uid="{19EDCE4F-2497-452A-B11B-21898F7480B8}"/>
    <cellStyle name="Note 2 2 3 3 9" xfId="30808" xr:uid="{A412481B-98FE-4877-894A-43E44A0AF5DE}"/>
    <cellStyle name="Note 2 2 3 4" xfId="2712" xr:uid="{143C8258-A24C-4FC0-BFF6-9C75B1B58EBF}"/>
    <cellStyle name="Note 2 2 3 4 10" xfId="23409" xr:uid="{4C40C3BA-1B18-4FC4-AC08-F24DB1DA3201}"/>
    <cellStyle name="Note 2 2 3 4 2" xfId="7075" xr:uid="{37155921-0636-4BE0-B809-69F5641B8863}"/>
    <cellStyle name="Note 2 2 3 4 2 2" xfId="15715" xr:uid="{4F079B12-732D-45E4-8A59-D157531CA8E4}"/>
    <cellStyle name="Note 2 2 3 4 2 2 2" xfId="35314" xr:uid="{EE0C686A-7E4F-4F22-A6B4-EFD4ACAD6B9E}"/>
    <cellStyle name="Note 2 2 3 4 2 2 3" xfId="27853" xr:uid="{54E50455-835B-4E76-B864-E71432DA831C}"/>
    <cellStyle name="Note 2 2 3 4 2 3" xfId="32926" xr:uid="{CD74895A-4917-47C3-8526-2D01822E9CBA}"/>
    <cellStyle name="Note 2 2 3 4 2 4" xfId="25505" xr:uid="{124FFA55-788E-4F62-8589-4837AFE57F76}"/>
    <cellStyle name="Note 2 2 3 4 3" xfId="5727" xr:uid="{456DFE8B-9584-4A3A-A54F-2DBE86C83CB3}"/>
    <cellStyle name="Note 2 2 3 4 3 2" xfId="14379" xr:uid="{00FE799F-A975-4CAB-A63D-BA44CDD49B19}"/>
    <cellStyle name="Note 2 2 3 4 3 2 2" xfId="34686" xr:uid="{6BF8CFB5-6CB3-434B-A686-F76312F41D52}"/>
    <cellStyle name="Note 2 2 3 4 3 2 3" xfId="27228" xr:uid="{F1F0B150-2FF7-4E98-8609-E0ABC7C446E7}"/>
    <cellStyle name="Note 2 2 3 4 3 3" xfId="32294" xr:uid="{39D75F1D-36C9-481D-8A5E-9D33409DFC09}"/>
    <cellStyle name="Note 2 2 3 4 3 4" xfId="24880" xr:uid="{03BF24F0-BA90-4977-99E5-115160BC0A4E}"/>
    <cellStyle name="Note 2 2 3 4 4" xfId="4985" xr:uid="{C6B3E2DB-B06A-425A-BAA1-5EF7A57F1BF7}"/>
    <cellStyle name="Note 2 2 3 4 4 2" xfId="13644" xr:uid="{497C8E16-0972-4BFD-A93F-813679DD42FC}"/>
    <cellStyle name="Note 2 2 3 4 4 2 2" xfId="34459" xr:uid="{90FED63E-289A-42CF-8224-2A42DAA1729A}"/>
    <cellStyle name="Note 2 2 3 4 4 2 3" xfId="27003" xr:uid="{701EE36C-3326-497C-A5E1-B1BB26FA6B97}"/>
    <cellStyle name="Note 2 2 3 4 4 3" xfId="32069" xr:uid="{C97E1CA0-DBE0-4F27-8622-D14E642CD5E4}"/>
    <cellStyle name="Note 2 2 3 4 4 4" xfId="24655" xr:uid="{2DBFEC3C-97F0-4B22-A0A6-29E11FD17B31}"/>
    <cellStyle name="Note 2 2 3 4 5" xfId="8147" xr:uid="{81297E97-A287-4CA5-938A-8A97FA9799C0}"/>
    <cellStyle name="Note 2 2 3 4 5 2" xfId="16785" xr:uid="{D60E85E3-EFA6-4058-9CAD-3C09BFC4B8DA}"/>
    <cellStyle name="Note 2 2 3 4 5 2 2" xfId="35599" xr:uid="{389BE651-3926-4129-A3FC-435C8AF9B3B7}"/>
    <cellStyle name="Note 2 2 3 4 5 2 3" xfId="28132" xr:uid="{E0971D7A-2B5C-4406-94EE-03BB12502A43}"/>
    <cellStyle name="Note 2 2 3 4 5 3" xfId="33210" xr:uid="{D47D9D4E-242B-47CA-A698-565610C99081}"/>
    <cellStyle name="Note 2 2 3 4 5 4" xfId="25784" xr:uid="{0EBCA796-503F-440E-B1EC-1A41630F0375}"/>
    <cellStyle name="Note 2 2 3 4 6" xfId="7886" xr:uid="{4952F981-46E4-4820-906A-6FF37CC58D2D}"/>
    <cellStyle name="Note 2 2 3 4 6 2" xfId="16524" xr:uid="{BB8D0732-250F-4170-A696-44E04C73B99C}"/>
    <cellStyle name="Note 2 2 3 4 6 2 2" xfId="35517" xr:uid="{5DAA1CFD-8891-4A70-9A30-4969EE00E2CA}"/>
    <cellStyle name="Note 2 2 3 4 6 2 3" xfId="28051" xr:uid="{DD006496-5A21-4E4E-AA28-DC6C2CBD390D}"/>
    <cellStyle name="Note 2 2 3 4 6 3" xfId="33128" xr:uid="{A26EE90E-B366-43C4-833E-239CC2C9190A}"/>
    <cellStyle name="Note 2 2 3 4 6 4" xfId="25703" xr:uid="{75750068-1EE1-49F9-BFBF-C7552EB1CC3A}"/>
    <cellStyle name="Note 2 2 3 4 7" xfId="8860" xr:uid="{9264DFBE-34DB-45F8-A676-14CE4E6FAD67}"/>
    <cellStyle name="Note 2 2 3 4 7 2" xfId="17488" xr:uid="{0D58E078-CFB0-4A0B-BB2C-99A81D931445}"/>
    <cellStyle name="Note 2 2 3 4 7 2 2" xfId="35738" xr:uid="{F60CF703-491D-46CC-BBDD-1695D7BFD179}"/>
    <cellStyle name="Note 2 2 3 4 7 2 3" xfId="28267" xr:uid="{208F7200-AE1C-4A57-A906-9675048B702A}"/>
    <cellStyle name="Note 2 2 3 4 7 3" xfId="33349" xr:uid="{538AD176-EE3D-45D6-8720-1F37D2216D2B}"/>
    <cellStyle name="Note 2 2 3 4 7 4" xfId="25920" xr:uid="{BC3D551C-44BC-4A8D-AA9D-3C788EABF977}"/>
    <cellStyle name="Note 2 2 3 4 8" xfId="12291" xr:uid="{D2A5C784-560F-4BEA-89EC-DA5AC11DA84C}"/>
    <cellStyle name="Note 2 2 3 4 8 2" xfId="20915" xr:uid="{01F94E72-AC8E-4441-A2FF-E47925CBA72A}"/>
    <cellStyle name="Note 2 2 3 4 8 2 2" xfId="36465" xr:uid="{FCBEBC25-C9DF-4FBE-A8BE-E8F9260A3EF7}"/>
    <cellStyle name="Note 2 2 3 4 8 2 3" xfId="28970" xr:uid="{F246EF59-1EDF-4968-9B65-E47569B48C25}"/>
    <cellStyle name="Note 2 2 3 4 8 3" xfId="34074" xr:uid="{1D2B382C-E270-467A-9EA1-834A62C47CF6}"/>
    <cellStyle name="Note 2 2 3 4 8 4" xfId="26627" xr:uid="{531A70D6-C2ED-45A4-9D32-5145556934AB}"/>
    <cellStyle name="Note 2 2 3 4 9" xfId="30809" xr:uid="{F8162494-5610-4EDF-9418-D3C94E3DD340}"/>
    <cellStyle name="Note 2 2 3 5" xfId="2713" xr:uid="{660A5E7D-BA62-4412-9FC0-B583C31CE89E}"/>
    <cellStyle name="Note 2 2 3 5 10" xfId="23410" xr:uid="{B2BB59A3-8375-496A-8E71-7EEDC8EFE5D6}"/>
    <cellStyle name="Note 2 2 3 5 2" xfId="7076" xr:uid="{294CA5A4-6984-4DC6-98F8-0B414AF0C36B}"/>
    <cellStyle name="Note 2 2 3 5 2 2" xfId="15716" xr:uid="{AFADCAFE-9758-4D28-8609-434FDF2C0AA0}"/>
    <cellStyle name="Note 2 2 3 5 2 2 2" xfId="35315" xr:uid="{41BBAB74-FBAB-44B2-AAB4-B9656F6A1C27}"/>
    <cellStyle name="Note 2 2 3 5 2 2 3" xfId="27854" xr:uid="{BDC33A8C-9B4F-4026-BF00-1FF1444051BB}"/>
    <cellStyle name="Note 2 2 3 5 2 3" xfId="32927" xr:uid="{37CF3EE9-BFBB-4983-A30A-B93C2CB2269E}"/>
    <cellStyle name="Note 2 2 3 5 2 4" xfId="25506" xr:uid="{892727C0-D8C1-480E-8C81-EF31904C32AD}"/>
    <cellStyle name="Note 2 2 3 5 3" xfId="5726" xr:uid="{58471C65-75E0-4CD6-BF98-054B6686DB33}"/>
    <cellStyle name="Note 2 2 3 5 3 2" xfId="14378" xr:uid="{CA11D032-70E2-4BB9-9884-59BFF985CFEE}"/>
    <cellStyle name="Note 2 2 3 5 3 2 2" xfId="34685" xr:uid="{C7263B6D-7008-4818-99AD-7C41D8B5EA99}"/>
    <cellStyle name="Note 2 2 3 5 3 2 3" xfId="27227" xr:uid="{FDE530A2-9C0A-434A-955C-62636130C9D7}"/>
    <cellStyle name="Note 2 2 3 5 3 3" xfId="32293" xr:uid="{0B32491C-5470-4845-9DE2-C056F063535D}"/>
    <cellStyle name="Note 2 2 3 5 3 4" xfId="24879" xr:uid="{5A6918FA-274F-4F2A-B409-E3C5035E0235}"/>
    <cellStyle name="Note 2 2 3 5 4" xfId="5432" xr:uid="{408D41EF-E32F-4784-AFF3-95581938F246}"/>
    <cellStyle name="Note 2 2 3 5 4 2" xfId="14091" xr:uid="{A0838DFF-F1B7-4B58-A68C-20B2705C4004}"/>
    <cellStyle name="Note 2 2 3 5 4 2 2" xfId="34642" xr:uid="{96C88DCC-7B9F-46CF-B6C9-656FF4CFA5CB}"/>
    <cellStyle name="Note 2 2 3 5 4 2 3" xfId="27185" xr:uid="{BC1A80DE-B47B-4194-B4C5-0C94F5C1EA3E}"/>
    <cellStyle name="Note 2 2 3 5 4 3" xfId="32251" xr:uid="{A1A3654A-002A-4DEF-8A1A-6CBE253303BB}"/>
    <cellStyle name="Note 2 2 3 5 4 4" xfId="24837" xr:uid="{F905D6C2-3E94-4A0F-B8A3-6C8779083E1B}"/>
    <cellStyle name="Note 2 2 3 5 5" xfId="7803" xr:uid="{9EB26BD9-C6C1-44CC-A939-5FEEDE89CDA4}"/>
    <cellStyle name="Note 2 2 3 5 5 2" xfId="16441" xr:uid="{A548C43A-4A0F-40B9-92B5-D7E4422E4EAE}"/>
    <cellStyle name="Note 2 2 3 5 5 2 2" xfId="35472" xr:uid="{2FD815B2-B9FC-4E2C-8C8F-2B5E180E3BCE}"/>
    <cellStyle name="Note 2 2 3 5 5 2 3" xfId="28007" xr:uid="{75D16D7A-C01F-429F-93FC-006289BCA5AF}"/>
    <cellStyle name="Note 2 2 3 5 5 3" xfId="33084" xr:uid="{FE15E8DD-80D6-4894-9EFD-59084632DA83}"/>
    <cellStyle name="Note 2 2 3 5 5 4" xfId="25659" xr:uid="{4DD4359E-1CAE-42A9-85ED-4238599A7E84}"/>
    <cellStyle name="Note 2 2 3 5 6" xfId="7951" xr:uid="{6E5FB1D9-A30E-4A50-99F8-F79DB10D2E77}"/>
    <cellStyle name="Note 2 2 3 5 6 2" xfId="16589" xr:uid="{6133132A-408C-4F23-96FB-E5B2EE9F3697}"/>
    <cellStyle name="Note 2 2 3 5 6 2 2" xfId="35545" xr:uid="{B82914EA-9123-4390-B0AC-DE231470F6E7}"/>
    <cellStyle name="Note 2 2 3 5 6 2 3" xfId="28079" xr:uid="{2F17B8BA-B73E-4AD4-8863-50F455FA9129}"/>
    <cellStyle name="Note 2 2 3 5 6 3" xfId="33156" xr:uid="{A81A554B-D4F9-433B-842F-4F6DEA9659FE}"/>
    <cellStyle name="Note 2 2 3 5 6 4" xfId="25731" xr:uid="{C46782B0-E4D2-4C66-9A85-D26119B33177}"/>
    <cellStyle name="Note 2 2 3 5 7" xfId="10861" xr:uid="{17345C52-89A6-4924-9A44-18A619BD5B25}"/>
    <cellStyle name="Note 2 2 3 5 7 2" xfId="19487" xr:uid="{0136590F-4AB1-4829-94C6-7ACA88FC8164}"/>
    <cellStyle name="Note 2 2 3 5 7 2 2" xfId="36214" xr:uid="{B5F8F779-BBAA-4A6B-B20A-C03020CB9203}"/>
    <cellStyle name="Note 2 2 3 5 7 2 3" xfId="28728" xr:uid="{0EE07F3B-E06E-4172-9CB0-A0712DA0DCA1}"/>
    <cellStyle name="Note 2 2 3 5 7 3" xfId="33820" xr:uid="{583DE81C-5F66-4EBA-B889-3F004BB0E996}"/>
    <cellStyle name="Note 2 2 3 5 7 4" xfId="26383" xr:uid="{F1B4F6AE-EFEE-41AD-9BF0-8EA0F6708AF1}"/>
    <cellStyle name="Note 2 2 3 5 8" xfId="12292" xr:uid="{A741EB41-A146-412F-B114-B4B05E9C77DC}"/>
    <cellStyle name="Note 2 2 3 5 8 2" xfId="20916" xr:uid="{B1586D64-A885-4F86-BB84-CFCAAE69FEE7}"/>
    <cellStyle name="Note 2 2 3 5 8 2 2" xfId="36466" xr:uid="{96A220C1-8914-425A-A89C-BA5F0F94F4B4}"/>
    <cellStyle name="Note 2 2 3 5 8 2 3" xfId="28971" xr:uid="{A1B2950B-F3AF-4C4E-A02A-138D646486FC}"/>
    <cellStyle name="Note 2 2 3 5 8 3" xfId="34075" xr:uid="{C458E996-25E5-4333-88D6-70A267815529}"/>
    <cellStyle name="Note 2 2 3 5 8 4" xfId="26628" xr:uid="{1F7D36CA-52B3-46AB-96EE-894E817E70A0}"/>
    <cellStyle name="Note 2 2 3 5 9" xfId="30810" xr:uid="{68970B52-78DB-4F0B-AC39-DA19CE295EFA}"/>
    <cellStyle name="Note 2 2 3 6" xfId="2714" xr:uid="{BDC0539E-C59D-466E-8748-8C79FBA28273}"/>
    <cellStyle name="Note 2 2 3 6 10" xfId="23411" xr:uid="{8C1F12A1-8619-428A-8BC3-35362075ED8C}"/>
    <cellStyle name="Note 2 2 3 6 2" xfId="7077" xr:uid="{A0F9C04B-A24C-479A-B658-EDE97B632B93}"/>
    <cellStyle name="Note 2 2 3 6 2 2" xfId="15717" xr:uid="{211DFA58-FE2D-4226-A0C2-C9FB12835352}"/>
    <cellStyle name="Note 2 2 3 6 2 2 2" xfId="35316" xr:uid="{D05438CF-9B7D-4A65-BEA9-FC309069802C}"/>
    <cellStyle name="Note 2 2 3 6 2 2 3" xfId="27855" xr:uid="{C29BD7A0-A407-4717-AE7B-6D07D920D2D5}"/>
    <cellStyle name="Note 2 2 3 6 2 3" xfId="32928" xr:uid="{5420C336-D16C-4F87-9180-79557DCE5D4B}"/>
    <cellStyle name="Note 2 2 3 6 2 4" xfId="25507" xr:uid="{DAA79ED7-0C81-4800-B141-DDFD8A8F25BD}"/>
    <cellStyle name="Note 2 2 3 6 3" xfId="4464" xr:uid="{68FF11B3-8D01-416C-8B4F-594E4DA96D13}"/>
    <cellStyle name="Note 2 2 3 6 3 2" xfId="13125" xr:uid="{31650463-29C8-4EDF-88C9-1D459A9B0C47}"/>
    <cellStyle name="Note 2 2 3 6 3 2 2" xfId="34162" xr:uid="{F258E2F8-87E6-4489-9A7D-A460F91707EC}"/>
    <cellStyle name="Note 2 2 3 6 3 2 3" xfId="26708" xr:uid="{643FD9ED-0216-4987-99DA-E5D4FDCB68A2}"/>
    <cellStyle name="Note 2 2 3 6 3 3" xfId="31772" xr:uid="{EE57DD95-B87D-4612-B0BB-8BD46EE938D1}"/>
    <cellStyle name="Note 2 2 3 6 3 4" xfId="24360" xr:uid="{F973B7F6-1B3D-46C7-8742-25C297AF80C7}"/>
    <cellStyle name="Note 2 2 3 6 4" xfId="7427" xr:uid="{9578DB98-D9B6-4343-ADCA-4CA58428D90A}"/>
    <cellStyle name="Note 2 2 3 6 4 2" xfId="16067" xr:uid="{B6D913E2-3CFC-44C7-93CC-F2673170DAA1}"/>
    <cellStyle name="Note 2 2 3 6 4 2 2" xfId="35406" xr:uid="{75933C71-EA62-4095-A305-5A547D82622B}"/>
    <cellStyle name="Note 2 2 3 6 4 2 3" xfId="27944" xr:uid="{11637582-DFF2-461B-B36F-106C13D66539}"/>
    <cellStyle name="Note 2 2 3 6 4 3" xfId="33020" xr:uid="{E9B4C6E7-B074-482E-86B9-DB8FDF7BB310}"/>
    <cellStyle name="Note 2 2 3 6 4 4" xfId="25596" xr:uid="{0352A2FF-A3E4-40B7-ABA6-6A29F63FABEC}"/>
    <cellStyle name="Note 2 2 3 6 5" xfId="8146" xr:uid="{4BBE9423-BADD-4053-93F3-F2562711A2A3}"/>
    <cellStyle name="Note 2 2 3 6 5 2" xfId="16784" xr:uid="{1DDADF52-B52C-4395-A95D-1A7D1AE2B509}"/>
    <cellStyle name="Note 2 2 3 6 5 2 2" xfId="35598" xr:uid="{34AEA432-1DC5-4F52-93FE-167902E7D239}"/>
    <cellStyle name="Note 2 2 3 6 5 2 3" xfId="28131" xr:uid="{386F7E51-5F63-4836-B95E-006DC9A16360}"/>
    <cellStyle name="Note 2 2 3 6 5 3" xfId="33209" xr:uid="{19492F01-9F72-4250-9EE3-254E9E682C65}"/>
    <cellStyle name="Note 2 2 3 6 5 4" xfId="25783" xr:uid="{AE77BC7E-D267-47E2-A89C-71A0C152A6CC}"/>
    <cellStyle name="Note 2 2 3 6 6" xfId="10004" xr:uid="{2ABBDFDD-7178-4786-97A2-4AD729A96AEB}"/>
    <cellStyle name="Note 2 2 3 6 6 2" xfId="18631" xr:uid="{A45C0621-86EE-48E9-AAEE-279157DECF7C}"/>
    <cellStyle name="Note 2 2 3 6 6 2 2" xfId="36051" xr:uid="{ADAE5D6E-1FCF-43DD-9D1C-8B188918D510}"/>
    <cellStyle name="Note 2 2 3 6 6 2 3" xfId="28568" xr:uid="{4A9BE8AE-D5C2-481D-B840-B6EF1BAB4B19}"/>
    <cellStyle name="Note 2 2 3 6 6 3" xfId="33658" xr:uid="{FE09BF13-905A-41C5-AD44-A1FB3092E254}"/>
    <cellStyle name="Note 2 2 3 6 6 4" xfId="26222" xr:uid="{BA3D9F48-4107-42EF-9986-21B63DC48DF8}"/>
    <cellStyle name="Note 2 2 3 6 7" xfId="10480" xr:uid="{BADC50E2-0B15-44DA-B53E-BA265D04E65A}"/>
    <cellStyle name="Note 2 2 3 6 7 2" xfId="19107" xr:uid="{CBCC9361-1D7C-4EB4-A2BD-32962C45AC63}"/>
    <cellStyle name="Note 2 2 3 6 7 2 2" xfId="36126" xr:uid="{E59594F5-8D67-4ADA-834D-678DE9933A76}"/>
    <cellStyle name="Note 2 2 3 6 7 2 3" xfId="28642" xr:uid="{F7612C0B-0A4E-43B9-8859-12CBE4425BFB}"/>
    <cellStyle name="Note 2 2 3 6 7 3" xfId="33733" xr:uid="{E6A78B24-5E25-4E36-B486-728AE4730402}"/>
    <cellStyle name="Note 2 2 3 6 7 4" xfId="26296" xr:uid="{952EEE9D-B8AA-45F4-A9B5-AB406C2520BE}"/>
    <cellStyle name="Note 2 2 3 6 8" xfId="10699" xr:uid="{74530C05-4F74-4871-8996-7A6E057BFD0E}"/>
    <cellStyle name="Note 2 2 3 6 8 2" xfId="19325" xr:uid="{855F1736-8199-4312-87F0-D86B13D3D89D}"/>
    <cellStyle name="Note 2 2 3 6 8 2 2" xfId="36199" xr:uid="{428F53FB-BDB8-452B-9CFD-E607C5F2FC17}"/>
    <cellStyle name="Note 2 2 3 6 8 2 3" xfId="28715" xr:uid="{42323EFC-0590-4DD3-AECB-A41E461F8967}"/>
    <cellStyle name="Note 2 2 3 6 8 3" xfId="33807" xr:uid="{5DBC74F6-0CAD-4328-9792-A526AFA418F7}"/>
    <cellStyle name="Note 2 2 3 6 8 4" xfId="26370" xr:uid="{E24755E2-DABB-4A9F-8B48-4CC7B07254AF}"/>
    <cellStyle name="Note 2 2 3 6 9" xfId="30811" xr:uid="{5633C43B-3549-42E5-9E3E-BB897CDD35AA}"/>
    <cellStyle name="Note 2 2 3 7" xfId="2715" xr:uid="{9FED3D19-6290-4F63-9207-0820DD92176A}"/>
    <cellStyle name="Note 2 2 3 7 10" xfId="23412" xr:uid="{C86A0283-DC08-4975-92CD-0AF8321BD57A}"/>
    <cellStyle name="Note 2 2 3 7 2" xfId="7078" xr:uid="{50E57367-BB2C-479D-AD21-E8A1D6578B41}"/>
    <cellStyle name="Note 2 2 3 7 2 2" xfId="15718" xr:uid="{8D7477F8-3995-4231-85AF-5DB2F974C7D7}"/>
    <cellStyle name="Note 2 2 3 7 2 2 2" xfId="35317" xr:uid="{8EE9753A-A146-4028-AA0C-0427D65D39E2}"/>
    <cellStyle name="Note 2 2 3 7 2 2 3" xfId="27856" xr:uid="{95E11E4F-1210-4B75-A4D2-1E9B88D98829}"/>
    <cellStyle name="Note 2 2 3 7 2 3" xfId="32929" xr:uid="{04A0B7B0-57A1-484E-B1F5-0E52AFE9C084}"/>
    <cellStyle name="Note 2 2 3 7 2 4" xfId="25508" xr:uid="{EFD48CE0-BCA0-4EA5-8419-253767F50235}"/>
    <cellStyle name="Note 2 2 3 7 3" xfId="5725" xr:uid="{28B16073-9D6A-4177-949D-ABF8ADB400B8}"/>
    <cellStyle name="Note 2 2 3 7 3 2" xfId="14377" xr:uid="{3313D89E-FA20-47D9-B269-628E2A1F9476}"/>
    <cellStyle name="Note 2 2 3 7 3 2 2" xfId="34684" xr:uid="{F2653A1D-85FA-40DB-AFCC-66C85C6FA447}"/>
    <cellStyle name="Note 2 2 3 7 3 2 3" xfId="27226" xr:uid="{C03CAAA5-FE8F-4D88-9AD8-68EA79B2E17F}"/>
    <cellStyle name="Note 2 2 3 7 3 3" xfId="32292" xr:uid="{E4032A4C-DC0D-45B8-80AE-9EA6B641EF11}"/>
    <cellStyle name="Note 2 2 3 7 3 4" xfId="24878" xr:uid="{B2D261CD-688D-4EBD-98AD-3F153A22E422}"/>
    <cellStyle name="Note 2 2 3 7 4" xfId="7428" xr:uid="{7E8752EC-B020-41CC-8E81-D2AF21ADF2E7}"/>
    <cellStyle name="Note 2 2 3 7 4 2" xfId="16068" xr:uid="{1CA88A08-E403-44D3-A562-D4A704ED5EA7}"/>
    <cellStyle name="Note 2 2 3 7 4 2 2" xfId="35407" xr:uid="{45D9A898-E3BA-4EC9-B4E7-ABF7A9EF3BEA}"/>
    <cellStyle name="Note 2 2 3 7 4 2 3" xfId="27945" xr:uid="{97A4E9B7-DC2B-4A37-8EFC-1D2777033F50}"/>
    <cellStyle name="Note 2 2 3 7 4 3" xfId="33021" xr:uid="{5F95F24C-946D-4A09-8E00-1AF6FE4BE698}"/>
    <cellStyle name="Note 2 2 3 7 4 4" xfId="25597" xr:uid="{242B713B-5559-4AA1-9327-62180B277A76}"/>
    <cellStyle name="Note 2 2 3 7 5" xfId="5302" xr:uid="{E05F173A-7811-4000-B941-0D1E22735FD4}"/>
    <cellStyle name="Note 2 2 3 7 5 2" xfId="13961" xr:uid="{168477A2-945C-453F-BBB7-2BFF3CB13420}"/>
    <cellStyle name="Note 2 2 3 7 5 2 2" xfId="34545" xr:uid="{80222004-A398-4401-9ACC-42509CD3A24A}"/>
    <cellStyle name="Note 2 2 3 7 5 2 3" xfId="27088" xr:uid="{2FFE8E21-6644-4B82-BED7-B3DDED58A9F3}"/>
    <cellStyle name="Note 2 2 3 7 5 3" xfId="32154" xr:uid="{93F2C133-F594-443F-987B-7CA5BAC91BE6}"/>
    <cellStyle name="Note 2 2 3 7 5 4" xfId="24740" xr:uid="{BC4641E4-A05C-4E3D-A5ED-A78132B30E29}"/>
    <cellStyle name="Note 2 2 3 7 6" xfId="10005" xr:uid="{8642240C-B57C-4C26-A8F2-663D57AC95BB}"/>
    <cellStyle name="Note 2 2 3 7 6 2" xfId="18632" xr:uid="{3B3413E4-8AFE-4794-AB1A-EF2234EDFF63}"/>
    <cellStyle name="Note 2 2 3 7 6 2 2" xfId="36052" xr:uid="{76ABA4AB-2281-48F2-AF46-2C12A43D9C74}"/>
    <cellStyle name="Note 2 2 3 7 6 2 3" xfId="28569" xr:uid="{7FC2B492-76E4-46C3-A865-C11BD3BE921B}"/>
    <cellStyle name="Note 2 2 3 7 6 3" xfId="33659" xr:uid="{3EBBC963-9290-4318-B034-FA99D5502E23}"/>
    <cellStyle name="Note 2 2 3 7 6 4" xfId="26223" xr:uid="{9EECD461-B7A8-4534-98FC-5A0E3B75661C}"/>
    <cellStyle name="Note 2 2 3 7 7" xfId="11711" xr:uid="{0F3BB7C9-C25A-40E1-9495-E5E0BC086535}"/>
    <cellStyle name="Note 2 2 3 7 7 2" xfId="20336" xr:uid="{85DC938E-EB84-4ED1-8E33-9212EE3EFDB3}"/>
    <cellStyle name="Note 2 2 3 7 7 2 2" xfId="36340" xr:uid="{FC611028-4B6F-40D4-AF83-EC9F52A6024B}"/>
    <cellStyle name="Note 2 2 3 7 7 2 3" xfId="28847" xr:uid="{A2722472-EF8C-464F-8813-0CC9949EAFD7}"/>
    <cellStyle name="Note 2 2 3 7 7 3" xfId="33945" xr:uid="{EAD7E07C-3ACC-45AA-9700-5BC707D0686C}"/>
    <cellStyle name="Note 2 2 3 7 7 4" xfId="26503" xr:uid="{885B6B91-E014-4ABF-89F2-731EEA9F1A95}"/>
    <cellStyle name="Note 2 2 3 7 8" xfId="11584" xr:uid="{F3DBDC68-73CA-4BBC-981C-2EE79E95AF01}"/>
    <cellStyle name="Note 2 2 3 7 8 2" xfId="20209" xr:uid="{9C33467F-3D52-4EED-B5D2-F7B98BC91FB9}"/>
    <cellStyle name="Note 2 2 3 7 8 2 2" xfId="36270" xr:uid="{5D206F11-05FE-41AC-94B3-48B55DCD7802}"/>
    <cellStyle name="Note 2 2 3 7 8 2 3" xfId="28778" xr:uid="{45951408-DD1C-4A06-B8FF-4D726600B1E6}"/>
    <cellStyle name="Note 2 2 3 7 8 3" xfId="33876" xr:uid="{3CCF5189-D0F2-4350-A704-2E3C4C54FCD0}"/>
    <cellStyle name="Note 2 2 3 7 8 4" xfId="26434" xr:uid="{365CFB7A-507A-4978-B1C8-D3E9A3DC8CB1}"/>
    <cellStyle name="Note 2 2 3 7 9" xfId="30812" xr:uid="{8A6C1AA2-51E2-4AE0-B6FD-7DED53EAA021}"/>
    <cellStyle name="Note 2 2 3 8" xfId="7067" xr:uid="{3FF304D5-DCFB-4163-8179-CE341DB514E3}"/>
    <cellStyle name="Note 2 2 3 8 2" xfId="15707" xr:uid="{8000EE90-5343-4E1B-B24C-DA74D287AEDD}"/>
    <cellStyle name="Note 2 2 3 8 2 2" xfId="35306" xr:uid="{7CE354AA-47A3-4160-9B70-B480231DBB18}"/>
    <cellStyle name="Note 2 2 3 8 2 3" xfId="27845" xr:uid="{1CC56663-9BD5-4924-8E4E-8D5753F2380F}"/>
    <cellStyle name="Note 2 2 3 8 3" xfId="32918" xr:uid="{CADE15A7-6994-4DA9-A4C8-D45730F917CD}"/>
    <cellStyle name="Note 2 2 3 8 4" xfId="25497" xr:uid="{219A87A9-FF70-42ED-95BF-9D97AEE02E93}"/>
    <cellStyle name="Note 2 2 3 9" xfId="5732" xr:uid="{01A4260D-6753-48C0-969D-E4A22DE6DFB0}"/>
    <cellStyle name="Note 2 2 3 9 2" xfId="14384" xr:uid="{9439D8C4-EB2D-44C7-99A0-0E37DCF016D8}"/>
    <cellStyle name="Note 2 2 3 9 2 2" xfId="34691" xr:uid="{E20CE081-E254-4C8C-B6E9-5B8E43FECBBE}"/>
    <cellStyle name="Note 2 2 3 9 2 3" xfId="27233" xr:uid="{C9569E5A-9D70-438D-ABE1-7716AFB8EB71}"/>
    <cellStyle name="Note 2 2 3 9 3" xfId="32299" xr:uid="{A08B9606-B952-4543-9990-5F5AE78FCF14}"/>
    <cellStyle name="Note 2 2 3 9 4" xfId="24885" xr:uid="{2FF26E52-D10E-48B7-8E47-3552CCA2F7DA}"/>
    <cellStyle name="Note 2 2 4" xfId="2716" xr:uid="{D15A604E-B1AC-47BB-A4DE-B7A4EF6BCA8E}"/>
    <cellStyle name="Note 2 2 4 10" xfId="5724" xr:uid="{BD67F699-F9AB-4148-A7A4-4D33674F2EB3}"/>
    <cellStyle name="Note 2 2 4 10 2" xfId="14376" xr:uid="{0AB79BF4-405E-4FDB-804B-DF0BD19008EA}"/>
    <cellStyle name="Note 2 2 4 10 2 2" xfId="34683" xr:uid="{8869D1DB-83FA-4FE9-8B5F-A5D443CEB105}"/>
    <cellStyle name="Note 2 2 4 10 2 3" xfId="27225" xr:uid="{21279A10-6096-4694-9E63-76AB850C6609}"/>
    <cellStyle name="Note 2 2 4 10 3" xfId="32291" xr:uid="{D5D881EB-E362-4219-80CB-D3F08E44ED88}"/>
    <cellStyle name="Note 2 2 4 10 4" xfId="24877" xr:uid="{568EA77B-B8D3-40AB-A113-D75C27C35D66}"/>
    <cellStyle name="Note 2 2 4 11" xfId="5433" xr:uid="{80EB1B94-CC61-4BAB-B73B-4C13A837C479}"/>
    <cellStyle name="Note 2 2 4 11 2" xfId="14092" xr:uid="{9572BDD4-7536-4D53-9073-B6494DF3F336}"/>
    <cellStyle name="Note 2 2 4 11 2 2" xfId="34643" xr:uid="{E559874B-0B9B-4C83-A7F4-29090B4797F2}"/>
    <cellStyle name="Note 2 2 4 11 2 3" xfId="27186" xr:uid="{A00E5431-43D1-4580-9918-06DC033ED298}"/>
    <cellStyle name="Note 2 2 4 11 3" xfId="32252" xr:uid="{645A82B2-08A7-4EBC-80AA-53D6971F6641}"/>
    <cellStyle name="Note 2 2 4 11 4" xfId="24838" xr:uid="{FABEC084-27A6-4E02-B3FB-06B1759010AF}"/>
    <cellStyle name="Note 2 2 4 12" xfId="9390" xr:uid="{4E6778CB-CB60-41B3-9A2C-1E54CABCFBBB}"/>
    <cellStyle name="Note 2 2 4 12 2" xfId="18018" xr:uid="{A3235486-BEA6-482A-A286-8582AB1497B9}"/>
    <cellStyle name="Note 2 2 4 12 2 2" xfId="35912" xr:uid="{8299E000-C93E-45BB-AD75-154666A425B5}"/>
    <cellStyle name="Note 2 2 4 12 2 3" xfId="28435" xr:uid="{749D4D3C-525F-4E6B-8841-59BBF4EB135E}"/>
    <cellStyle name="Note 2 2 4 12 3" xfId="33520" xr:uid="{090955E5-BE5F-48EE-83B4-672FD6BF8D2C}"/>
    <cellStyle name="Note 2 2 4 12 4" xfId="26088" xr:uid="{3B28C560-4D74-466F-A37C-7C7A0D98CE52}"/>
    <cellStyle name="Note 2 2 4 13" xfId="7952" xr:uid="{AB77B8D9-D152-4E4F-AA90-BEFDF8750075}"/>
    <cellStyle name="Note 2 2 4 13 2" xfId="16590" xr:uid="{18AD2B5B-54FA-4D81-84C8-5F9A723F4910}"/>
    <cellStyle name="Note 2 2 4 13 2 2" xfId="35546" xr:uid="{A88AA63D-8B61-4182-9EFB-DAFD3E30EA8A}"/>
    <cellStyle name="Note 2 2 4 13 2 3" xfId="28080" xr:uid="{80D23FDA-6CFA-4254-8BF2-D488FF3F1755}"/>
    <cellStyle name="Note 2 2 4 13 3" xfId="33157" xr:uid="{99A99BD0-D832-4568-A264-11ED4D5FAFAB}"/>
    <cellStyle name="Note 2 2 4 13 4" xfId="25732" xr:uid="{9B619F09-8C23-4A10-B834-8349900CF5A3}"/>
    <cellStyle name="Note 2 2 4 14" xfId="9260" xr:uid="{2B82F78D-E184-4197-9B35-B867E34F65D8}"/>
    <cellStyle name="Note 2 2 4 14 2" xfId="17888" xr:uid="{11557E77-0A83-4341-AC51-4A4754DA381F}"/>
    <cellStyle name="Note 2 2 4 14 2 2" xfId="35816" xr:uid="{CC02512F-D7B4-46B8-B753-499F6E7B97F1}"/>
    <cellStyle name="Note 2 2 4 14 2 3" xfId="28341" xr:uid="{CD297D7F-EC24-4F72-ADF4-E3C1197CC97C}"/>
    <cellStyle name="Note 2 2 4 14 3" xfId="33426" xr:uid="{CC3C7533-5878-43BE-9AD2-0582F41A0ED5}"/>
    <cellStyle name="Note 2 2 4 14 4" xfId="25994" xr:uid="{DED9355D-3DD7-4E70-9C12-EDCAFB88B618}"/>
    <cellStyle name="Note 2 2 4 15" xfId="12293" xr:uid="{1FAD4872-ECF3-40DC-AD29-C89879FABA59}"/>
    <cellStyle name="Note 2 2 4 15 2" xfId="20917" xr:uid="{DC056F58-AA8B-4D12-B596-E09AA02D4A5B}"/>
    <cellStyle name="Note 2 2 4 15 2 2" xfId="36467" xr:uid="{C3208BF3-DB3A-44F4-A459-16D07223B3FF}"/>
    <cellStyle name="Note 2 2 4 15 2 3" xfId="28972" xr:uid="{93AFCEDD-8232-4B9B-AE0A-1002B877228F}"/>
    <cellStyle name="Note 2 2 4 15 3" xfId="34076" xr:uid="{436D8F8E-E2FC-434C-A289-8A420A792F43}"/>
    <cellStyle name="Note 2 2 4 15 4" xfId="26629" xr:uid="{403F659E-79F2-4EDC-BCEE-82ABB46935EC}"/>
    <cellStyle name="Note 2 2 4 16" xfId="30813" xr:uid="{057278CE-3740-46F3-B184-20F911A7AA68}"/>
    <cellStyle name="Note 2 2 4 17" xfId="23413" xr:uid="{DEADE62A-D152-4047-BCE1-15DD67D328C9}"/>
    <cellStyle name="Note 2 2 4 2" xfId="2717" xr:uid="{51151F7C-459C-4B77-8001-3D94369B95FC}"/>
    <cellStyle name="Note 2 2 4 2 10" xfId="23414" xr:uid="{1893295B-25E0-48C7-B683-AE147B0B5D4C}"/>
    <cellStyle name="Note 2 2 4 2 2" xfId="7080" xr:uid="{C4A5E067-BDED-41DF-B5E8-7DB36B034C1E}"/>
    <cellStyle name="Note 2 2 4 2 2 2" xfId="15720" xr:uid="{3BF674AC-CF05-4338-B2BE-81928C9487A9}"/>
    <cellStyle name="Note 2 2 4 2 2 2 2" xfId="35319" xr:uid="{C174737F-90C0-4E30-AC3F-E2EA0292CAB1}"/>
    <cellStyle name="Note 2 2 4 2 2 2 3" xfId="27858" xr:uid="{3E7B1FFB-6193-466A-8385-524992C1E075}"/>
    <cellStyle name="Note 2 2 4 2 2 3" xfId="32931" xr:uid="{6DE2E40A-FF3E-40F3-9D81-3F17B50293B8}"/>
    <cellStyle name="Note 2 2 4 2 2 4" xfId="25510" xr:uid="{3D284A06-10A2-4047-B81A-5B5F403C7B9A}"/>
    <cellStyle name="Note 2 2 4 2 3" xfId="4463" xr:uid="{8BA634F5-9FDC-4E90-8849-E20855D9DDB8}"/>
    <cellStyle name="Note 2 2 4 2 3 2" xfId="13124" xr:uid="{16F18186-32EB-43E4-9123-5289BA5893F3}"/>
    <cellStyle name="Note 2 2 4 2 3 2 2" xfId="34161" xr:uid="{52648CE5-20D8-4933-8CFE-CBC66EA01092}"/>
    <cellStyle name="Note 2 2 4 2 3 2 3" xfId="26707" xr:uid="{3307CF22-8366-4939-AD23-CD06C339EEC1}"/>
    <cellStyle name="Note 2 2 4 2 3 3" xfId="31771" xr:uid="{CC8A6171-0819-4B4D-870B-6AE94A6690A1}"/>
    <cellStyle name="Note 2 2 4 2 3 4" xfId="24359" xr:uid="{DC889B19-43BF-4E67-8823-29279CA6ADFA}"/>
    <cellStyle name="Note 2 2 4 2 4" xfId="7429" xr:uid="{6FEB08C2-B3E9-45FB-BBB5-669A7EE8416C}"/>
    <cellStyle name="Note 2 2 4 2 4 2" xfId="16069" xr:uid="{06FEF374-23A3-4B14-9873-0522BCA1EBCE}"/>
    <cellStyle name="Note 2 2 4 2 4 2 2" xfId="35408" xr:uid="{31597D21-01BE-4DB7-9EAA-3C21F793A10F}"/>
    <cellStyle name="Note 2 2 4 2 4 2 3" xfId="27946" xr:uid="{9E151A88-B383-4856-BC87-4B98AD294C5E}"/>
    <cellStyle name="Note 2 2 4 2 4 3" xfId="33022" xr:uid="{13E8EE09-45FB-4FE3-9F02-7DAD6FD523B3}"/>
    <cellStyle name="Note 2 2 4 2 4 4" xfId="25598" xr:uid="{8D3FAB9D-107B-4DAF-92E5-EF2EFED0BDCE}"/>
    <cellStyle name="Note 2 2 4 2 5" xfId="8144" xr:uid="{5F3FDB51-8BC8-4A99-A38F-D729A5680029}"/>
    <cellStyle name="Note 2 2 4 2 5 2" xfId="16782" xr:uid="{36B91180-EBCB-4154-8375-C467BFE803C9}"/>
    <cellStyle name="Note 2 2 4 2 5 2 2" xfId="35597" xr:uid="{4D2B849F-95F4-402A-998F-3FAD45EBDA22}"/>
    <cellStyle name="Note 2 2 4 2 5 2 3" xfId="28130" xr:uid="{9C388AAC-C1C4-41D4-B885-2B2057A176BF}"/>
    <cellStyle name="Note 2 2 4 2 5 3" xfId="33208" xr:uid="{BDF5888F-3460-4BC9-801B-95020ACF3BD4}"/>
    <cellStyle name="Note 2 2 4 2 5 4" xfId="25782" xr:uid="{3D1C321A-D8D1-4C1B-9F49-B928A8EEDF3B}"/>
    <cellStyle name="Note 2 2 4 2 6" xfId="9146" xr:uid="{038EAE39-AA48-497C-AFCF-F4D6BB83C00B}"/>
    <cellStyle name="Note 2 2 4 2 6 2" xfId="17774" xr:uid="{43EC5AAD-5F7A-4A03-9A24-83AAED3EEF61}"/>
    <cellStyle name="Note 2 2 4 2 6 2 2" xfId="35782" xr:uid="{B946A686-C3E0-4CCF-8DE2-E3536BA47ACD}"/>
    <cellStyle name="Note 2 2 4 2 6 2 3" xfId="28308" xr:uid="{4D9A21FC-AD55-4DE5-ACA7-8AB477B6C5D1}"/>
    <cellStyle name="Note 2 2 4 2 6 3" xfId="33392" xr:uid="{B118BEB8-7263-4F84-9352-215269559526}"/>
    <cellStyle name="Note 2 2 4 2 6 4" xfId="25961" xr:uid="{2C0E2013-DFFF-4A8C-A067-49D858FA957D}"/>
    <cellStyle name="Note 2 2 4 2 7" xfId="10860" xr:uid="{D26A9885-74DA-4836-A66E-8735E231F0A4}"/>
    <cellStyle name="Note 2 2 4 2 7 2" xfId="19486" xr:uid="{567F840F-0B5F-407D-BABF-E4AC9FDC8923}"/>
    <cellStyle name="Note 2 2 4 2 7 2 2" xfId="36213" xr:uid="{0C6B8374-C206-4D8F-88FE-98C5A6B56CBB}"/>
    <cellStyle name="Note 2 2 4 2 7 2 3" xfId="28727" xr:uid="{56804326-84A7-4695-B502-9BBCA835FC2F}"/>
    <cellStyle name="Note 2 2 4 2 7 3" xfId="33819" xr:uid="{589CB5A8-3F06-400D-92F4-2B6D8210460D}"/>
    <cellStyle name="Note 2 2 4 2 7 4" xfId="26382" xr:uid="{2F51E91E-D1F2-4755-956E-6BA2C3E1A823}"/>
    <cellStyle name="Note 2 2 4 2 8" xfId="10700" xr:uid="{5722DC90-3ED6-4DDE-83F0-7CDFB4D2F3F5}"/>
    <cellStyle name="Note 2 2 4 2 8 2" xfId="19326" xr:uid="{3B7A08C5-80D8-4559-8C42-4C542A454AA2}"/>
    <cellStyle name="Note 2 2 4 2 8 2 2" xfId="36200" xr:uid="{28A54044-1C48-4333-82E5-4503DED6CEB3}"/>
    <cellStyle name="Note 2 2 4 2 8 2 3" xfId="28716" xr:uid="{C8D723B2-E4BA-4957-9906-29A993CE75A0}"/>
    <cellStyle name="Note 2 2 4 2 8 3" xfId="33808" xr:uid="{FF2C88A9-27E7-4A61-811B-19233049A52C}"/>
    <cellStyle name="Note 2 2 4 2 8 4" xfId="26371" xr:uid="{DC87EF95-DACA-4FF1-AE99-43326F61EC2B}"/>
    <cellStyle name="Note 2 2 4 2 9" xfId="30814" xr:uid="{73EDE88F-C4B5-423E-B305-AA62270A8729}"/>
    <cellStyle name="Note 2 2 4 3" xfId="2718" xr:uid="{0BB0F424-BEFC-456D-8DD8-66B48671B9E3}"/>
    <cellStyle name="Note 2 2 4 3 10" xfId="23415" xr:uid="{3EF2944F-816D-4B36-858E-ED0C5B6C293A}"/>
    <cellStyle name="Note 2 2 4 3 2" xfId="7081" xr:uid="{877DD90D-AA9E-4742-9E1C-6C2A59DF61B0}"/>
    <cellStyle name="Note 2 2 4 3 2 2" xfId="15721" xr:uid="{55DBB7A7-A301-4693-A902-7D4FC902B246}"/>
    <cellStyle name="Note 2 2 4 3 2 2 2" xfId="35320" xr:uid="{5B79AF62-0640-4607-BB01-288F171C2651}"/>
    <cellStyle name="Note 2 2 4 3 2 2 3" xfId="27859" xr:uid="{296DFEA0-371E-46ED-9E15-B5783623DB2E}"/>
    <cellStyle name="Note 2 2 4 3 2 3" xfId="32932" xr:uid="{07C9E6D5-73E1-4314-9A4A-519AA9D1CF1B}"/>
    <cellStyle name="Note 2 2 4 3 2 4" xfId="25511" xr:uid="{0B436DB5-AD46-4D25-B701-BC64C600087A}"/>
    <cellStyle name="Note 2 2 4 3 3" xfId="5723" xr:uid="{8B699053-AD6B-4916-9F13-5C0A5EC8EEDB}"/>
    <cellStyle name="Note 2 2 4 3 3 2" xfId="14375" xr:uid="{E98E2BE5-49ED-4D41-B560-CB8045C081BE}"/>
    <cellStyle name="Note 2 2 4 3 3 2 2" xfId="34682" xr:uid="{52430322-9627-49E4-A689-610F0A80AF08}"/>
    <cellStyle name="Note 2 2 4 3 3 2 3" xfId="27224" xr:uid="{99F0A491-F219-40C9-964A-A4450FDF7990}"/>
    <cellStyle name="Note 2 2 4 3 3 3" xfId="32290" xr:uid="{4C70C240-B2A1-4CDD-A15E-F41445555832}"/>
    <cellStyle name="Note 2 2 4 3 3 4" xfId="24876" xr:uid="{C72200DD-FCC3-4C81-9F2F-9A0A7FCEBA7E}"/>
    <cellStyle name="Note 2 2 4 3 4" xfId="7430" xr:uid="{62BF2E5B-0713-4DD8-AA38-6499FFDF378D}"/>
    <cellStyle name="Note 2 2 4 3 4 2" xfId="16070" xr:uid="{ED6FABD1-3511-4887-8956-774A5C8FA760}"/>
    <cellStyle name="Note 2 2 4 3 4 2 2" xfId="35409" xr:uid="{8A3FB2B3-EEE1-40FE-9CA2-BB265CB1523F}"/>
    <cellStyle name="Note 2 2 4 3 4 2 3" xfId="27947" xr:uid="{E59695C3-D95B-4814-A9D1-C3D4848EA991}"/>
    <cellStyle name="Note 2 2 4 3 4 3" xfId="33023" xr:uid="{86B73009-B954-4D83-9187-1FB874675D72}"/>
    <cellStyle name="Note 2 2 4 3 4 4" xfId="25599" xr:uid="{0D0CC924-3CCD-407E-89FA-60F319936662}"/>
    <cellStyle name="Note 2 2 4 3 5" xfId="5301" xr:uid="{A15C219E-981E-411C-A70A-D531339EC8D9}"/>
    <cellStyle name="Note 2 2 4 3 5 2" xfId="13960" xr:uid="{2752EB05-6C22-4DBA-A7AE-009617CE71A9}"/>
    <cellStyle name="Note 2 2 4 3 5 2 2" xfId="34544" xr:uid="{A424B4C1-0F1F-440B-9D3E-6BEAE69DDA83}"/>
    <cellStyle name="Note 2 2 4 3 5 2 3" xfId="27087" xr:uid="{915D3B2C-CE1C-41D7-BDF2-BC9B6B0F74AF}"/>
    <cellStyle name="Note 2 2 4 3 5 3" xfId="32153" xr:uid="{C0C949C3-C89A-4C5D-A56A-0148E072C4E0}"/>
    <cellStyle name="Note 2 2 4 3 5 4" xfId="24739" xr:uid="{8816802F-176B-4EB6-9267-F9593308B827}"/>
    <cellStyle name="Note 2 2 4 3 6" xfId="10006" xr:uid="{83C25855-99BB-497B-93C9-AC33DECB773B}"/>
    <cellStyle name="Note 2 2 4 3 6 2" xfId="18633" xr:uid="{A320A23A-C2F8-4A26-98B7-DF8D3354F5F4}"/>
    <cellStyle name="Note 2 2 4 3 6 2 2" xfId="36053" xr:uid="{404D240E-9251-4A15-B33A-A24B3BED0851}"/>
    <cellStyle name="Note 2 2 4 3 6 2 3" xfId="28570" xr:uid="{44063DD9-1AD4-44A3-A587-50DC7C8E2906}"/>
    <cellStyle name="Note 2 2 4 3 6 3" xfId="33660" xr:uid="{AE13A847-9C34-4866-A772-AE22771280A9}"/>
    <cellStyle name="Note 2 2 4 3 6 4" xfId="26224" xr:uid="{9DEC8A13-4B32-4273-8F60-A6565489F040}"/>
    <cellStyle name="Note 2 2 4 3 7" xfId="11712" xr:uid="{7735B785-36D6-4F68-9A5D-A56A6EE22303}"/>
    <cellStyle name="Note 2 2 4 3 7 2" xfId="20337" xr:uid="{14A17D1A-B39F-40B4-A8BD-CFABB261DB67}"/>
    <cellStyle name="Note 2 2 4 3 7 2 2" xfId="36341" xr:uid="{0B034757-5E7B-4F3B-A3EC-1412D69959BB}"/>
    <cellStyle name="Note 2 2 4 3 7 2 3" xfId="28848" xr:uid="{C0A7D5A7-3F12-4F62-A668-9387585414D9}"/>
    <cellStyle name="Note 2 2 4 3 7 3" xfId="33946" xr:uid="{60562A97-7CED-45A1-9BEB-83EF8D988995}"/>
    <cellStyle name="Note 2 2 4 3 7 4" xfId="26504" xr:uid="{14A7C8E3-ADFE-42D4-9F09-4C21254BD7E1}"/>
    <cellStyle name="Note 2 2 4 3 8" xfId="12294" xr:uid="{C65DB121-20D9-4D0A-8FE1-0799147A8E0A}"/>
    <cellStyle name="Note 2 2 4 3 8 2" xfId="20918" xr:uid="{028CE9C3-8BD5-441C-9567-8FACCBEE1C19}"/>
    <cellStyle name="Note 2 2 4 3 8 2 2" xfId="36468" xr:uid="{0291E6F1-8998-4152-AFA7-279D635E66C2}"/>
    <cellStyle name="Note 2 2 4 3 8 2 3" xfId="28973" xr:uid="{AFCAEED2-54DD-4A7B-A7D0-A9533C47B15C}"/>
    <cellStyle name="Note 2 2 4 3 8 3" xfId="34077" xr:uid="{AF9196BB-4BC0-4DCB-B682-F877FBBBBA9B}"/>
    <cellStyle name="Note 2 2 4 3 8 4" xfId="26630" xr:uid="{351A25F3-A5D3-467F-9BDB-F650FC428BCB}"/>
    <cellStyle name="Note 2 2 4 3 9" xfId="30815" xr:uid="{DD1C3683-AB1B-4AFB-BF26-73C9DD2D3DDC}"/>
    <cellStyle name="Note 2 2 4 4" xfId="2719" xr:uid="{B7EF7E07-7F17-46CF-95B3-859DD051882C}"/>
    <cellStyle name="Note 2 2 4 4 10" xfId="23416" xr:uid="{AFBE81F1-D71B-489E-9430-9B5C9226579F}"/>
    <cellStyle name="Note 2 2 4 4 2" xfId="7082" xr:uid="{38B62390-65A1-4290-BC5C-6C95CF3CCF76}"/>
    <cellStyle name="Note 2 2 4 4 2 2" xfId="15722" xr:uid="{D6290E72-DE91-4D52-A746-0DFA1DA35864}"/>
    <cellStyle name="Note 2 2 4 4 2 2 2" xfId="35321" xr:uid="{B0C237C0-6C0F-44D7-8455-3AEE60AEA100}"/>
    <cellStyle name="Note 2 2 4 4 2 2 3" xfId="27860" xr:uid="{ACFA0584-02A2-49A0-BF16-536F9BA7829D}"/>
    <cellStyle name="Note 2 2 4 4 2 3" xfId="32933" xr:uid="{27869AF4-2AF8-40A4-B16E-3E34F44983DC}"/>
    <cellStyle name="Note 2 2 4 4 2 4" xfId="25512" xr:uid="{DB260418-CCE2-45D4-BB49-E5BB385F77D0}"/>
    <cellStyle name="Note 2 2 4 4 3" xfId="5722" xr:uid="{E08452A2-A5B4-466E-8D25-0E155042304E}"/>
    <cellStyle name="Note 2 2 4 4 3 2" xfId="14374" xr:uid="{D424FA07-5AE3-4706-8794-6D3B25905BCF}"/>
    <cellStyle name="Note 2 2 4 4 3 2 2" xfId="34681" xr:uid="{41F8B9C3-0DEF-446F-9EB2-B385C10CB551}"/>
    <cellStyle name="Note 2 2 4 4 3 2 3" xfId="27223" xr:uid="{5C4E22F4-3640-4E9C-846D-99742F753EAB}"/>
    <cellStyle name="Note 2 2 4 4 3 3" xfId="32289" xr:uid="{77BB7AC8-022B-40AD-A7B1-3AAB522D9A6D}"/>
    <cellStyle name="Note 2 2 4 4 3 4" xfId="24875" xr:uid="{71B50726-3AF2-45C2-9BD9-B0AEDB9CA04F}"/>
    <cellStyle name="Note 2 2 4 4 4" xfId="5434" xr:uid="{E7ECECF7-86F1-4668-8E58-F0FAA41A939F}"/>
    <cellStyle name="Note 2 2 4 4 4 2" xfId="14093" xr:uid="{043450A7-5E47-4309-A6F2-850AF0C6E923}"/>
    <cellStyle name="Note 2 2 4 4 4 2 2" xfId="34644" xr:uid="{F7EF528E-59AF-4EE9-ACF3-038ED43FA154}"/>
    <cellStyle name="Note 2 2 4 4 4 2 3" xfId="27187" xr:uid="{1D42276A-E2EF-4539-B77B-A87107AFB037}"/>
    <cellStyle name="Note 2 2 4 4 4 3" xfId="32253" xr:uid="{9C28B81A-0BEC-40D5-B873-233EC7012BAC}"/>
    <cellStyle name="Note 2 2 4 4 4 4" xfId="24839" xr:uid="{07C7A6D6-6341-4580-B05D-2BC53B6D8D08}"/>
    <cellStyle name="Note 2 2 4 4 5" xfId="9391" xr:uid="{0389D863-25D1-4295-A8FC-FBFA614FE0A7}"/>
    <cellStyle name="Note 2 2 4 4 5 2" xfId="18019" xr:uid="{6E4749ED-08DE-41A1-8A22-D3683DA23F4F}"/>
    <cellStyle name="Note 2 2 4 4 5 2 2" xfId="35913" xr:uid="{E4794C8F-2C73-411D-B866-AD1B1E023785}"/>
    <cellStyle name="Note 2 2 4 4 5 2 3" xfId="28436" xr:uid="{067D4453-1122-40C5-8118-D7B83F4692E4}"/>
    <cellStyle name="Note 2 2 4 4 5 3" xfId="33521" xr:uid="{3EEA014A-77E0-4B42-BDB0-813B75B09E5E}"/>
    <cellStyle name="Note 2 2 4 4 5 4" xfId="26089" xr:uid="{B457C36C-D2DD-420D-8E95-1CFB883F8747}"/>
    <cellStyle name="Note 2 2 4 4 6" xfId="7953" xr:uid="{844A5FE1-A478-4591-B7D6-3C6FEF022C1A}"/>
    <cellStyle name="Note 2 2 4 4 6 2" xfId="16591" xr:uid="{BBA27390-88BA-46F1-B892-72539BFADE21}"/>
    <cellStyle name="Note 2 2 4 4 6 2 2" xfId="35547" xr:uid="{C8051002-73EC-469A-8E8B-85FA440AFA66}"/>
    <cellStyle name="Note 2 2 4 4 6 2 3" xfId="28081" xr:uid="{4D566318-9340-4837-9EB7-3ECC96891FC8}"/>
    <cellStyle name="Note 2 2 4 4 6 3" xfId="33158" xr:uid="{35C78F10-A1E5-4587-942B-163C49DB89F4}"/>
    <cellStyle name="Note 2 2 4 4 6 4" xfId="25733" xr:uid="{276CBCF9-93F7-48B7-A706-0C8BE1A206C8}"/>
    <cellStyle name="Note 2 2 4 4 7" xfId="4830" xr:uid="{8F3746F7-34ED-416D-AC18-BED25127C9F8}"/>
    <cellStyle name="Note 2 2 4 4 7 2" xfId="13491" xr:uid="{71386CCE-AE80-4951-ADB9-18DE7F701E20}"/>
    <cellStyle name="Note 2 2 4 4 7 2 2" xfId="34387" xr:uid="{611344F2-4B4C-4F99-AD9B-47009A365564}"/>
    <cellStyle name="Note 2 2 4 4 7 2 3" xfId="26931" xr:uid="{D9CB4C37-2A5A-46B8-AC6E-F2F9514C1E38}"/>
    <cellStyle name="Note 2 2 4 4 7 3" xfId="31997" xr:uid="{9E6DF2C4-99A7-408F-8D22-F38BC9FE6967}"/>
    <cellStyle name="Note 2 2 4 4 7 4" xfId="24583" xr:uid="{719A881C-A492-4030-BAD8-7534B6CEF164}"/>
    <cellStyle name="Note 2 2 4 4 8" xfId="8878" xr:uid="{FD9A930F-5E54-42CC-AFE5-2C87BBEF8AAF}"/>
    <cellStyle name="Note 2 2 4 4 8 2" xfId="17506" xr:uid="{36F25F8E-B61A-4062-A0E7-78918AADD9DA}"/>
    <cellStyle name="Note 2 2 4 4 8 2 2" xfId="35746" xr:uid="{F6FDDC92-61C8-4264-AB26-DC0F592A3E28}"/>
    <cellStyle name="Note 2 2 4 4 8 2 3" xfId="28275" xr:uid="{191224B8-CE66-4691-9434-9B8E09CE4F3C}"/>
    <cellStyle name="Note 2 2 4 4 8 3" xfId="33357" xr:uid="{0156367C-A0CC-49E3-84EF-4813B1CB99D7}"/>
    <cellStyle name="Note 2 2 4 4 8 4" xfId="25928" xr:uid="{D3DDED7D-9EE2-46FA-8337-2722A386088E}"/>
    <cellStyle name="Note 2 2 4 4 9" xfId="30816" xr:uid="{31CB98BC-E90C-487C-8AB3-8896D0190BA0}"/>
    <cellStyle name="Note 2 2 4 5" xfId="2720" xr:uid="{F75320CF-1604-4F60-A3CC-516E600FBE77}"/>
    <cellStyle name="Note 2 2 4 5 10" xfId="23417" xr:uid="{458826FE-0174-4556-8807-712554F63E1E}"/>
    <cellStyle name="Note 2 2 4 5 2" xfId="7083" xr:uid="{C628B57F-B608-4FB4-B57D-60C487321B44}"/>
    <cellStyle name="Note 2 2 4 5 2 2" xfId="15723" xr:uid="{90F00362-BFC9-4AFE-9824-9D70FE1E8CEA}"/>
    <cellStyle name="Note 2 2 4 5 2 2 2" xfId="35322" xr:uid="{F2C64AA6-C0B1-484F-AFA4-7A7DFB627EAF}"/>
    <cellStyle name="Note 2 2 4 5 2 2 3" xfId="27861" xr:uid="{62A5B813-4A5D-4CD7-B571-0F36C0B308A6}"/>
    <cellStyle name="Note 2 2 4 5 2 3" xfId="32934" xr:uid="{108CF56F-27EE-409B-9A0B-62D025DC7C0D}"/>
    <cellStyle name="Note 2 2 4 5 2 4" xfId="25513" xr:uid="{4CB782CE-976E-46BB-BE7F-95645CBC05C2}"/>
    <cellStyle name="Note 2 2 4 5 3" xfId="4462" xr:uid="{EE9D5B25-3059-4BB8-BA84-EA94F9399673}"/>
    <cellStyle name="Note 2 2 4 5 3 2" xfId="13123" xr:uid="{CE568839-D93D-40BC-9D6E-4FB70FFEA571}"/>
    <cellStyle name="Note 2 2 4 5 3 2 2" xfId="34160" xr:uid="{B0742000-7518-4C3D-A3C1-1D1A56183DE8}"/>
    <cellStyle name="Note 2 2 4 5 3 2 3" xfId="26706" xr:uid="{BA106A9C-9A62-4AF5-96E7-1E8A2C0E3AF4}"/>
    <cellStyle name="Note 2 2 4 5 3 3" xfId="31770" xr:uid="{E69D6BC7-4760-41FD-95D7-C082FC2FD626}"/>
    <cellStyle name="Note 2 2 4 5 3 4" xfId="24358" xr:uid="{44AF2D6F-25F3-4275-A841-11940E267DC3}"/>
    <cellStyle name="Note 2 2 4 5 4" xfId="4986" xr:uid="{8B1E0485-B1D5-4E6E-8834-28B73C2E17BE}"/>
    <cellStyle name="Note 2 2 4 5 4 2" xfId="13645" xr:uid="{28419726-9207-4144-8985-253D00C028FD}"/>
    <cellStyle name="Note 2 2 4 5 4 2 2" xfId="34460" xr:uid="{4C031704-F792-4FAC-869D-4997A6F5A2F9}"/>
    <cellStyle name="Note 2 2 4 5 4 2 3" xfId="27004" xr:uid="{49CBFA12-D788-4756-BEBA-AD9D08D5FB4C}"/>
    <cellStyle name="Note 2 2 4 5 4 3" xfId="32070" xr:uid="{9510AEE2-8423-406E-86FC-7D03460CE530}"/>
    <cellStyle name="Note 2 2 4 5 4 4" xfId="24656" xr:uid="{2B963711-B559-4A45-8D09-EC03A25F3D7B}"/>
    <cellStyle name="Note 2 2 4 5 5" xfId="8143" xr:uid="{87C1C6D2-9012-4843-ACD0-267A71BA068C}"/>
    <cellStyle name="Note 2 2 4 5 5 2" xfId="16781" xr:uid="{E84ABBF6-7DE3-4DD7-9AF6-76EB1437F878}"/>
    <cellStyle name="Note 2 2 4 5 5 2 2" xfId="35596" xr:uid="{E0737D36-2E91-4D1A-82E8-3A03368AC7A4}"/>
    <cellStyle name="Note 2 2 4 5 5 2 3" xfId="28129" xr:uid="{D13015DB-3FFF-42D5-AE40-F65E1BF600B2}"/>
    <cellStyle name="Note 2 2 4 5 5 3" xfId="33207" xr:uid="{E6679FC3-1832-4CA9-A354-6D3A1B9BFEEB}"/>
    <cellStyle name="Note 2 2 4 5 5 4" xfId="25781" xr:uid="{BD3FC756-8230-41F8-8192-27BF6127FAC9}"/>
    <cellStyle name="Note 2 2 4 5 6" xfId="10007" xr:uid="{36A12D75-2403-40F7-A2E5-12A875D33BE2}"/>
    <cellStyle name="Note 2 2 4 5 6 2" xfId="18634" xr:uid="{B47237BE-B4F6-4F1E-AE8E-0C70C520F94C}"/>
    <cellStyle name="Note 2 2 4 5 6 2 2" xfId="36054" xr:uid="{8A40A961-DA54-4427-914A-C88E6414814C}"/>
    <cellStyle name="Note 2 2 4 5 6 2 3" xfId="28571" xr:uid="{0112714F-319C-4217-A7D7-8F7D6B48FB97}"/>
    <cellStyle name="Note 2 2 4 5 6 3" xfId="33661" xr:uid="{D1073120-10B6-4E45-B55E-82F7CDB0FE86}"/>
    <cellStyle name="Note 2 2 4 5 6 4" xfId="26225" xr:uid="{68310F8B-9E90-4CD9-B2C4-DF09245CFBA3}"/>
    <cellStyle name="Note 2 2 4 5 7" xfId="10481" xr:uid="{B6B009E1-039A-4C0A-802F-4EBA43FFDC35}"/>
    <cellStyle name="Note 2 2 4 5 7 2" xfId="19108" xr:uid="{6B228D05-4DA4-40AD-8593-28747594B0CB}"/>
    <cellStyle name="Note 2 2 4 5 7 2 2" xfId="36127" xr:uid="{044764E3-D33E-4B64-90D1-75D9E6A4510B}"/>
    <cellStyle name="Note 2 2 4 5 7 2 3" xfId="28643" xr:uid="{66D50701-741B-456C-BBE2-B1B28A4D9476}"/>
    <cellStyle name="Note 2 2 4 5 7 3" xfId="33734" xr:uid="{7677676A-39CB-45EA-8050-2366A3EBD318}"/>
    <cellStyle name="Note 2 2 4 5 7 4" xfId="26297" xr:uid="{AD4271FA-23F5-48AB-8ACD-078C65DEEF13}"/>
    <cellStyle name="Note 2 2 4 5 8" xfId="10701" xr:uid="{B474A242-C0AD-4646-B986-0AB6BBDC5699}"/>
    <cellStyle name="Note 2 2 4 5 8 2" xfId="19327" xr:uid="{50BEEE20-F52A-44DA-9334-7647C2359368}"/>
    <cellStyle name="Note 2 2 4 5 8 2 2" xfId="36201" xr:uid="{66111327-A7B9-47CE-8C3B-0CCDE473EDF0}"/>
    <cellStyle name="Note 2 2 4 5 8 2 3" xfId="28717" xr:uid="{2CCF18BD-AAA9-40BD-8406-B2D96C88909B}"/>
    <cellStyle name="Note 2 2 4 5 8 3" xfId="33809" xr:uid="{140C9A87-6ACF-45F1-9564-2BE78DF4501C}"/>
    <cellStyle name="Note 2 2 4 5 8 4" xfId="26372" xr:uid="{8698B70D-EF07-4FC4-A21D-6D41C8533C74}"/>
    <cellStyle name="Note 2 2 4 5 9" xfId="30817" xr:uid="{93989DC5-7F18-4297-A7EF-E6ED22820BB0}"/>
    <cellStyle name="Note 2 2 4 6" xfId="2721" xr:uid="{20024828-F5D9-4ABD-8872-EF22ADD83581}"/>
    <cellStyle name="Note 2 2 4 6 10" xfId="23418" xr:uid="{90206A9F-996B-495D-A9BC-2E91C61D7C74}"/>
    <cellStyle name="Note 2 2 4 6 2" xfId="7084" xr:uid="{9430E5DE-C2A7-4631-8743-CC483488E030}"/>
    <cellStyle name="Note 2 2 4 6 2 2" xfId="15724" xr:uid="{A7386EDD-C6E6-4CD1-B7F1-0C53278CB885}"/>
    <cellStyle name="Note 2 2 4 6 2 2 2" xfId="35323" xr:uid="{C9E7221B-9C1D-4AA9-BC15-408A9921AF69}"/>
    <cellStyle name="Note 2 2 4 6 2 2 3" xfId="27862" xr:uid="{43836F01-E47D-42F5-8762-DF8322790DB0}"/>
    <cellStyle name="Note 2 2 4 6 2 3" xfId="32935" xr:uid="{0D391687-60A9-4C71-BA1F-0D429AEC4B6B}"/>
    <cellStyle name="Note 2 2 4 6 2 4" xfId="25514" xr:uid="{A2071AC7-6E9F-4671-AB14-1E9AF9B3AE4D}"/>
    <cellStyle name="Note 2 2 4 6 3" xfId="5721" xr:uid="{4D9EEE33-F2BB-436B-ABE9-A6048C4231A6}"/>
    <cellStyle name="Note 2 2 4 6 3 2" xfId="14373" xr:uid="{4021B272-775B-4B89-9102-781D9A93BF69}"/>
    <cellStyle name="Note 2 2 4 6 3 2 2" xfId="34680" xr:uid="{76CCA0C7-8BFB-4EB1-ADB9-1B662CD5B065}"/>
    <cellStyle name="Note 2 2 4 6 3 2 3" xfId="27222" xr:uid="{30277D71-EB32-434A-B78B-B831C91E232C}"/>
    <cellStyle name="Note 2 2 4 6 3 3" xfId="32288" xr:uid="{E6596139-E49A-457D-8F1A-6248FDD4D247}"/>
    <cellStyle name="Note 2 2 4 6 3 4" xfId="24874" xr:uid="{B37309C3-D2BD-4473-85B4-DE2F8FAB264B}"/>
    <cellStyle name="Note 2 2 4 6 4" xfId="7431" xr:uid="{92A441AE-803C-4BBB-9AD0-2C6D397571D1}"/>
    <cellStyle name="Note 2 2 4 6 4 2" xfId="16071" xr:uid="{515109C1-1208-4C2C-BA8F-064BD7E1F29D}"/>
    <cellStyle name="Note 2 2 4 6 4 2 2" xfId="35410" xr:uid="{6C083956-3AAA-4B7E-9F72-60DDFC7620D9}"/>
    <cellStyle name="Note 2 2 4 6 4 2 3" xfId="27948" xr:uid="{45D923BC-3ED5-4B49-8246-1A557B2B52C2}"/>
    <cellStyle name="Note 2 2 4 6 4 3" xfId="33024" xr:uid="{94A343DE-C321-477E-A6E8-2CB7AB2B1379}"/>
    <cellStyle name="Note 2 2 4 6 4 4" xfId="25600" xr:uid="{209ACC5E-045C-4CF2-B5A4-F3CFE4D1EAE6}"/>
    <cellStyle name="Note 2 2 4 6 5" xfId="8142" xr:uid="{9C6FAEBB-B1C9-4F81-B287-FF762428F12E}"/>
    <cellStyle name="Note 2 2 4 6 5 2" xfId="16780" xr:uid="{45559A82-2205-4F82-924F-3102D98C9619}"/>
    <cellStyle name="Note 2 2 4 6 5 2 2" xfId="35595" xr:uid="{B67FC59B-4656-4C57-A39C-5E34411CEBA3}"/>
    <cellStyle name="Note 2 2 4 6 5 2 3" xfId="28128" xr:uid="{E17E4A84-F8B0-42AA-9DF3-34AE3BAB06C6}"/>
    <cellStyle name="Note 2 2 4 6 5 3" xfId="33206" xr:uid="{F1779AC2-FBB9-4B37-B0D8-0D24BEBAC126}"/>
    <cellStyle name="Note 2 2 4 6 5 4" xfId="25780" xr:uid="{FBB34DE2-1B3E-4AB2-9A7D-A7D5B892269C}"/>
    <cellStyle name="Note 2 2 4 6 6" xfId="9145" xr:uid="{160B35EA-544D-47E6-BA60-288460AC15B9}"/>
    <cellStyle name="Note 2 2 4 6 6 2" xfId="17773" xr:uid="{27CE5280-406F-48AF-9B63-EBAA60B102BB}"/>
    <cellStyle name="Note 2 2 4 6 6 2 2" xfId="35781" xr:uid="{B09D5A8A-28B8-4DBA-A9AC-B0191567DAF7}"/>
    <cellStyle name="Note 2 2 4 6 6 2 3" xfId="28307" xr:uid="{4D611510-2ED0-4D82-B60B-F091F09A3C14}"/>
    <cellStyle name="Note 2 2 4 6 6 3" xfId="33391" xr:uid="{3A40DF4D-E755-4047-B4BA-B5B4CD3C19EF}"/>
    <cellStyle name="Note 2 2 4 6 6 4" xfId="25960" xr:uid="{8558AEAB-E8FF-41B0-A173-905B1478ACBB}"/>
    <cellStyle name="Note 2 2 4 6 7" xfId="10303" xr:uid="{D04CE745-F48D-4C33-B155-E9607B67A958}"/>
    <cellStyle name="Note 2 2 4 6 7 2" xfId="18930" xr:uid="{5CA5FA5D-4CC0-434E-8583-642A564B61E7}"/>
    <cellStyle name="Note 2 2 4 6 7 2 2" xfId="36085" xr:uid="{33B66E18-6FCC-433A-B2FD-6719422A2B90}"/>
    <cellStyle name="Note 2 2 4 6 7 2 3" xfId="28601" xr:uid="{603C4890-4BD0-489C-8A56-B4C1AEECC57E}"/>
    <cellStyle name="Note 2 2 4 6 7 3" xfId="33692" xr:uid="{9108BA17-EDD2-4FD7-BE14-F7E26392B0FE}"/>
    <cellStyle name="Note 2 2 4 6 7 4" xfId="26255" xr:uid="{BD107DA9-3DA5-41C6-9504-63F393A61227}"/>
    <cellStyle name="Note 2 2 4 6 8" xfId="12295" xr:uid="{839A8CBB-A959-467D-8D1F-F608BFF83CF4}"/>
    <cellStyle name="Note 2 2 4 6 8 2" xfId="20919" xr:uid="{F7C62E63-8F6C-49DD-85A0-9CCB88C9117E}"/>
    <cellStyle name="Note 2 2 4 6 8 2 2" xfId="36469" xr:uid="{9EBC77EF-C4A7-4FB7-8279-F12553FE25DA}"/>
    <cellStyle name="Note 2 2 4 6 8 2 3" xfId="28974" xr:uid="{11C143B0-7EC9-484A-AE23-93CCB959D0C8}"/>
    <cellStyle name="Note 2 2 4 6 8 3" xfId="34078" xr:uid="{2D777936-9B47-4C38-A766-087E2CAFBE18}"/>
    <cellStyle name="Note 2 2 4 6 8 4" xfId="26631" xr:uid="{F2EF1AC4-EC27-40A2-9E1D-54B9941895C2}"/>
    <cellStyle name="Note 2 2 4 6 9" xfId="30818" xr:uid="{D6EE9B82-411F-48E6-93C4-86BBDD538C46}"/>
    <cellStyle name="Note 2 2 4 7" xfId="2722" xr:uid="{F35B6B2F-E8FC-4A20-9248-167E688A0210}"/>
    <cellStyle name="Note 2 2 4 7 10" xfId="23419" xr:uid="{FFBA4D8C-1541-4A76-A181-BAFFABF97F9E}"/>
    <cellStyle name="Note 2 2 4 7 2" xfId="7085" xr:uid="{A9F620F2-69C3-44EA-931A-8410AFE8A2CF}"/>
    <cellStyle name="Note 2 2 4 7 2 2" xfId="15725" xr:uid="{3591BF84-1018-4C95-9CF7-FB0C06589327}"/>
    <cellStyle name="Note 2 2 4 7 2 2 2" xfId="35324" xr:uid="{55338786-A8A5-434A-B8A5-213D7A62714C}"/>
    <cellStyle name="Note 2 2 4 7 2 2 3" xfId="27863" xr:uid="{C5E98F9A-95A7-40C7-858C-3B272E785922}"/>
    <cellStyle name="Note 2 2 4 7 2 3" xfId="32936" xr:uid="{123D49BE-DB19-48A2-8C97-11EC076A19D3}"/>
    <cellStyle name="Note 2 2 4 7 2 4" xfId="25515" xr:uid="{74F56C9A-9267-4067-84D7-AAF68A6E24E1}"/>
    <cellStyle name="Note 2 2 4 7 3" xfId="5720" xr:uid="{5A0108BC-3A1C-47EA-950A-2163516F87F8}"/>
    <cellStyle name="Note 2 2 4 7 3 2" xfId="14372" xr:uid="{9FF57085-220A-4068-A901-EB4E09A53F81}"/>
    <cellStyle name="Note 2 2 4 7 3 2 2" xfId="34679" xr:uid="{45657FB6-B58A-43C9-908D-2E219C65F2E5}"/>
    <cellStyle name="Note 2 2 4 7 3 2 3" xfId="27221" xr:uid="{B91E76E0-0D4D-4BB9-8CA1-60B3AEAB3D1E}"/>
    <cellStyle name="Note 2 2 4 7 3 3" xfId="32287" xr:uid="{A7236FEF-6A82-4088-91F8-F3C8054BDAF9}"/>
    <cellStyle name="Note 2 2 4 7 3 4" xfId="24873" xr:uid="{D8686987-F93E-4412-9D87-42FD72349DE1}"/>
    <cellStyle name="Note 2 2 4 7 4" xfId="5435" xr:uid="{6C76431A-06D1-45A4-AFDD-F17A9CB4225B}"/>
    <cellStyle name="Note 2 2 4 7 4 2" xfId="14094" xr:uid="{658A09AA-338B-4209-986B-B16A4EBAAE23}"/>
    <cellStyle name="Note 2 2 4 7 4 2 2" xfId="34645" xr:uid="{2F2824C0-03A3-47D8-9678-9C00B5C3659E}"/>
    <cellStyle name="Note 2 2 4 7 4 2 3" xfId="27188" xr:uid="{158C21AE-3B02-43DE-8CA4-B40358014FAB}"/>
    <cellStyle name="Note 2 2 4 7 4 3" xfId="32254" xr:uid="{3678FA05-8F8A-4850-9EDA-6D68A9A5C64C}"/>
    <cellStyle name="Note 2 2 4 7 4 4" xfId="24840" xr:uid="{808740A8-6610-4424-BFD0-032280B9B834}"/>
    <cellStyle name="Note 2 2 4 7 5" xfId="5135" xr:uid="{8AB19573-3C9D-4FF0-BBED-75CB2D03DD5B}"/>
    <cellStyle name="Note 2 2 4 7 5 2" xfId="13794" xr:uid="{AD4A3F23-073D-4F95-937B-B789E74D2DD7}"/>
    <cellStyle name="Note 2 2 4 7 5 2 2" xfId="34486" xr:uid="{BE8294B2-F0F7-4080-9F3B-A03C8193DF5C}"/>
    <cellStyle name="Note 2 2 4 7 5 2 3" xfId="27029" xr:uid="{0A93F3D8-2A33-4406-85F2-5E80B4B50C4F}"/>
    <cellStyle name="Note 2 2 4 7 5 3" xfId="32095" xr:uid="{A55EDE37-DBBD-4A5F-861A-6DB6078D7E20}"/>
    <cellStyle name="Note 2 2 4 7 5 4" xfId="24681" xr:uid="{27A3FB4B-B865-4580-BBC2-B688B6DC1590}"/>
    <cellStyle name="Note 2 2 4 7 6" xfId="7954" xr:uid="{2DDAB583-682E-4D1F-A6D8-27D7E241020E}"/>
    <cellStyle name="Note 2 2 4 7 6 2" xfId="16592" xr:uid="{C1EE54DE-7790-4DDD-9720-2A811A592A6E}"/>
    <cellStyle name="Note 2 2 4 7 6 2 2" xfId="35548" xr:uid="{2A8EFFB9-481F-498B-B5ED-1561AA117545}"/>
    <cellStyle name="Note 2 2 4 7 6 2 3" xfId="28082" xr:uid="{E465ED28-1960-4B3C-85E6-7E8785278523}"/>
    <cellStyle name="Note 2 2 4 7 6 3" xfId="33159" xr:uid="{11D1E446-2681-4ADC-8E2F-93D5F431C3BA}"/>
    <cellStyle name="Note 2 2 4 7 6 4" xfId="25734" xr:uid="{8EBD74C1-BE93-45CA-B925-8B2E0B0CC64E}"/>
    <cellStyle name="Note 2 2 4 7 7" xfId="10224" xr:uid="{DC6DCBD2-73FE-4AE7-9781-0294ADDC6575}"/>
    <cellStyle name="Note 2 2 4 7 7 2" xfId="18851" xr:uid="{C2F848F4-A6AD-460D-A2E9-788F360CEC8F}"/>
    <cellStyle name="Note 2 2 4 7 7 2 2" xfId="36070" xr:uid="{4B01A7A3-5CB1-4E33-98EE-CB2913DA93B8}"/>
    <cellStyle name="Note 2 2 4 7 7 2 3" xfId="28586" xr:uid="{B4BAC792-57C1-43ED-94B1-2D1B6F27D073}"/>
    <cellStyle name="Note 2 2 4 7 7 3" xfId="33677" xr:uid="{73DC7D06-B843-4A30-AF0F-E2722F0C8F7F}"/>
    <cellStyle name="Note 2 2 4 7 7 4" xfId="26240" xr:uid="{8654B3DE-D962-48A6-BDEA-37E7087FE8BF}"/>
    <cellStyle name="Note 2 2 4 7 8" xfId="12296" xr:uid="{82A2C99A-C9C2-4C4F-BF42-A09A8C93EEBD}"/>
    <cellStyle name="Note 2 2 4 7 8 2" xfId="20920" xr:uid="{9469F056-0A6E-47FD-A5E5-2C3588EB6CA5}"/>
    <cellStyle name="Note 2 2 4 7 8 2 2" xfId="36470" xr:uid="{D1FE4453-A7FA-4965-B819-924CD7F5D5A3}"/>
    <cellStyle name="Note 2 2 4 7 8 2 3" xfId="28975" xr:uid="{262BA71E-7A04-4C54-AAC0-11265DF83809}"/>
    <cellStyle name="Note 2 2 4 7 8 3" xfId="34079" xr:uid="{DAD6740E-2BA5-47AD-BBA3-BD8B400F3D66}"/>
    <cellStyle name="Note 2 2 4 7 8 4" xfId="26632" xr:uid="{2E247BE2-E768-43B7-8EAC-BF7175031670}"/>
    <cellStyle name="Note 2 2 4 7 9" xfId="30819" xr:uid="{6EC2938A-8974-4478-8FFC-6CD65C4F0158}"/>
    <cellStyle name="Note 2 2 4 8" xfId="2723" xr:uid="{B474B91C-88FD-4FEF-A451-C2356C58FE8C}"/>
    <cellStyle name="Note 2 2 4 8 10" xfId="23420" xr:uid="{D0B3E003-8887-4694-A3A2-38ABF0AECEF9}"/>
    <cellStyle name="Note 2 2 4 8 2" xfId="7086" xr:uid="{F92B49D2-16C6-4D91-A3A0-9D74BFB16576}"/>
    <cellStyle name="Note 2 2 4 8 2 2" xfId="15726" xr:uid="{700C0517-C78A-479B-AFF8-3ABEFB56B14E}"/>
    <cellStyle name="Note 2 2 4 8 2 2 2" xfId="35325" xr:uid="{3F09E353-5A50-4994-B480-FA7464E76A96}"/>
    <cellStyle name="Note 2 2 4 8 2 2 3" xfId="27864" xr:uid="{88DD4524-4B22-4308-A6F6-476DA47ADE8B}"/>
    <cellStyle name="Note 2 2 4 8 2 3" xfId="32937" xr:uid="{6722C869-78B5-47D6-8805-493FE74359A9}"/>
    <cellStyle name="Note 2 2 4 8 2 4" xfId="25516" xr:uid="{2E91A655-2F98-4085-8D7E-9E28463C552D}"/>
    <cellStyle name="Note 2 2 4 8 3" xfId="4461" xr:uid="{A459EBB1-41F5-4862-8C4F-1CDC6F3019B9}"/>
    <cellStyle name="Note 2 2 4 8 3 2" xfId="13122" xr:uid="{01D89FF9-2E65-43EF-A7A8-A68507E669A5}"/>
    <cellStyle name="Note 2 2 4 8 3 2 2" xfId="34159" xr:uid="{3457E7C2-A60F-445F-9DF1-53F21413695C}"/>
    <cellStyle name="Note 2 2 4 8 3 2 3" xfId="26705" xr:uid="{E7F7C31F-4142-4A11-B8E0-FB63F338887A}"/>
    <cellStyle name="Note 2 2 4 8 3 3" xfId="31769" xr:uid="{B126C85C-97D9-4287-80F2-4775028C8222}"/>
    <cellStyle name="Note 2 2 4 8 3 4" xfId="24357" xr:uid="{4E08C85D-BC2A-4EFF-905F-BBFEAF1A0C5F}"/>
    <cellStyle name="Note 2 2 4 8 4" xfId="7432" xr:uid="{DDCA8F8A-8DDA-4B5F-B1D3-5D12FC3A30A9}"/>
    <cellStyle name="Note 2 2 4 8 4 2" xfId="16072" xr:uid="{C93AA02B-9913-4736-88B9-EAC6913C6988}"/>
    <cellStyle name="Note 2 2 4 8 4 2 2" xfId="35411" xr:uid="{B1445E4F-663A-4519-9E53-C0FCC0F9F2AF}"/>
    <cellStyle name="Note 2 2 4 8 4 2 3" xfId="27949" xr:uid="{EF9F3182-1D7C-4EE6-B3AC-2E871BE2B67A}"/>
    <cellStyle name="Note 2 2 4 8 4 3" xfId="33025" xr:uid="{EAE67327-91A6-4A68-BF03-263D44F5698C}"/>
    <cellStyle name="Note 2 2 4 8 4 4" xfId="25601" xr:uid="{DA7C8D49-CF3C-4410-900C-39968D9692FD}"/>
    <cellStyle name="Note 2 2 4 8 5" xfId="5300" xr:uid="{1D8A00A9-14BD-4E8D-9D93-42A3A536A8AB}"/>
    <cellStyle name="Note 2 2 4 8 5 2" xfId="13959" xr:uid="{9B4AC3C8-BCD1-4344-9136-7CC26B75BCE0}"/>
    <cellStyle name="Note 2 2 4 8 5 2 2" xfId="34543" xr:uid="{DC3244EB-5655-4B63-A719-60BE9D7EC464}"/>
    <cellStyle name="Note 2 2 4 8 5 2 3" xfId="27086" xr:uid="{49EBCC0A-5ED4-485E-9FD8-4A5E9B7E6718}"/>
    <cellStyle name="Note 2 2 4 8 5 3" xfId="32152" xr:uid="{86647D96-E7A0-4189-B452-F58A0E7AE259}"/>
    <cellStyle name="Note 2 2 4 8 5 4" xfId="24738" xr:uid="{DBF8A8C3-E751-40D8-B018-4EC0AF2C6AC7}"/>
    <cellStyle name="Note 2 2 4 8 6" xfId="10008" xr:uid="{6055264F-1744-4E56-8271-07B1AF5463E6}"/>
    <cellStyle name="Note 2 2 4 8 6 2" xfId="18635" xr:uid="{5C38F2FE-0B7E-4135-8AB7-721E463497D9}"/>
    <cellStyle name="Note 2 2 4 8 6 2 2" xfId="36055" xr:uid="{856B1A31-386A-47D7-AAD6-6DF0B8C23B2B}"/>
    <cellStyle name="Note 2 2 4 8 6 2 3" xfId="28572" xr:uid="{DA115B5F-F91A-405E-ADB6-BDA3DF6508A3}"/>
    <cellStyle name="Note 2 2 4 8 6 3" xfId="33662" xr:uid="{6D03F281-D733-4935-96CE-C7E4C0101E32}"/>
    <cellStyle name="Note 2 2 4 8 6 4" xfId="26226" xr:uid="{3AB1989F-D780-4F5B-902E-7B016FE4B1B8}"/>
    <cellStyle name="Note 2 2 4 8 7" xfId="10859" xr:uid="{7F94A3B1-E061-4F82-A92A-E19ADD5C7759}"/>
    <cellStyle name="Note 2 2 4 8 7 2" xfId="19485" xr:uid="{B0A2AA59-8C02-4100-90C9-0FD256185F43}"/>
    <cellStyle name="Note 2 2 4 8 7 2 2" xfId="36212" xr:uid="{0FF2C9CB-B3C2-4E37-AF7C-D34D4BF77D82}"/>
    <cellStyle name="Note 2 2 4 8 7 2 3" xfId="28726" xr:uid="{97EAE1F0-660B-42BA-B45D-A542281D4342}"/>
    <cellStyle name="Note 2 2 4 8 7 3" xfId="33818" xr:uid="{D5D0482D-6AB3-4123-B273-A7B8DD428531}"/>
    <cellStyle name="Note 2 2 4 8 7 4" xfId="26381" xr:uid="{7954E356-F635-477A-99A0-FDB7C3CF29B7}"/>
    <cellStyle name="Note 2 2 4 8 8" xfId="10702" xr:uid="{FB54C176-5F94-474C-B857-8B9F18D683EB}"/>
    <cellStyle name="Note 2 2 4 8 8 2" xfId="19328" xr:uid="{93C27C18-AEBB-4CEB-BCEC-4F0174DD67AD}"/>
    <cellStyle name="Note 2 2 4 8 8 2 2" xfId="36202" xr:uid="{F897D358-2B08-4ED5-871C-C11160CB315A}"/>
    <cellStyle name="Note 2 2 4 8 8 2 3" xfId="28718" xr:uid="{711C4084-2892-457A-9892-DD9BC87B7611}"/>
    <cellStyle name="Note 2 2 4 8 8 3" xfId="33810" xr:uid="{9C596EB5-2935-4D5B-A2F5-9F310AE30484}"/>
    <cellStyle name="Note 2 2 4 8 8 4" xfId="26373" xr:uid="{C53B0780-E195-447C-9034-58174174E815}"/>
    <cellStyle name="Note 2 2 4 8 9" xfId="30820" xr:uid="{823BEEDC-2F6F-4807-B2BB-2D65F25E8FE0}"/>
    <cellStyle name="Note 2 2 4 9" xfId="7079" xr:uid="{0B5517F9-FF08-41E8-B114-7A17158B077B}"/>
    <cellStyle name="Note 2 2 4 9 2" xfId="15719" xr:uid="{03930783-E32B-4818-A200-8CCF035995BF}"/>
    <cellStyle name="Note 2 2 4 9 2 2" xfId="35318" xr:uid="{FC8F7F7F-936A-4F5F-84F7-2F548DD336A9}"/>
    <cellStyle name="Note 2 2 4 9 2 3" xfId="27857" xr:uid="{057D7CE0-BEA7-4A4D-83D9-E0045C0F392A}"/>
    <cellStyle name="Note 2 2 4 9 3" xfId="32930" xr:uid="{279903D3-A9ED-498E-8CF4-DE56E0102C62}"/>
    <cellStyle name="Note 2 2 4 9 4" xfId="25509" xr:uid="{8AA19CDC-9D2B-40F9-AB67-7619B97D84C7}"/>
    <cellStyle name="Note 2 2 5" xfId="2724" xr:uid="{6AA73CB4-8C81-4C41-A3C8-165BFFC65CD4}"/>
    <cellStyle name="Note 2 2 5 10" xfId="23421" xr:uid="{E81B5BD3-9069-486A-B7EA-BEBEA8C43B04}"/>
    <cellStyle name="Note 2 2 5 2" xfId="7087" xr:uid="{E029FF8C-B659-4060-94D0-0F12278205FD}"/>
    <cellStyle name="Note 2 2 5 2 2" xfId="15727" xr:uid="{338D84F0-C919-41AD-9CEF-CD51411D3D91}"/>
    <cellStyle name="Note 2 2 5 2 2 2" xfId="35326" xr:uid="{1A0A58B6-32F8-4FFC-9D4A-203DC10667F9}"/>
    <cellStyle name="Note 2 2 5 2 2 3" xfId="27865" xr:uid="{1169F36C-A2DB-41E1-9242-6230BAD93EFD}"/>
    <cellStyle name="Note 2 2 5 2 3" xfId="32938" xr:uid="{4EFCE97A-A19F-4EBC-9D1C-984BF89EE494}"/>
    <cellStyle name="Note 2 2 5 2 4" xfId="25517" xr:uid="{D6808769-D46E-49FD-A9DD-BF0A98959671}"/>
    <cellStyle name="Note 2 2 5 3" xfId="5719" xr:uid="{08C6A6ED-717A-4A84-AE57-D3039FC97543}"/>
    <cellStyle name="Note 2 2 5 3 2" xfId="14371" xr:uid="{1442C03B-53FD-47AC-BE90-2F1A0E58B4DC}"/>
    <cellStyle name="Note 2 2 5 3 2 2" xfId="34678" xr:uid="{D1B4ACA0-0B0B-4D5C-A4EB-F6C2F90CAAD5}"/>
    <cellStyle name="Note 2 2 5 3 2 3" xfId="27220" xr:uid="{25CDBA42-3F32-4852-A0C1-40FBDE2772B7}"/>
    <cellStyle name="Note 2 2 5 3 3" xfId="32286" xr:uid="{9F13AC38-8F5E-4669-B1B2-F820E6E61757}"/>
    <cellStyle name="Note 2 2 5 3 4" xfId="24872" xr:uid="{83C44563-361D-462B-8545-ECC7991A7C90}"/>
    <cellStyle name="Note 2 2 5 4" xfId="4987" xr:uid="{466B2863-C4A4-4193-985C-DC74A079C2F2}"/>
    <cellStyle name="Note 2 2 5 4 2" xfId="13646" xr:uid="{CCFA4DC4-C273-4D01-97F5-969375B5F50B}"/>
    <cellStyle name="Note 2 2 5 4 2 2" xfId="34461" xr:uid="{F6B9BDB0-C429-46AA-95A4-6E56A7B0EEF8}"/>
    <cellStyle name="Note 2 2 5 4 2 3" xfId="27005" xr:uid="{7AA122D3-37C4-4549-8A90-72B616490B91}"/>
    <cellStyle name="Note 2 2 5 4 3" xfId="32071" xr:uid="{C21BDB7B-C654-4534-9426-2C8F46539F86}"/>
    <cellStyle name="Note 2 2 5 4 4" xfId="24657" xr:uid="{B1D9FC7C-501F-4427-BFDC-120D888322F4}"/>
    <cellStyle name="Note 2 2 5 5" xfId="6247" xr:uid="{18C913BA-4FBA-4E42-B46B-F33825ED9724}"/>
    <cellStyle name="Note 2 2 5 5 2" xfId="14899" xr:uid="{4EC7A44D-7377-4255-BA23-0180C51FDF4F}"/>
    <cellStyle name="Note 2 2 5 5 2 2" xfId="34905" xr:uid="{B2D24A8D-335B-4010-B57F-FE83F4C35071}"/>
    <cellStyle name="Note 2 2 5 5 2 3" xfId="27445" xr:uid="{35C37071-D5EA-4FF8-8322-B2B4B41C4234}"/>
    <cellStyle name="Note 2 2 5 5 3" xfId="32513" xr:uid="{C516B3BB-8DBA-48C2-8227-70F3AF9E9F68}"/>
    <cellStyle name="Note 2 2 5 5 4" xfId="25097" xr:uid="{20C05DDB-E330-4179-988A-57D3AE96C1F7}"/>
    <cellStyle name="Note 2 2 5 6" xfId="10009" xr:uid="{13D198EF-FDEF-49DC-85F3-4D3FD7783A91}"/>
    <cellStyle name="Note 2 2 5 6 2" xfId="18636" xr:uid="{E344D6C8-ED52-4C87-BA6C-D736E21B4C41}"/>
    <cellStyle name="Note 2 2 5 6 2 2" xfId="36056" xr:uid="{2AF9EE24-8F94-46E5-A86F-45051F0C2DEE}"/>
    <cellStyle name="Note 2 2 5 6 2 3" xfId="28573" xr:uid="{F1753720-A7DB-4D70-A934-C3659C4DA58B}"/>
    <cellStyle name="Note 2 2 5 6 3" xfId="33663" xr:uid="{8106BF78-8053-406E-A5B6-860DA5506DAE}"/>
    <cellStyle name="Note 2 2 5 6 4" xfId="26227" xr:uid="{A00CDA25-2CA6-4D52-8C69-DFC6B492B3A6}"/>
    <cellStyle name="Note 2 2 5 7" xfId="11713" xr:uid="{8428752F-E6F4-4632-9D7D-7A4E7737781D}"/>
    <cellStyle name="Note 2 2 5 7 2" xfId="20338" xr:uid="{4AB0DA62-BAEB-4D63-9547-A3B5C14DDF7F}"/>
    <cellStyle name="Note 2 2 5 7 2 2" xfId="36342" xr:uid="{3B18C4A5-D2EB-43B8-9806-6CBFCF1F09F8}"/>
    <cellStyle name="Note 2 2 5 7 2 3" xfId="28849" xr:uid="{5BFA28E5-6268-47A3-BC75-B5A481B0875F}"/>
    <cellStyle name="Note 2 2 5 7 3" xfId="33947" xr:uid="{811F3BF0-40F9-4866-9960-E85A9E3D2365}"/>
    <cellStyle name="Note 2 2 5 7 4" xfId="26505" xr:uid="{DCAF787C-BAE6-4CB3-B64A-77C125118A9E}"/>
    <cellStyle name="Note 2 2 5 8" xfId="11583" xr:uid="{1DF72141-E5A8-4C2E-A34C-434F52AE2670}"/>
    <cellStyle name="Note 2 2 5 8 2" xfId="20208" xr:uid="{3A3A5DC4-BE47-4344-BC2C-92D99C2599A9}"/>
    <cellStyle name="Note 2 2 5 8 2 2" xfId="36269" xr:uid="{5C6466FC-CEE5-4090-8372-C019B1E8948F}"/>
    <cellStyle name="Note 2 2 5 8 2 3" xfId="28777" xr:uid="{DC9D2DF3-6235-43B3-9AE7-C15FA6195739}"/>
    <cellStyle name="Note 2 2 5 8 3" xfId="33875" xr:uid="{09CFAFAD-68EC-4C62-8225-37388198EB27}"/>
    <cellStyle name="Note 2 2 5 8 4" xfId="26433" xr:uid="{45D9C081-6162-4A82-9F27-A465C9B7F5E4}"/>
    <cellStyle name="Note 2 2 5 9" xfId="30821" xr:uid="{CDC6F207-BDB6-4043-9BBA-73BDEB3D6D7B}"/>
    <cellStyle name="Note 2 2 6" xfId="2725" xr:uid="{3BAB0C76-AB49-4562-B3D8-3F4D020ADEBE}"/>
    <cellStyle name="Note 2 2 6 10" xfId="23422" xr:uid="{B6F680E4-B90E-4C92-9E70-FAFF8F2B5C23}"/>
    <cellStyle name="Note 2 2 6 2" xfId="7088" xr:uid="{E79099BF-612A-4068-9FE1-24EF5F42859E}"/>
    <cellStyle name="Note 2 2 6 2 2" xfId="15728" xr:uid="{08AEEDAA-C079-4A2C-B365-85A6FA5EFCB5}"/>
    <cellStyle name="Note 2 2 6 2 2 2" xfId="35327" xr:uid="{E5A4DEB7-05D0-49A6-8D0D-4A2D76EB54FC}"/>
    <cellStyle name="Note 2 2 6 2 2 3" xfId="27866" xr:uid="{83561360-D740-4C9F-BE06-26EFE04BF921}"/>
    <cellStyle name="Note 2 2 6 2 3" xfId="32939" xr:uid="{77BC9403-0104-40E5-B39F-E692768903F4}"/>
    <cellStyle name="Note 2 2 6 2 4" xfId="25518" xr:uid="{FEB94A12-6676-469C-BF6A-9E9D8F8DF8E6}"/>
    <cellStyle name="Note 2 2 6 3" xfId="5718" xr:uid="{484C710E-9ED8-425E-9341-A49FD4C4F569}"/>
    <cellStyle name="Note 2 2 6 3 2" xfId="14370" xr:uid="{B3D7AE32-3718-4333-90C9-D63593301B7E}"/>
    <cellStyle name="Note 2 2 6 3 2 2" xfId="34677" xr:uid="{1963F1FA-2960-4326-B1E9-CB4E6999DF1B}"/>
    <cellStyle name="Note 2 2 6 3 2 3" xfId="27219" xr:uid="{CDF30C4D-F397-44DB-B331-42E2584578D4}"/>
    <cellStyle name="Note 2 2 6 3 3" xfId="32285" xr:uid="{DA8DC518-6429-486B-9E87-00C97C6E303E}"/>
    <cellStyle name="Note 2 2 6 3 4" xfId="24871" xr:uid="{E60ECE9E-E0FC-4713-A380-36415F680C57}"/>
    <cellStyle name="Note 2 2 6 4" xfId="5436" xr:uid="{DC3A3D8F-E595-48EE-8245-020004D34742}"/>
    <cellStyle name="Note 2 2 6 4 2" xfId="14095" xr:uid="{56F63CC0-7ABC-4B2C-98EC-9E70FE1B7940}"/>
    <cellStyle name="Note 2 2 6 4 2 2" xfId="34646" xr:uid="{0A7B8C1B-4402-4496-9892-9E8C54AF932A}"/>
    <cellStyle name="Note 2 2 6 4 2 3" xfId="27189" xr:uid="{3FB81515-D844-4077-9FEA-601DE6DA2124}"/>
    <cellStyle name="Note 2 2 6 4 3" xfId="32255" xr:uid="{4AFC7187-D7D4-4EC1-A1D2-857F02887507}"/>
    <cellStyle name="Note 2 2 6 4 4" xfId="24841" xr:uid="{8048990A-AE86-44CC-B944-082B22BBC2D4}"/>
    <cellStyle name="Note 2 2 6 5" xfId="9392" xr:uid="{6F632461-AA7E-419C-ADFA-BDB090CEAE81}"/>
    <cellStyle name="Note 2 2 6 5 2" xfId="18020" xr:uid="{8C30A8A6-C275-49A1-941E-DF1D6F2D0BFD}"/>
    <cellStyle name="Note 2 2 6 5 2 2" xfId="35914" xr:uid="{6CAE8FAB-0164-4EC8-A611-4C3C440EBEC8}"/>
    <cellStyle name="Note 2 2 6 5 2 3" xfId="28437" xr:uid="{F5DCD6A6-9980-4FDA-BB68-36370E80E7CF}"/>
    <cellStyle name="Note 2 2 6 5 3" xfId="33522" xr:uid="{688B47D6-E2D8-4707-AEC0-002BAED65798}"/>
    <cellStyle name="Note 2 2 6 5 4" xfId="26090" xr:uid="{65AF4685-18BC-47E4-96B7-6F7B8B0F7E46}"/>
    <cellStyle name="Note 2 2 6 6" xfId="7955" xr:uid="{16FD4EFA-CC12-48EB-B14A-5734EE9B4BDB}"/>
    <cellStyle name="Note 2 2 6 6 2" xfId="16593" xr:uid="{B48A2403-7A33-4712-AD2A-3F6C5E25C9A0}"/>
    <cellStyle name="Note 2 2 6 6 2 2" xfId="35549" xr:uid="{34F75EB0-0C61-4AB9-895C-16E9564C5160}"/>
    <cellStyle name="Note 2 2 6 6 2 3" xfId="28083" xr:uid="{C728BCD4-BAC3-438C-A7C6-5C90A001B5CF}"/>
    <cellStyle name="Note 2 2 6 6 3" xfId="33160" xr:uid="{20B134E0-AACD-4ECB-9ACC-042841D2B8EB}"/>
    <cellStyle name="Note 2 2 6 6 4" xfId="25735" xr:uid="{F664E492-DEB3-4872-A4CF-8565A433ED32}"/>
    <cellStyle name="Note 2 2 6 7" xfId="10858" xr:uid="{AF4CB653-46D6-42FD-94DA-5910909D5B54}"/>
    <cellStyle name="Note 2 2 6 7 2" xfId="19484" xr:uid="{F355C36E-4581-4E98-A1F2-DD5FFB49D78F}"/>
    <cellStyle name="Note 2 2 6 7 2 2" xfId="36211" xr:uid="{6F646A93-E490-4C52-B43E-5C64FA4EC509}"/>
    <cellStyle name="Note 2 2 6 7 2 3" xfId="28725" xr:uid="{91D84E42-17C0-4852-B651-2110BAF2F848}"/>
    <cellStyle name="Note 2 2 6 7 3" xfId="33817" xr:uid="{0B0EA341-01B3-445C-B553-81278935FECE}"/>
    <cellStyle name="Note 2 2 6 7 4" xfId="26380" xr:uid="{DBF487C3-ABBD-41EE-B395-6CDC390E8301}"/>
    <cellStyle name="Note 2 2 6 8" xfId="12297" xr:uid="{C81CC733-13D5-4B61-9675-888BA6FF973F}"/>
    <cellStyle name="Note 2 2 6 8 2" xfId="20921" xr:uid="{83B6DCF7-EFF9-44ED-B1EB-8E00B172FC64}"/>
    <cellStyle name="Note 2 2 6 8 2 2" xfId="36471" xr:uid="{058C8922-3D92-4044-B005-07D074BAE133}"/>
    <cellStyle name="Note 2 2 6 8 2 3" xfId="28976" xr:uid="{C90A4BD1-C566-4FAD-9E86-F487C90ECDF7}"/>
    <cellStyle name="Note 2 2 6 8 3" xfId="34080" xr:uid="{C27EA37C-FBF2-40CA-8F31-F5CF92A2BF03}"/>
    <cellStyle name="Note 2 2 6 8 4" xfId="26633" xr:uid="{C8E25A15-51D3-4774-8F6D-84AD36B7E3B1}"/>
    <cellStyle name="Note 2 2 6 9" xfId="30822" xr:uid="{9CEC3E66-436A-43C4-962D-1B6D3FB4D5C1}"/>
    <cellStyle name="Note 2 2 7" xfId="2726" xr:uid="{17604994-471F-42CE-83D4-B13DB69C0683}"/>
    <cellStyle name="Note 2 2 7 10" xfId="23423" xr:uid="{F46B322B-95E9-4A14-B7E4-D259FC020846}"/>
    <cellStyle name="Note 2 2 7 2" xfId="7089" xr:uid="{9EE31965-C801-4D4D-AFC6-579F2D8DA1C0}"/>
    <cellStyle name="Note 2 2 7 2 2" xfId="15729" xr:uid="{D2BC8AC2-6DF7-414A-A897-1CB756913888}"/>
    <cellStyle name="Note 2 2 7 2 2 2" xfId="35328" xr:uid="{A81E00F3-BB71-49D5-B858-AC457CDC1E66}"/>
    <cellStyle name="Note 2 2 7 2 2 3" xfId="27867" xr:uid="{5998F6A1-1222-4C9B-B832-BD03E203A3BA}"/>
    <cellStyle name="Note 2 2 7 2 3" xfId="32940" xr:uid="{D2E07E90-5192-4D07-A6B8-D6C53154D0C8}"/>
    <cellStyle name="Note 2 2 7 2 4" xfId="25519" xr:uid="{7DE0BC3F-05BF-42B9-926F-20F52096C8D5}"/>
    <cellStyle name="Note 2 2 7 3" xfId="4460" xr:uid="{28282D78-8FAB-465E-8760-3E7894CA504D}"/>
    <cellStyle name="Note 2 2 7 3 2" xfId="13121" xr:uid="{AB284BFD-707C-41CB-85A5-95E377380CE0}"/>
    <cellStyle name="Note 2 2 7 3 2 2" xfId="34158" xr:uid="{890DB37C-84D1-49AA-A145-EC801F0E11B4}"/>
    <cellStyle name="Note 2 2 7 3 2 3" xfId="26704" xr:uid="{BE1CD12E-41E0-4974-BB7C-17A7087B37B8}"/>
    <cellStyle name="Note 2 2 7 3 3" xfId="31768" xr:uid="{B08AE1EA-E22A-4C29-88A9-FC429C9E3499}"/>
    <cellStyle name="Note 2 2 7 3 4" xfId="24356" xr:uid="{E828662E-AFF2-4A0F-B41E-616BAE88F53B}"/>
    <cellStyle name="Note 2 2 7 4" xfId="7433" xr:uid="{CAF168C3-C90D-4AD7-AAD0-50D9EDC42A38}"/>
    <cellStyle name="Note 2 2 7 4 2" xfId="16073" xr:uid="{67111FA2-F7BA-4491-A2C4-A8EDFAC4883D}"/>
    <cellStyle name="Note 2 2 7 4 2 2" xfId="35412" xr:uid="{1FBB1D32-6473-4916-94AD-389B705463DF}"/>
    <cellStyle name="Note 2 2 7 4 2 3" xfId="27950" xr:uid="{7F773937-4747-41EE-8B89-CADD89B7E067}"/>
    <cellStyle name="Note 2 2 7 4 3" xfId="33026" xr:uid="{3FE2953D-1F63-4D16-8858-6E41FB56230D}"/>
    <cellStyle name="Note 2 2 7 4 4" xfId="25602" xr:uid="{79BC1AF0-85C6-43BF-AEC9-33B48F45EB65}"/>
    <cellStyle name="Note 2 2 7 5" xfId="4687" xr:uid="{7E45B2CD-997A-4331-B248-BE354E70CD63}"/>
    <cellStyle name="Note 2 2 7 5 2" xfId="13348" xr:uid="{C2585269-7D00-4072-AA8B-390CAF934003}"/>
    <cellStyle name="Note 2 2 7 5 2 2" xfId="34305" xr:uid="{A119F294-2BFA-442E-A7C8-6F7A72B3CB99}"/>
    <cellStyle name="Note 2 2 7 5 2 3" xfId="26851" xr:uid="{3510E94F-B560-4FFF-B0F0-417E5CAF27A8}"/>
    <cellStyle name="Note 2 2 7 5 3" xfId="31916" xr:uid="{7C31A9F9-2864-49C0-9BF0-1C990F3281AC}"/>
    <cellStyle name="Note 2 2 7 5 4" xfId="24503" xr:uid="{99EB938D-2020-4449-9312-444304726866}"/>
    <cellStyle name="Note 2 2 7 6" xfId="7887" xr:uid="{A22A7954-2AA6-418A-80CF-8A068FB41A85}"/>
    <cellStyle name="Note 2 2 7 6 2" xfId="16525" xr:uid="{7192ABD7-A34C-49FE-B59F-ED9A1A485675}"/>
    <cellStyle name="Note 2 2 7 6 2 2" xfId="35518" xr:uid="{BD6124E1-4F23-43E5-8A24-A797B7E7A71A}"/>
    <cellStyle name="Note 2 2 7 6 2 3" xfId="28052" xr:uid="{DC860AD2-2EDA-4075-B940-40C0276331F2}"/>
    <cellStyle name="Note 2 2 7 6 3" xfId="33129" xr:uid="{E84E0BF5-FD28-4B18-AC84-9EA42A369255}"/>
    <cellStyle name="Note 2 2 7 6 4" xfId="25704" xr:uid="{B048AFC8-9D8E-42DC-BB01-B1791D3E0F67}"/>
    <cellStyle name="Note 2 2 7 7" xfId="8991" xr:uid="{3FCEE202-D0A1-42AE-9C9E-2B43F9D23AC2}"/>
    <cellStyle name="Note 2 2 7 7 2" xfId="17619" xr:uid="{F4C416F0-0427-4262-AAAD-0F62FA7502A2}"/>
    <cellStyle name="Note 2 2 7 7 2 2" xfId="35756" xr:uid="{881EE394-C682-4AC6-B3BA-3CB60AA7BBFE}"/>
    <cellStyle name="Note 2 2 7 7 2 3" xfId="28284" xr:uid="{995A4371-7EF8-4169-89F4-2E12CB0F810F}"/>
    <cellStyle name="Note 2 2 7 7 3" xfId="33366" xr:uid="{4D693AAC-C4E3-449E-B619-078D18F76DB5}"/>
    <cellStyle name="Note 2 2 7 7 4" xfId="25937" xr:uid="{081579CE-111F-47F6-A4BD-FF560CF59B6A}"/>
    <cellStyle name="Note 2 2 7 8" xfId="10703" xr:uid="{62F58E21-6FC3-4DD1-AEE7-D5239D7A1E47}"/>
    <cellStyle name="Note 2 2 7 8 2" xfId="19329" xr:uid="{BDCAA05E-EF2E-4668-BAD7-53F840105018}"/>
    <cellStyle name="Note 2 2 7 8 2 2" xfId="36203" xr:uid="{7010041B-9040-4467-9E0E-5F5931453F1F}"/>
    <cellStyle name="Note 2 2 7 8 2 3" xfId="28719" xr:uid="{A39A7DC3-951F-41F1-8005-C38D50E981AB}"/>
    <cellStyle name="Note 2 2 7 8 3" xfId="33811" xr:uid="{D31A3E07-0B02-4BAB-9816-87C250CC2394}"/>
    <cellStyle name="Note 2 2 7 8 4" xfId="26374" xr:uid="{B8862CF6-2F65-42B7-B241-09B6A6F6E20B}"/>
    <cellStyle name="Note 2 2 7 9" xfId="30823" xr:uid="{8AB9EA29-2053-4DE9-83D4-0EBF2B1B3643}"/>
    <cellStyle name="Note 2 2 8" xfId="2727" xr:uid="{FCC83938-92EB-48BC-8D87-93B1F533429B}"/>
    <cellStyle name="Note 2 2 8 10" xfId="23424" xr:uid="{F27F8088-965A-437D-AFBF-D389EE956A80}"/>
    <cellStyle name="Note 2 2 8 2" xfId="7090" xr:uid="{0EFDA94F-9C6E-4892-840B-76F4D4CD2EA3}"/>
    <cellStyle name="Note 2 2 8 2 2" xfId="15730" xr:uid="{F240EC9D-B4F7-4524-920F-A02FAE3C463F}"/>
    <cellStyle name="Note 2 2 8 2 2 2" xfId="35329" xr:uid="{28F0452E-43FF-4682-B7E1-3B1FA00E6571}"/>
    <cellStyle name="Note 2 2 8 2 2 3" xfId="27868" xr:uid="{8020EBE3-E640-42D1-B47E-A171D97A0821}"/>
    <cellStyle name="Note 2 2 8 2 3" xfId="32941" xr:uid="{056A63EE-45CC-45C1-94C8-BB1E8F00C5CB}"/>
    <cellStyle name="Note 2 2 8 2 4" xfId="25520" xr:uid="{C081C405-E9F6-49E6-A8FB-44145FF28D47}"/>
    <cellStyle name="Note 2 2 8 3" xfId="5717" xr:uid="{EF57775A-0EB3-4EE9-9112-A79576B2DA98}"/>
    <cellStyle name="Note 2 2 8 3 2" xfId="14369" xr:uid="{A99A290F-696B-4E72-A113-299D111DCAA2}"/>
    <cellStyle name="Note 2 2 8 3 2 2" xfId="34676" xr:uid="{E2916C99-DBE5-4548-A4F9-307075E40782}"/>
    <cellStyle name="Note 2 2 8 3 2 3" xfId="27218" xr:uid="{5A2283E5-AEF8-4286-A76E-B0A53DF4BF36}"/>
    <cellStyle name="Note 2 2 8 3 3" xfId="32284" xr:uid="{ECFFB94D-5B57-465A-8580-B610704D6EC5}"/>
    <cellStyle name="Note 2 2 8 3 4" xfId="24870" xr:uid="{BD107F12-70D6-4499-A480-DE342D65E8F2}"/>
    <cellStyle name="Note 2 2 8 4" xfId="7434" xr:uid="{4863668F-FE9B-4241-BBCB-4206B41021CC}"/>
    <cellStyle name="Note 2 2 8 4 2" xfId="16074" xr:uid="{3D39DB4D-976F-4B1D-A760-587ED0F95116}"/>
    <cellStyle name="Note 2 2 8 4 2 2" xfId="35413" xr:uid="{9EB8E16C-D080-454E-AC29-058D0E151C67}"/>
    <cellStyle name="Note 2 2 8 4 2 3" xfId="27951" xr:uid="{CC4F5A2A-9AA6-4D3C-AE18-ED73A2FA9C43}"/>
    <cellStyle name="Note 2 2 8 4 3" xfId="33027" xr:uid="{8882342A-54FD-42C9-B236-407A11DF2CAB}"/>
    <cellStyle name="Note 2 2 8 4 4" xfId="25603" xr:uid="{31F32B2E-349F-484E-81AB-03F2FC6C9CE6}"/>
    <cellStyle name="Note 2 2 8 5" xfId="6246" xr:uid="{9597CE30-2620-4338-B217-6A64D3344B34}"/>
    <cellStyle name="Note 2 2 8 5 2" xfId="14898" xr:uid="{201EF276-21C4-41B4-8900-14489FC8368B}"/>
    <cellStyle name="Note 2 2 8 5 2 2" xfId="34904" xr:uid="{5C9EB586-9DB3-432C-9305-0A22AB1AADC9}"/>
    <cellStyle name="Note 2 2 8 5 2 3" xfId="27444" xr:uid="{349E4B7E-31FC-4441-B755-E11A3F0DF660}"/>
    <cellStyle name="Note 2 2 8 5 3" xfId="32512" xr:uid="{CCB2D1E8-4D15-40AC-9D91-B386060BD4A9}"/>
    <cellStyle name="Note 2 2 8 5 4" xfId="25096" xr:uid="{9A1B7DE5-2DC7-4E2C-B7D7-D14CF4628400}"/>
    <cellStyle name="Note 2 2 8 6" xfId="10010" xr:uid="{43E3B4EC-2994-44FF-96A9-96D2B9897507}"/>
    <cellStyle name="Note 2 2 8 6 2" xfId="18637" xr:uid="{8C13AF45-8802-4AE5-97F9-46C1C1A87F52}"/>
    <cellStyle name="Note 2 2 8 6 2 2" xfId="36057" xr:uid="{CDA91676-1C57-42D8-A246-8CB1958C158C}"/>
    <cellStyle name="Note 2 2 8 6 2 3" xfId="28574" xr:uid="{F7E78F54-A9A2-48A3-BB13-3EB9828ACABF}"/>
    <cellStyle name="Note 2 2 8 6 3" xfId="33664" xr:uid="{9387AD6A-9FC8-467E-AA6D-2E188C8CD805}"/>
    <cellStyle name="Note 2 2 8 6 4" xfId="26228" xr:uid="{A27E242A-4052-472A-93BB-E053933E0219}"/>
    <cellStyle name="Note 2 2 8 7" xfId="11714" xr:uid="{78642809-91FD-4C51-9ED7-9A3EFBC607B5}"/>
    <cellStyle name="Note 2 2 8 7 2" xfId="20339" xr:uid="{981BE944-3292-419F-863F-0E23386B219D}"/>
    <cellStyle name="Note 2 2 8 7 2 2" xfId="36343" xr:uid="{F52D94F9-0FB9-4B75-9C3C-D0782CDA1B18}"/>
    <cellStyle name="Note 2 2 8 7 2 3" xfId="28850" xr:uid="{BCD4BE66-1BE6-45B8-B1D5-6474643BC2B4}"/>
    <cellStyle name="Note 2 2 8 7 3" xfId="33948" xr:uid="{0F473D38-64F9-412C-A250-5D9734670FA9}"/>
    <cellStyle name="Note 2 2 8 7 4" xfId="26506" xr:uid="{83F97DB1-B80B-4ECB-BABC-2E123C8100C5}"/>
    <cellStyle name="Note 2 2 8 8" xfId="12298" xr:uid="{DFACCE50-16B1-48EE-AB49-2946F26E4520}"/>
    <cellStyle name="Note 2 2 8 8 2" xfId="20922" xr:uid="{7E050943-BB59-4D27-8AF3-93FBBF9B94F1}"/>
    <cellStyle name="Note 2 2 8 8 2 2" xfId="36472" xr:uid="{7A1F9E3E-82CC-475B-AC13-EF88992802F1}"/>
    <cellStyle name="Note 2 2 8 8 2 3" xfId="28977" xr:uid="{1D514F01-86B6-4594-857B-536E0ECAF0CB}"/>
    <cellStyle name="Note 2 2 8 8 3" xfId="34081" xr:uid="{19EC61B8-BEBD-434E-BFD1-2E724DC02476}"/>
    <cellStyle name="Note 2 2 8 8 4" xfId="26634" xr:uid="{42960997-FB0B-4138-8211-CCBB6A244D9D}"/>
    <cellStyle name="Note 2 2 8 9" xfId="30824" xr:uid="{CA79FC58-2210-40F2-8546-AD1134F24032}"/>
    <cellStyle name="Note 2 2 9" xfId="2728" xr:uid="{F4CEA6EB-8E95-4929-97E1-E5B402B5500D}"/>
    <cellStyle name="Note 2 2 9 10" xfId="23425" xr:uid="{CB070D1B-FF82-4C00-8AB4-EFCC2B177C8A}"/>
    <cellStyle name="Note 2 2 9 2" xfId="7091" xr:uid="{7C9E5336-C365-4307-99E5-631DB2DEFED1}"/>
    <cellStyle name="Note 2 2 9 2 2" xfId="15731" xr:uid="{55DA0476-5FDF-4086-8512-8E9F8BF1F50E}"/>
    <cellStyle name="Note 2 2 9 2 2 2" xfId="35330" xr:uid="{7EE19970-E5F6-4DE6-ADA6-DF924752926C}"/>
    <cellStyle name="Note 2 2 9 2 2 3" xfId="27869" xr:uid="{D6836145-DB9E-4900-8ABE-A2BC3D249A2A}"/>
    <cellStyle name="Note 2 2 9 2 3" xfId="32942" xr:uid="{07270B69-B177-4CEB-91E2-93E49AD9B2E9}"/>
    <cellStyle name="Note 2 2 9 2 4" xfId="25521" xr:uid="{E2EEA3C7-367D-4153-BBBD-C62B3197F5AC}"/>
    <cellStyle name="Note 2 2 9 3" xfId="5716" xr:uid="{8D12DA37-851F-465F-9519-A06BE1A3976B}"/>
    <cellStyle name="Note 2 2 9 3 2" xfId="14368" xr:uid="{C42C1EC6-335E-4B66-A03D-0EE3E9AB7059}"/>
    <cellStyle name="Note 2 2 9 3 2 2" xfId="34675" xr:uid="{5AB0478A-3DED-4137-A800-0FEEEE5D369A}"/>
    <cellStyle name="Note 2 2 9 3 2 3" xfId="27217" xr:uid="{E250EA4C-ECDD-45C7-B6BA-D49DA871309C}"/>
    <cellStyle name="Note 2 2 9 3 3" xfId="32283" xr:uid="{1DC29321-1DEC-45A4-86F5-8433D93DF06F}"/>
    <cellStyle name="Note 2 2 9 3 4" xfId="24869" xr:uid="{1DAFB75B-A65A-49E3-880E-1C08F3385588}"/>
    <cellStyle name="Note 2 2 9 4" xfId="5437" xr:uid="{84C1DEAF-680B-4218-9C9A-104048FF4A01}"/>
    <cellStyle name="Note 2 2 9 4 2" xfId="14096" xr:uid="{47E88535-AEF1-4ED2-AC1C-5D7B1AEBB6E0}"/>
    <cellStyle name="Note 2 2 9 4 2 2" xfId="34647" xr:uid="{AEB7ABD2-C805-4FB8-8B5E-56BBBDFB85A3}"/>
    <cellStyle name="Note 2 2 9 4 2 3" xfId="27190" xr:uid="{554F0F2F-39D2-4DF5-B7F2-BE6170076AD1}"/>
    <cellStyle name="Note 2 2 9 4 3" xfId="32256" xr:uid="{2F221DDB-4E70-474E-A342-850737D381E5}"/>
    <cellStyle name="Note 2 2 9 4 4" xfId="24842" xr:uid="{CDD2D347-2D15-4D26-BB20-3556AA73DB8A}"/>
    <cellStyle name="Note 2 2 9 5" xfId="9393" xr:uid="{EBAA4AC8-6461-476C-BA0A-5F61C7CF2449}"/>
    <cellStyle name="Note 2 2 9 5 2" xfId="18021" xr:uid="{D9EBEDA2-6B2A-4B65-985F-5852251C3FF7}"/>
    <cellStyle name="Note 2 2 9 5 2 2" xfId="35915" xr:uid="{E63B38AE-7A18-4CFC-A11A-929C7EC16233}"/>
    <cellStyle name="Note 2 2 9 5 2 3" xfId="28438" xr:uid="{D9751F7F-E37D-448F-810A-956B1142F2A0}"/>
    <cellStyle name="Note 2 2 9 5 3" xfId="33523" xr:uid="{8C1CFC10-D678-4AFE-985F-7943440F1420}"/>
    <cellStyle name="Note 2 2 9 5 4" xfId="26091" xr:uid="{A67B8CE1-C13A-412F-829D-D3C2EEAC1650}"/>
    <cellStyle name="Note 2 2 9 6" xfId="7956" xr:uid="{37039819-9381-4115-9FEF-F397596CBB26}"/>
    <cellStyle name="Note 2 2 9 6 2" xfId="16594" xr:uid="{D8642373-B3AE-4AB0-AF2A-F559BA785928}"/>
    <cellStyle name="Note 2 2 9 6 2 2" xfId="35550" xr:uid="{10539FA7-B065-4797-BA8D-40D676CD95ED}"/>
    <cellStyle name="Note 2 2 9 6 2 3" xfId="28084" xr:uid="{93AD5125-14D4-4CF0-9649-40D9620BADD8}"/>
    <cellStyle name="Note 2 2 9 6 3" xfId="33161" xr:uid="{403CF202-FF34-4E01-B646-299C8CB289FF}"/>
    <cellStyle name="Note 2 2 9 6 4" xfId="25736" xr:uid="{039A6170-5D48-4ABA-8170-D20ED73AE088}"/>
    <cellStyle name="Note 2 2 9 7" xfId="9103" xr:uid="{27FEE866-A0BB-4EB4-B955-44FC02699682}"/>
    <cellStyle name="Note 2 2 9 7 2" xfId="17731" xr:uid="{65C28D4D-F3F3-42C0-96ED-CC2444AED679}"/>
    <cellStyle name="Note 2 2 9 7 2 2" xfId="35780" xr:uid="{0B3E3FC7-49FE-48BB-97D8-1FB9DCC2F562}"/>
    <cellStyle name="Note 2 2 9 7 2 3" xfId="28306" xr:uid="{A6CA6FA7-E052-4563-81FD-F08ABEB3739C}"/>
    <cellStyle name="Note 2 2 9 7 3" xfId="33389" xr:uid="{C52FAD55-7CB5-4B07-B0A4-0523BB04F074}"/>
    <cellStyle name="Note 2 2 9 7 4" xfId="25959" xr:uid="{9E5BF42C-0D25-4393-871E-E4A2E00575DF}"/>
    <cellStyle name="Note 2 2 9 8" xfId="11582" xr:uid="{F0E4BAA2-570D-44F7-9BA9-E5E72435B1CA}"/>
    <cellStyle name="Note 2 2 9 8 2" xfId="20207" xr:uid="{EDD19CE0-A03E-4EE3-AF8A-2CA8A5184649}"/>
    <cellStyle name="Note 2 2 9 8 2 2" xfId="36268" xr:uid="{625934AA-BBB1-407A-A78E-B8FBDC7A261D}"/>
    <cellStyle name="Note 2 2 9 8 2 3" xfId="28776" xr:uid="{DD9F4EA2-94BF-484B-A6E9-7C0FB81EAC98}"/>
    <cellStyle name="Note 2 2 9 8 3" xfId="33874" xr:uid="{61A26FC2-B317-41B1-9789-084F145B4746}"/>
    <cellStyle name="Note 2 2 9 8 4" xfId="26432" xr:uid="{733D18C2-3ECE-498D-87B0-DF0203473AB6}"/>
    <cellStyle name="Note 2 2 9 9" xfId="30825" xr:uid="{75D31E94-B02D-401B-AF50-5FBA54ABD5BC}"/>
    <cellStyle name="Note 2 20" xfId="9228" xr:uid="{D1D0BB36-54FC-4124-A8B0-CB12B52E367D}"/>
    <cellStyle name="Note 2 20 2" xfId="17856" xr:uid="{668DED74-CD4B-4F89-9CED-A66846B2AB11}"/>
    <cellStyle name="Note 2 21" xfId="9015" xr:uid="{20567AF2-6FBC-4355-A014-C13E97802D6E}"/>
    <cellStyle name="Note 2 21 2" xfId="17643" xr:uid="{ACBA1131-E624-4110-86A8-33AA2FDBCD33}"/>
    <cellStyle name="Note 2 22" xfId="10776" xr:uid="{A5228212-2440-46A5-A1D4-BD6FE7FC5009}"/>
    <cellStyle name="Note 2 22 2" xfId="19402" xr:uid="{0F6F3B67-F180-448B-BEA9-55CDFA35C9FD}"/>
    <cellStyle name="Note 2 23" xfId="12439" xr:uid="{A0BC9BFC-08EF-43D4-AE01-C540D456737F}"/>
    <cellStyle name="Note 2 23 2" xfId="21063" xr:uid="{489773BC-3F0C-4FE9-8FD8-F79A51002437}"/>
    <cellStyle name="Note 2 24" xfId="10782" xr:uid="{16C933AD-3061-4474-9DE1-A53EDE3508CF}"/>
    <cellStyle name="Note 2 24 2" xfId="19408" xr:uid="{509EFAF4-200D-4FCF-A136-57FFEF48B73E}"/>
    <cellStyle name="Note 2 3" xfId="2729" xr:uid="{D9BD9E4A-D5AE-4E7B-BAB5-2954A493D484}"/>
    <cellStyle name="Note 2 3 10" xfId="4988" xr:uid="{62515EE3-97FB-45DF-9FFC-E27478EF0614}"/>
    <cellStyle name="Note 2 3 10 2" xfId="13647" xr:uid="{EF305274-37AA-49DD-B7ED-234569CFD18B}"/>
    <cellStyle name="Note 2 3 10 2 2" xfId="34462" xr:uid="{C644C470-CE40-45A5-B3C0-1AFE642A19FE}"/>
    <cellStyle name="Note 2 3 10 2 3" xfId="27006" xr:uid="{58B5EAC4-EEE8-45AD-A798-B27C9F8DFAF0}"/>
    <cellStyle name="Note 2 3 10 3" xfId="32072" xr:uid="{FCD556A1-43E5-4A17-BC15-AFBBE6F91284}"/>
    <cellStyle name="Note 2 3 10 4" xfId="24658" xr:uid="{17598142-4605-4993-8C83-8DD304DA3B4B}"/>
    <cellStyle name="Note 2 3 11" xfId="6245" xr:uid="{C12DB908-4C6B-4C5A-81BD-5AEEF541D088}"/>
    <cellStyle name="Note 2 3 11 2" xfId="14897" xr:uid="{5C599D44-F6FA-4C70-B48C-A224D5C811B3}"/>
    <cellStyle name="Note 2 3 12" xfId="10011" xr:uid="{8378811D-F41C-465B-848C-FA9AF4F4909B}"/>
    <cellStyle name="Note 2 3 12 2" xfId="18638" xr:uid="{B1E2F4FE-B4F1-41D6-AB8D-F5F3887C592D}"/>
    <cellStyle name="Note 2 3 13" xfId="9074" xr:uid="{FF78003C-2E97-41B7-BD9D-1AFF57E9F1D1}"/>
    <cellStyle name="Note 2 3 13 2" xfId="17702" xr:uid="{8DAACB89-FD22-4A91-B827-62D3C825411C}"/>
    <cellStyle name="Note 2 3 14" xfId="10704" xr:uid="{1ACDF3E5-81B6-4C88-9225-D3A021D748EF}"/>
    <cellStyle name="Note 2 3 14 2" xfId="19330" xr:uid="{C300ECC4-7FBC-43F6-9091-414753C6571B}"/>
    <cellStyle name="Note 2 3 2" xfId="2730" xr:uid="{2276578D-8FAB-4702-85C2-B88B78FA1982}"/>
    <cellStyle name="Note 2 3 2 10" xfId="4686" xr:uid="{79E08282-157C-4F48-9E1C-6FC2A1C00854}"/>
    <cellStyle name="Note 2 3 2 10 2" xfId="13347" xr:uid="{F6C747AE-9A6B-4586-810D-3A73C6D37785}"/>
    <cellStyle name="Note 2 3 2 11" xfId="9144" xr:uid="{CBB97195-E9BD-4D85-A2A6-8346322FA0FE}"/>
    <cellStyle name="Note 2 3 2 11 2" xfId="17772" xr:uid="{0781E591-16E2-447C-AD04-6A3D4D142F62}"/>
    <cellStyle name="Note 2 3 2 12" xfId="7737" xr:uid="{75BFFB37-EAC5-4782-B4D0-57504EC67E36}"/>
    <cellStyle name="Note 2 3 2 12 2" xfId="16375" xr:uid="{749F69F6-F091-468B-BD55-B201E6FB613F}"/>
    <cellStyle name="Note 2 3 2 13" xfId="12299" xr:uid="{FCB0530D-AFC9-46B7-8DB1-44B38883BBB8}"/>
    <cellStyle name="Note 2 3 2 13 2" xfId="20923" xr:uid="{A4C69CBB-E824-42A0-86C3-7D0F6D00D738}"/>
    <cellStyle name="Note 2 3 2 2" xfId="2731" xr:uid="{63D22D82-476A-486A-8765-0662BB7B5703}"/>
    <cellStyle name="Note 2 3 2 2 2" xfId="7094" xr:uid="{01668D6A-17BA-4730-A6D6-9C27A4501962}"/>
    <cellStyle name="Note 2 3 2 2 2 2" xfId="15734" xr:uid="{CA104206-22F0-4A9A-919F-479BA83234B7}"/>
    <cellStyle name="Note 2 3 2 2 3" xfId="5714" xr:uid="{E74E71BB-B073-4C79-A845-078F5C027D45}"/>
    <cellStyle name="Note 2 3 2 2 3 2" xfId="14366" xr:uid="{2825DB85-D15A-471F-9A4E-A374CE886D55}"/>
    <cellStyle name="Note 2 3 2 2 4" xfId="5438" xr:uid="{4EE4D5F9-E38D-4BA2-A17E-C3D5278A79C5}"/>
    <cellStyle name="Note 2 3 2 2 4 2" xfId="14097" xr:uid="{05ED3B14-F598-401E-8D08-919CC591D728}"/>
    <cellStyle name="Note 2 3 2 2 4 2 2" xfId="34648" xr:uid="{51F9475C-5CD5-4C5F-AD04-CCA797AC1D78}"/>
    <cellStyle name="Note 2 3 2 2 4 2 3" xfId="27191" xr:uid="{28D0556C-FE34-41D6-89EE-0C65915ED621}"/>
    <cellStyle name="Note 2 3 2 2 4 3" xfId="32257" xr:uid="{F5E54821-8F6B-4C24-AD1F-3CE691791195}"/>
    <cellStyle name="Note 2 3 2 2 4 4" xfId="24843" xr:uid="{E8DFCFB0-2650-42A5-8789-75E5F6DC4209}"/>
    <cellStyle name="Note 2 3 2 2 5" xfId="7802" xr:uid="{89A18C22-8241-46B7-8288-009FBD47F128}"/>
    <cellStyle name="Note 2 3 2 2 5 2" xfId="16440" xr:uid="{B2ECE84E-9155-4EFB-B11A-9EAEFE0B868C}"/>
    <cellStyle name="Note 2 3 2 2 6" xfId="7957" xr:uid="{821C752F-F9EB-45D8-AAD3-1C4DFD846CBC}"/>
    <cellStyle name="Note 2 3 2 2 6 2" xfId="16595" xr:uid="{DCB36E73-ED73-4761-B132-609FD3DA79B1}"/>
    <cellStyle name="Note 2 3 2 2 7" xfId="11715" xr:uid="{31D7420A-8637-4F4E-A98F-B3D0F1A4CBBE}"/>
    <cellStyle name="Note 2 3 2 2 7 2" xfId="20340" xr:uid="{38D08CDB-E6A2-44B0-99A9-5A0054213AF6}"/>
    <cellStyle name="Note 2 3 2 2 8" xfId="12300" xr:uid="{E7E3CA3A-9EAC-4978-84EF-A59C37080A13}"/>
    <cellStyle name="Note 2 3 2 2 8 2" xfId="20924" xr:uid="{D13E9F4F-0AC8-4DC2-ADD4-2E89BE891F46}"/>
    <cellStyle name="Note 2 3 2 3" xfId="2732" xr:uid="{F8FF6E91-75B1-4906-9773-360FC556D2B0}"/>
    <cellStyle name="Note 2 3 2 3 2" xfId="7095" xr:uid="{B10E2CDC-DDDB-46A6-803A-734F2B241408}"/>
    <cellStyle name="Note 2 3 2 3 2 2" xfId="15735" xr:uid="{44819A38-41C4-4550-B54A-318ECD5AC5BE}"/>
    <cellStyle name="Note 2 3 2 3 3" xfId="4458" xr:uid="{899A9C1B-64E0-44CE-94E8-9166F0DE4E1C}"/>
    <cellStyle name="Note 2 3 2 3 3 2" xfId="13119" xr:uid="{D6551C71-F07F-46AA-A8DE-CFA482736F96}"/>
    <cellStyle name="Note 2 3 2 3 4" xfId="7436" xr:uid="{B44D070A-2CEA-4369-8206-83F8AA92EC26}"/>
    <cellStyle name="Note 2 3 2 3 4 2" xfId="16076" xr:uid="{922E7AAE-181E-430A-B1A4-43F9A3C4FDBD}"/>
    <cellStyle name="Note 2 3 2 3 4 2 2" xfId="35415" xr:uid="{F349404C-AA66-448E-8848-98FD79DCB0B6}"/>
    <cellStyle name="Note 2 3 2 3 4 2 3" xfId="27953" xr:uid="{C90A0946-F9C0-4941-BA01-622350A49E9A}"/>
    <cellStyle name="Note 2 3 2 3 4 3" xfId="33029" xr:uid="{BB70ABCC-4601-44B9-966C-F8496CE85BBB}"/>
    <cellStyle name="Note 2 3 2 3 4 4" xfId="25605" xr:uid="{AFA76BFE-D463-43DB-AAD6-51C5B1EAD0F1}"/>
    <cellStyle name="Note 2 3 2 3 5" xfId="6244" xr:uid="{99E6A96A-C763-4BAE-8DA8-3D520E54E40E}"/>
    <cellStyle name="Note 2 3 2 3 5 2" xfId="14896" xr:uid="{FD3A8FD4-3FF7-4B02-81C0-ADED938C5398}"/>
    <cellStyle name="Note 2 3 2 3 6" xfId="10012" xr:uid="{48157CE2-F749-44A9-B5DC-24E9AC983C3A}"/>
    <cellStyle name="Note 2 3 2 3 6 2" xfId="18639" xr:uid="{F7E1CDA1-4EA1-4FFC-A9F1-07E823DD41BB}"/>
    <cellStyle name="Note 2 3 2 3 7" xfId="12606" xr:uid="{E0097F6C-1314-42AA-B8CE-D634433B0271}"/>
    <cellStyle name="Note 2 3 2 3 7 2" xfId="21229" xr:uid="{DD0BBE6B-C7F7-4B8D-946D-F7F4BF80D621}"/>
    <cellStyle name="Note 2 3 2 3 8" xfId="10705" xr:uid="{C2D46750-F6E5-493E-8658-E87E15E35DAA}"/>
    <cellStyle name="Note 2 3 2 3 8 2" xfId="19331" xr:uid="{556DAD70-3A16-4323-8067-41D4385A32AD}"/>
    <cellStyle name="Note 2 3 2 4" xfId="2733" xr:uid="{44772941-A4EE-4BDD-BE0A-F1246827F696}"/>
    <cellStyle name="Note 2 3 2 4 2" xfId="7096" xr:uid="{CCA68AE3-9924-4645-BF9C-955DDB99D786}"/>
    <cellStyle name="Note 2 3 2 4 2 2" xfId="15736" xr:uid="{D97EA386-8045-4936-AD71-D006F64AED67}"/>
    <cellStyle name="Note 2 3 2 4 3" xfId="5713" xr:uid="{151F4CF6-998E-44CE-B600-9254905B474C}"/>
    <cellStyle name="Note 2 3 2 4 3 2" xfId="14365" xr:uid="{9EDF6BEE-A76E-41EE-B277-835CE2646B3A}"/>
    <cellStyle name="Note 2 3 2 4 4" xfId="4989" xr:uid="{EBDBBDF3-B18B-41F9-903A-0B14FCC41A80}"/>
    <cellStyle name="Note 2 3 2 4 4 2" xfId="13648" xr:uid="{95125705-8DF6-4C9E-9C4B-261666F98F60}"/>
    <cellStyle name="Note 2 3 2 4 4 2 2" xfId="34463" xr:uid="{9E250717-0B9C-4917-A530-350DDB1DD3DD}"/>
    <cellStyle name="Note 2 3 2 4 4 2 3" xfId="27007" xr:uid="{466AAFE3-8D82-4B7A-B2BE-6F7B4C973CA5}"/>
    <cellStyle name="Note 2 3 2 4 4 3" xfId="32073" xr:uid="{E5A9E6D9-9EFB-4D87-B19F-6609AC0098E6}"/>
    <cellStyle name="Note 2 3 2 4 4 4" xfId="24659" xr:uid="{4738A4A6-2F1B-4A3F-847E-97B74A7E6952}"/>
    <cellStyle name="Note 2 3 2 4 5" xfId="6243" xr:uid="{C3D4D1B2-F893-41E8-A0DB-43DCB9371EC4}"/>
    <cellStyle name="Note 2 3 2 4 5 2" xfId="14895" xr:uid="{0826E2BB-5C6A-421E-8B1C-FA845DE1C934}"/>
    <cellStyle name="Note 2 3 2 4 6" xfId="10013" xr:uid="{F1909DDD-BFEE-4553-91ED-3F990FD1A523}"/>
    <cellStyle name="Note 2 3 2 4 6 2" xfId="18640" xr:uid="{05E46AA7-AE6D-44DD-B854-C97C02BD3AEC}"/>
    <cellStyle name="Note 2 3 2 4 7" xfId="12601" xr:uid="{0E8E1AC7-4ADE-4381-9002-1BDC347C0EB7}"/>
    <cellStyle name="Note 2 3 2 4 7 2" xfId="21225" xr:uid="{DC31B063-3CA3-410C-81AC-A78C5DBA7038}"/>
    <cellStyle name="Note 2 3 2 4 8" xfId="7911" xr:uid="{FA7E3CD1-5D7C-4126-9792-E80141B49782}"/>
    <cellStyle name="Note 2 3 2 4 8 2" xfId="16549" xr:uid="{E43A955F-1694-41D9-8CE8-6611E606E542}"/>
    <cellStyle name="Note 2 3 2 5" xfId="2734" xr:uid="{6C50C5A6-8FE4-4615-8602-9FA4B459F42F}"/>
    <cellStyle name="Note 2 3 2 5 2" xfId="7097" xr:uid="{0F5F93F2-F8F7-4A80-8AD5-398DF5043886}"/>
    <cellStyle name="Note 2 3 2 5 2 2" xfId="15737" xr:uid="{8350384A-95F7-4F74-A0B5-5D2B709FB6F7}"/>
    <cellStyle name="Note 2 3 2 5 3" xfId="5712" xr:uid="{AC0C566B-A833-4516-83CF-E15F5415AF1D}"/>
    <cellStyle name="Note 2 3 2 5 3 2" xfId="14364" xr:uid="{95E6EE96-6AC4-4562-82B4-9A1F4CD47162}"/>
    <cellStyle name="Note 2 3 2 5 4" xfId="5439" xr:uid="{1122A24D-FDB1-4B99-AF32-752FC1F748FA}"/>
    <cellStyle name="Note 2 3 2 5 4 2" xfId="14098" xr:uid="{F9E5B7CE-72CF-4215-B819-DF2CAE6123CB}"/>
    <cellStyle name="Note 2 3 2 5 4 2 2" xfId="34649" xr:uid="{A7E00202-3738-42E0-9428-656921058FB2}"/>
    <cellStyle name="Note 2 3 2 5 4 2 3" xfId="27192" xr:uid="{97CB87CF-87E2-494C-9C4C-7DB90946AEF5}"/>
    <cellStyle name="Note 2 3 2 5 4 3" xfId="32258" xr:uid="{734C2D81-5A41-4F25-963A-0428AB40AC17}"/>
    <cellStyle name="Note 2 3 2 5 4 4" xfId="24844" xr:uid="{63CAD395-65D5-42C1-959E-8D7A82EC56A4}"/>
    <cellStyle name="Note 2 3 2 5 5" xfId="9394" xr:uid="{49A47000-F25D-489A-AF47-57EF5620CF2B}"/>
    <cellStyle name="Note 2 3 2 5 5 2" xfId="18022" xr:uid="{5C91B63E-24E1-4CE8-94E7-2E3E960241F4}"/>
    <cellStyle name="Note 2 3 2 5 6" xfId="7958" xr:uid="{E26D282B-0CE8-44EB-A61C-DE24B9B69CCD}"/>
    <cellStyle name="Note 2 3 2 5 6 2" xfId="16596" xr:uid="{84236AFE-5338-4A28-97A6-729B67E3CE68}"/>
    <cellStyle name="Note 2 3 2 5 7" xfId="4831" xr:uid="{4B06496E-008B-438B-AE44-61E9D9CA1B8B}"/>
    <cellStyle name="Note 2 3 2 5 7 2" xfId="13492" xr:uid="{9942AB5E-F4E1-4E89-BBDB-4287273729F9}"/>
    <cellStyle name="Note 2 3 2 5 8" xfId="12301" xr:uid="{2D2014DD-F1F7-4E6B-8E25-A57165B2D21B}"/>
    <cellStyle name="Note 2 3 2 5 8 2" xfId="20925" xr:uid="{2C8970F9-8D4C-4655-88E3-C5EF8284453C}"/>
    <cellStyle name="Note 2 3 2 6" xfId="2735" xr:uid="{7689F94A-073A-4334-B7C9-5AF6AEEFDF6D}"/>
    <cellStyle name="Note 2 3 2 6 2" xfId="7098" xr:uid="{06296E39-5304-47FA-9DD7-6226B97E3043}"/>
    <cellStyle name="Note 2 3 2 6 2 2" xfId="15738" xr:uid="{7FD0BAE7-5B62-40AF-9DB6-D7FAFAD67961}"/>
    <cellStyle name="Note 2 3 2 6 3" xfId="4457" xr:uid="{C7AD736B-F09E-4C4C-85AA-781E124F7873}"/>
    <cellStyle name="Note 2 3 2 6 3 2" xfId="13118" xr:uid="{AE6E7FF3-5066-4EDD-ADC6-1F6155541093}"/>
    <cellStyle name="Note 2 3 2 6 4" xfId="7437" xr:uid="{77103276-845D-416F-BAE4-3A4C3B04867B}"/>
    <cellStyle name="Note 2 3 2 6 4 2" xfId="16077" xr:uid="{1DEAE663-FBD0-4102-81E9-A9BBD114C78B}"/>
    <cellStyle name="Note 2 3 2 6 4 2 2" xfId="35416" xr:uid="{7CA83861-55EC-445A-AD60-404E097917B4}"/>
    <cellStyle name="Note 2 3 2 6 4 2 3" xfId="27954" xr:uid="{D3C6EAA3-528F-4B1B-98BE-F0CF4B9F15CB}"/>
    <cellStyle name="Note 2 3 2 6 4 3" xfId="33030" xr:uid="{98E133F3-2428-4F1F-A135-D89C42337896}"/>
    <cellStyle name="Note 2 3 2 6 4 4" xfId="25606" xr:uid="{AA98680C-63F5-4E5B-95A2-09D7E5F9E428}"/>
    <cellStyle name="Note 2 3 2 6 5" xfId="4685" xr:uid="{6B5BD752-6471-4FB2-AD96-1295F47DD1EF}"/>
    <cellStyle name="Note 2 3 2 6 5 2" xfId="13346" xr:uid="{AF24EE76-A41E-4D39-AF6D-474053E5D251}"/>
    <cellStyle name="Note 2 3 2 6 6" xfId="9143" xr:uid="{9ACFA906-E7D8-4A24-AED5-BBEFE7722380}"/>
    <cellStyle name="Note 2 3 2 6 6 2" xfId="17771" xr:uid="{6B949DF7-A470-4739-98DC-403C4EF87C7A}"/>
    <cellStyle name="Note 2 3 2 6 7" xfId="9259" xr:uid="{2A992965-7400-46C4-8D33-65BA84C50A63}"/>
    <cellStyle name="Note 2 3 2 6 7 2" xfId="17887" xr:uid="{F461D507-317B-4248-8912-6E1DDCF1D966}"/>
    <cellStyle name="Note 2 3 2 6 8" xfId="10706" xr:uid="{6955A84B-864D-4945-B982-FFF65A06A3C7}"/>
    <cellStyle name="Note 2 3 2 6 8 2" xfId="19332" xr:uid="{8396F9CB-ADD4-44A8-B638-F932C24EF212}"/>
    <cellStyle name="Note 2 3 2 7" xfId="7093" xr:uid="{D489C5A9-1C75-4A10-B4B5-E66E5A4DADFC}"/>
    <cellStyle name="Note 2 3 2 7 2" xfId="15733" xr:uid="{11C64792-4502-46E3-9717-C74E1AD3175A}"/>
    <cellStyle name="Note 2 3 2 8" xfId="5715" xr:uid="{B4B507B6-C57B-4863-8398-1B3B1FB01926}"/>
    <cellStyle name="Note 2 3 2 8 2" xfId="14367" xr:uid="{77CC8195-B440-4029-AB25-9B7D2BDE43CB}"/>
    <cellStyle name="Note 2 3 2 9" xfId="7435" xr:uid="{CFE7888A-2389-42AA-BE77-E25523F6F2BF}"/>
    <cellStyle name="Note 2 3 2 9 2" xfId="16075" xr:uid="{E3713937-E48A-49C1-87BF-882578F8902D}"/>
    <cellStyle name="Note 2 3 2 9 2 2" xfId="35414" xr:uid="{36B99B9F-61A9-46AA-81E3-3B704A28188F}"/>
    <cellStyle name="Note 2 3 2 9 2 3" xfId="27952" xr:uid="{7301699D-6CD1-4536-9FB6-227B22F84DC0}"/>
    <cellStyle name="Note 2 3 2 9 3" xfId="33028" xr:uid="{C427136C-44AF-441C-8439-F6A2C43BF0C0}"/>
    <cellStyle name="Note 2 3 2 9 4" xfId="25604" xr:uid="{D9F3EBFC-23CF-485F-8E54-79F91FFC3845}"/>
    <cellStyle name="Note 2 3 3" xfId="2736" xr:uid="{F0E4778C-A8A8-4EC9-B76E-F10625F6C4C1}"/>
    <cellStyle name="Note 2 3 3 2" xfId="7099" xr:uid="{CC47650D-78FB-467D-A8F3-3BE90C2EE044}"/>
    <cellStyle name="Note 2 3 3 2 2" xfId="15739" xr:uid="{34CDFE72-8609-4A79-AAA6-F945042FD5A9}"/>
    <cellStyle name="Note 2 3 3 3" xfId="5711" xr:uid="{29D25293-6FE5-4C50-AF4B-E021F422FB23}"/>
    <cellStyle name="Note 2 3 3 3 2" xfId="14363" xr:uid="{F29E5F8E-A8F6-4F77-BAD9-FC25AAA63758}"/>
    <cellStyle name="Note 2 3 3 4" xfId="7438" xr:uid="{2EF3EC8C-3582-4393-A102-C851BAAED3D8}"/>
    <cellStyle name="Note 2 3 3 4 2" xfId="16078" xr:uid="{2A6BA834-B73C-403E-B3FB-592B35908EA9}"/>
    <cellStyle name="Note 2 3 3 4 2 2" xfId="35417" xr:uid="{BB1381E1-4132-4F60-929C-442207279F60}"/>
    <cellStyle name="Note 2 3 3 4 2 3" xfId="27955" xr:uid="{D37F2A60-D99A-44C0-9E35-4A03A25AA294}"/>
    <cellStyle name="Note 2 3 3 4 3" xfId="33031" xr:uid="{D0135BAB-0018-43E2-962B-348A9905AE4E}"/>
    <cellStyle name="Note 2 3 3 4 4" xfId="25607" xr:uid="{C24C1FEE-B4F6-4AFA-81A5-D99D6A8C12C4}"/>
    <cellStyle name="Note 2 3 3 5" xfId="4684" xr:uid="{6ABA4D2C-5BBF-433A-BBC4-153EEEE7813F}"/>
    <cellStyle name="Note 2 3 3 5 2" xfId="13345" xr:uid="{FCD17D60-7BF6-44BB-8E58-EDCCBB42127A}"/>
    <cellStyle name="Note 2 3 3 6" xfId="10014" xr:uid="{9B61CB07-2075-43C7-BF52-5F79BC217257}"/>
    <cellStyle name="Note 2 3 3 6 2" xfId="18641" xr:uid="{59226932-024C-47C7-BBE7-688F5D800F05}"/>
    <cellStyle name="Note 2 3 3 7" xfId="11435" xr:uid="{0050F270-B595-4EBB-BDF1-F4FDC82742AF}"/>
    <cellStyle name="Note 2 3 3 7 2" xfId="20060" xr:uid="{FA47B81D-DF59-4C97-9B2E-3094020BFF9E}"/>
    <cellStyle name="Note 2 3 3 8" xfId="12302" xr:uid="{A6E6219C-5D8C-4EDC-BCA1-1E9333E63B3E}"/>
    <cellStyle name="Note 2 3 3 8 2" xfId="20926" xr:uid="{5048FB0B-BC22-4D82-9DD1-94CA36C0E06C}"/>
    <cellStyle name="Note 2 3 4" xfId="2737" xr:uid="{EDA22A3F-DA26-4A3C-A8D2-DDA2650C4C14}"/>
    <cellStyle name="Note 2 3 4 2" xfId="7100" xr:uid="{225E9D91-1672-4A49-91EE-76A8C81406B4}"/>
    <cellStyle name="Note 2 3 4 2 2" xfId="15740" xr:uid="{1563CD2A-2D5C-423F-A63D-F0507ABE83AD}"/>
    <cellStyle name="Note 2 3 4 3" xfId="5710" xr:uid="{77E97EA9-1718-47F9-A4A4-50A61E06CCEA}"/>
    <cellStyle name="Note 2 3 4 3 2" xfId="14362" xr:uid="{928A4B51-5497-4208-B276-88350202A32D}"/>
    <cellStyle name="Note 2 3 4 4" xfId="5440" xr:uid="{F61BDC70-4F26-4F7F-8E20-8387E74B7D1D}"/>
    <cellStyle name="Note 2 3 4 4 2" xfId="14099" xr:uid="{4E6AED3E-2D77-49F6-8F69-31CC0FC658CE}"/>
    <cellStyle name="Note 2 3 4 4 2 2" xfId="34650" xr:uid="{35BDBBE2-C843-4A92-B5AD-81890E7E6E42}"/>
    <cellStyle name="Note 2 3 4 4 2 3" xfId="27193" xr:uid="{E8A73107-9FE6-4643-9CFA-A2456E0A0AE1}"/>
    <cellStyle name="Note 2 3 4 4 3" xfId="32259" xr:uid="{D2A0DD71-0BC3-4C0D-8AB9-29FBABBE08E8}"/>
    <cellStyle name="Note 2 3 4 4 4" xfId="24845" xr:uid="{6D39EDE1-C2A2-45F5-B271-58DACCD8FF38}"/>
    <cellStyle name="Note 2 3 4 5" xfId="9395" xr:uid="{DD77B78E-CCA6-4A31-AF4E-A7F3C6AEEBEA}"/>
    <cellStyle name="Note 2 3 4 5 2" xfId="18023" xr:uid="{E5C62424-3CC5-4B4D-8CBC-D0C88F9005FA}"/>
    <cellStyle name="Note 2 3 4 6" xfId="7959" xr:uid="{B49DFB9D-F511-4E43-B17D-125C203546E8}"/>
    <cellStyle name="Note 2 3 4 6 2" xfId="16597" xr:uid="{8552558B-2032-4DC9-8DF7-C049B28B3A7D}"/>
    <cellStyle name="Note 2 3 4 7" xfId="12608" xr:uid="{D084FDD4-C78E-4D71-9BA4-A7E1AA99AB41}"/>
    <cellStyle name="Note 2 3 4 7 2" xfId="21231" xr:uid="{CE6E0118-D164-4BF4-B75E-7AADC3772693}"/>
    <cellStyle name="Note 2 3 4 8" xfId="11581" xr:uid="{649ECA87-0F88-4B38-BC36-453E40C01B24}"/>
    <cellStyle name="Note 2 3 4 8 2" xfId="20206" xr:uid="{6EEF2F7C-B0C7-4FF2-B78E-06543774AE49}"/>
    <cellStyle name="Note 2 3 5" xfId="2738" xr:uid="{82B0C41E-8153-47FB-99F2-AE8AD5A34F34}"/>
    <cellStyle name="Note 2 3 5 2" xfId="7101" xr:uid="{6DF6D638-445E-406D-9DDC-CB4D9C603198}"/>
    <cellStyle name="Note 2 3 5 2 2" xfId="15741" xr:uid="{1A458088-FB33-40AC-8F88-26FC7B8BEEE5}"/>
    <cellStyle name="Note 2 3 5 3" xfId="4456" xr:uid="{B0D3507A-D305-47FE-A7E4-2153CA777665}"/>
    <cellStyle name="Note 2 3 5 3 2" xfId="13117" xr:uid="{00B4AF05-AA0C-4912-9A37-BF1CD8AE9513}"/>
    <cellStyle name="Note 2 3 5 4" xfId="4990" xr:uid="{72720EC8-2680-4376-83F0-F743B951DFF2}"/>
    <cellStyle name="Note 2 3 5 4 2" xfId="13649" xr:uid="{F59A6AFD-F13D-496D-8E84-2E363C91F010}"/>
    <cellStyle name="Note 2 3 5 4 2 2" xfId="34464" xr:uid="{65DD44D5-C765-4D10-86E6-51EAF3A96D46}"/>
    <cellStyle name="Note 2 3 5 4 2 3" xfId="27008" xr:uid="{F9191FE8-1AF2-4C81-AC1F-0FC292A81AFA}"/>
    <cellStyle name="Note 2 3 5 4 3" xfId="32074" xr:uid="{7CE142FE-3CC9-422E-B47C-28C793A6AA09}"/>
    <cellStyle name="Note 2 3 5 4 4" xfId="24660" xr:uid="{CD571706-B52C-4DA6-B998-119A951EC4B5}"/>
    <cellStyle name="Note 2 3 5 5" xfId="6242" xr:uid="{FFACB979-B8E9-443D-A125-CF784B8A0A28}"/>
    <cellStyle name="Note 2 3 5 5 2" xfId="14894" xr:uid="{5F8385EE-916C-4B9A-8F73-5AAD37288EBA}"/>
    <cellStyle name="Note 2 3 5 6" xfId="10015" xr:uid="{C0B9ED35-4E6E-4700-A9DE-D9FF9005AAE8}"/>
    <cellStyle name="Note 2 3 5 6 2" xfId="18642" xr:uid="{060CA0CC-1B2A-4DBD-8061-C84F8227F30F}"/>
    <cellStyle name="Note 2 3 5 7" xfId="12604" xr:uid="{17ADF450-7CE3-4838-9F70-5C0D2235BF4D}"/>
    <cellStyle name="Note 2 3 5 7 2" xfId="21228" xr:uid="{B7C40308-07AF-411A-9A1B-D321F1528425}"/>
    <cellStyle name="Note 2 3 5 8" xfId="10707" xr:uid="{F776AB93-B1C4-4337-A2AE-37762617996F}"/>
    <cellStyle name="Note 2 3 5 8 2" xfId="19333" xr:uid="{E3C38EE7-E8C7-4FAF-9CAB-119131544BEE}"/>
    <cellStyle name="Note 2 3 6" xfId="2739" xr:uid="{2D963D2E-FCC0-4A07-AA72-24ECB338F98B}"/>
    <cellStyle name="Note 2 3 6 2" xfId="7102" xr:uid="{01B6F195-98E4-4A1F-893A-F86BF3A658F1}"/>
    <cellStyle name="Note 2 3 6 2 2" xfId="15742" xr:uid="{9AF0FEEA-48E6-469E-B1A9-3EB1C5BF2983}"/>
    <cellStyle name="Note 2 3 6 3" xfId="5709" xr:uid="{75281402-513A-481B-A463-5DD407AAE933}"/>
    <cellStyle name="Note 2 3 6 3 2" xfId="14361" xr:uid="{20DA6905-E684-4D6B-9A77-B1E8E7A9C3D8}"/>
    <cellStyle name="Note 2 3 6 4" xfId="7439" xr:uid="{7993C718-EB0E-4431-80B7-8675AA91308A}"/>
    <cellStyle name="Note 2 3 6 4 2" xfId="16079" xr:uid="{DEBE653A-3DD3-485A-819E-CFA2B7078E4B}"/>
    <cellStyle name="Note 2 3 6 4 2 2" xfId="35418" xr:uid="{C92E3422-41E3-4DC9-A97A-3819438CB8E5}"/>
    <cellStyle name="Note 2 3 6 4 2 3" xfId="27956" xr:uid="{D4FC3E8E-136E-491C-941D-18E4691A67F5}"/>
    <cellStyle name="Note 2 3 6 4 3" xfId="33032" xr:uid="{7D6A0834-FA9D-4A40-990A-E2C4F47717B2}"/>
    <cellStyle name="Note 2 3 6 4 4" xfId="25608" xr:uid="{5A05CF73-238F-4627-B5C1-D0BF9EC97A93}"/>
    <cellStyle name="Note 2 3 6 5" xfId="6241" xr:uid="{EF5FCE7B-0692-4ECD-A6D4-94925EFC1FEA}"/>
    <cellStyle name="Note 2 3 6 5 2" xfId="14893" xr:uid="{5E58223D-38A3-487B-81C4-C4D24925CB63}"/>
    <cellStyle name="Note 2 3 6 6" xfId="5175" xr:uid="{08A54413-01DA-4DB4-AA62-2C4CB7373326}"/>
    <cellStyle name="Note 2 3 6 6 2" xfId="13834" xr:uid="{040C4047-3D15-4A88-8236-6ECA84197A01}"/>
    <cellStyle name="Note 2 3 6 7" xfId="12600" xr:uid="{EBB51792-A40C-4A82-9970-32B581B8D33D}"/>
    <cellStyle name="Note 2 3 6 7 2" xfId="21224" xr:uid="{A62ECFA7-8929-4C32-9ECD-92C4F0B3C6D7}"/>
    <cellStyle name="Note 2 3 6 8" xfId="12303" xr:uid="{D115B483-1949-49D8-8B0F-2824844BF4C3}"/>
    <cellStyle name="Note 2 3 6 8 2" xfId="20927" xr:uid="{84FEFF56-8935-4142-B057-8318B1CDA327}"/>
    <cellStyle name="Note 2 3 7" xfId="2740" xr:uid="{9F33BEF3-9513-437D-971A-946A806B5CBF}"/>
    <cellStyle name="Note 2 3 7 2" xfId="7103" xr:uid="{77FF862B-54E7-4A55-A92C-16EF8EFBC403}"/>
    <cellStyle name="Note 2 3 7 2 2" xfId="15743" xr:uid="{B513CA03-3F6D-46BF-B9BA-880B3EEBEAF6}"/>
    <cellStyle name="Note 2 3 7 3" xfId="5708" xr:uid="{EC9A056C-C4F5-4963-9087-88E06FEF0FCF}"/>
    <cellStyle name="Note 2 3 7 3 2" xfId="14360" xr:uid="{51644DBE-6884-464D-9DB4-AE28C084910D}"/>
    <cellStyle name="Note 2 3 7 4" xfId="5441" xr:uid="{C0C0E61B-8E5E-4D16-A230-41C9F2692E2E}"/>
    <cellStyle name="Note 2 3 7 4 2" xfId="14100" xr:uid="{70B858F2-0B5E-4A58-90B6-D4736EA1D48D}"/>
    <cellStyle name="Note 2 3 7 4 2 2" xfId="34651" xr:uid="{6E4DFE28-D1EF-475E-85B7-FE44FE9AEFF7}"/>
    <cellStyle name="Note 2 3 7 4 2 3" xfId="27194" xr:uid="{3D9CE288-8705-44A5-BD71-5EB9A2A64D0A}"/>
    <cellStyle name="Note 2 3 7 4 3" xfId="32260" xr:uid="{356DFC6D-B0CD-4F35-89A5-C8F01CFA5F06}"/>
    <cellStyle name="Note 2 3 7 4 4" xfId="24846" xr:uid="{C8F2CD78-F1B5-4D5D-A9B6-0D800239EE0C}"/>
    <cellStyle name="Note 2 3 7 5" xfId="7801" xr:uid="{E008DC0D-1FE1-4A12-A33C-F2B9E33A5266}"/>
    <cellStyle name="Note 2 3 7 5 2" xfId="16439" xr:uid="{5AEAFB4A-1DE3-4074-BDD7-1F9A58360BCC}"/>
    <cellStyle name="Note 2 3 7 6" xfId="7960" xr:uid="{E2ADD610-905C-425A-964A-15C0A597825D}"/>
    <cellStyle name="Note 2 3 7 6 2" xfId="16598" xr:uid="{35BAC1D8-A4C6-48B3-B5ED-4DBE7EDD9796}"/>
    <cellStyle name="Note 2 3 7 7" xfId="10857" xr:uid="{615B7ED1-64F4-4AF1-87F3-8F85AE99E255}"/>
    <cellStyle name="Note 2 3 7 7 2" xfId="19483" xr:uid="{061A3EF0-BE4E-4332-B888-697B825637BD}"/>
    <cellStyle name="Note 2 3 7 8" xfId="12304" xr:uid="{340ED504-E976-4049-A053-B2598A61A6D6}"/>
    <cellStyle name="Note 2 3 7 8 2" xfId="20928" xr:uid="{F5DC41D8-4436-4E72-B721-BA467187C544}"/>
    <cellStyle name="Note 2 3 8" xfId="7092" xr:uid="{99559357-5DF2-490E-A3E9-6BE5895F7EE5}"/>
    <cellStyle name="Note 2 3 8 2" xfId="15732" xr:uid="{FCE56306-1DBE-45D6-B26F-5B60CDEE46A3}"/>
    <cellStyle name="Note 2 3 9" xfId="4459" xr:uid="{4C145BA3-D512-47FD-B49D-21235F5EB22F}"/>
    <cellStyle name="Note 2 3 9 2" xfId="13120" xr:uid="{2B008748-0BF4-4A56-BA58-D1C079BCDD11}"/>
    <cellStyle name="Note 2 4" xfId="2741" xr:uid="{918155FC-81F5-42BE-8D8B-31D3D2EAE1AC}"/>
    <cellStyle name="Note 2 4 10" xfId="7440" xr:uid="{B94F2146-7CCB-4AE7-9138-7A1A9C8C4E15}"/>
    <cellStyle name="Note 2 4 10 2" xfId="16080" xr:uid="{39D54806-529B-4E3A-91DF-BFEC62BB8F46}"/>
    <cellStyle name="Note 2 4 10 2 2" xfId="35419" xr:uid="{146AC553-B516-45EF-B6BB-84E00DFC66BE}"/>
    <cellStyle name="Note 2 4 10 2 3" xfId="27957" xr:uid="{55F54B31-7966-4E72-B2E1-476AF272A887}"/>
    <cellStyle name="Note 2 4 10 3" xfId="33033" xr:uid="{6907CDD0-BA5D-4E7E-B632-0FB50FCD5615}"/>
    <cellStyle name="Note 2 4 10 4" xfId="25609" xr:uid="{091A04FF-E40B-4044-AC87-233B851BFD7C}"/>
    <cellStyle name="Note 2 4 11" xfId="4683" xr:uid="{88A5D155-2D85-464F-B1A8-D7FA08FED571}"/>
    <cellStyle name="Note 2 4 11 2" xfId="13344" xr:uid="{A1764882-E7CF-43E6-B2DE-2A9DC0D49D4C}"/>
    <cellStyle name="Note 2 4 12" xfId="10016" xr:uid="{59F514B1-4577-4554-A7B9-4DC7E270A01D}"/>
    <cellStyle name="Note 2 4 12 2" xfId="18643" xr:uid="{2B8D8333-0F34-4443-ACE7-7F4D5652759B}"/>
    <cellStyle name="Note 2 4 13" xfId="10482" xr:uid="{953067C1-C513-4B58-9492-61866EEBA069}"/>
    <cellStyle name="Note 2 4 13 2" xfId="19109" xr:uid="{AB3B377F-ED54-4161-8096-C485BE996A2E}"/>
    <cellStyle name="Note 2 4 14" xfId="10708" xr:uid="{5ED4904B-8CAD-4277-99BC-C77DEA939845}"/>
    <cellStyle name="Note 2 4 14 2" xfId="19334" xr:uid="{470321A9-DB62-4DBB-88E0-280586CF09BB}"/>
    <cellStyle name="Note 2 4 2" xfId="2742" xr:uid="{2A0C6367-C716-43A1-B62F-68722E765218}"/>
    <cellStyle name="Note 2 4 2 10" xfId="6240" xr:uid="{BD3DE236-E863-41D1-B1FE-52F1E133785B}"/>
    <cellStyle name="Note 2 4 2 10 2" xfId="14892" xr:uid="{F413D2F0-A2FF-4F2C-A4FD-0477D1666A4E}"/>
    <cellStyle name="Note 2 4 2 11" xfId="10017" xr:uid="{1E15044F-C25E-4FAE-9D8B-40695FC3975B}"/>
    <cellStyle name="Note 2 4 2 11 2" xfId="18644" xr:uid="{7045BC7F-1C3A-4DFE-8CEB-14145F1CC494}"/>
    <cellStyle name="Note 2 4 2 12" xfId="12607" xr:uid="{48379C8B-5BC4-4BC9-83CC-2776883FCD22}"/>
    <cellStyle name="Note 2 4 2 12 2" xfId="21230" xr:uid="{3BAB4226-AD37-4309-919F-BDB1A0D37811}"/>
    <cellStyle name="Note 2 4 2 13" xfId="12305" xr:uid="{97FB1CB4-1FA1-4C3B-AD68-A40A2594303C}"/>
    <cellStyle name="Note 2 4 2 13 2" xfId="20929" xr:uid="{BE160ED1-28A6-40DE-B626-DD692574008C}"/>
    <cellStyle name="Note 2 4 2 2" xfId="2743" xr:uid="{C9140833-F255-4830-98C7-A125E23F8E21}"/>
    <cellStyle name="Note 2 4 2 2 2" xfId="7106" xr:uid="{140F7EAE-BD84-4A27-86AE-28F910A35317}"/>
    <cellStyle name="Note 2 4 2 2 2 2" xfId="15746" xr:uid="{9A9F588A-6AF7-4B5E-BAFC-45E5F78B7A39}"/>
    <cellStyle name="Note 2 4 2 2 3" xfId="4455" xr:uid="{15C3A73E-34E8-4835-96E0-029FBDDD8D69}"/>
    <cellStyle name="Note 2 4 2 2 3 2" xfId="13116" xr:uid="{C454F3FA-FD2E-4E33-A60D-82A535E3ACB9}"/>
    <cellStyle name="Note 2 4 2 2 4" xfId="5442" xr:uid="{2DA62B31-4091-4AA4-92DC-9E94B5A033F9}"/>
    <cellStyle name="Note 2 4 2 2 4 2" xfId="14101" xr:uid="{8FF89078-40A1-4554-8395-A51977050570}"/>
    <cellStyle name="Note 2 4 2 2 4 2 2" xfId="34652" xr:uid="{4D0ABF83-0F8A-4305-B20C-10BD53E3E158}"/>
    <cellStyle name="Note 2 4 2 2 4 2 3" xfId="27195" xr:uid="{73101B2F-79D8-40CA-A7AC-D9749F0826EE}"/>
    <cellStyle name="Note 2 4 2 2 4 3" xfId="32261" xr:uid="{54227743-5B92-41AD-9457-58A4CD731E6F}"/>
    <cellStyle name="Note 2 4 2 2 4 4" xfId="24847" xr:uid="{1CA87647-4648-4C8D-A314-3E8EDFBA5954}"/>
    <cellStyle name="Note 2 4 2 2 5" xfId="9396" xr:uid="{1059456D-B042-44E2-8DA7-BE3B3A161553}"/>
    <cellStyle name="Note 2 4 2 2 5 2" xfId="18024" xr:uid="{A12193E1-94A2-403E-BCC7-97AE572A2E1E}"/>
    <cellStyle name="Note 2 4 2 2 6" xfId="7961" xr:uid="{C6A56728-03B3-496A-8DAC-04699DD7A6A9}"/>
    <cellStyle name="Note 2 4 2 2 6 2" xfId="16599" xr:uid="{5991BD69-4B0F-41FD-9D63-AFAC3F892166}"/>
    <cellStyle name="Note 2 4 2 2 7" xfId="12602" xr:uid="{93EC4223-CCBC-4042-B9C4-A79E15AF3807}"/>
    <cellStyle name="Note 2 4 2 2 7 2" xfId="21226" xr:uid="{FB136348-355B-4901-BED1-3E465936CAF0}"/>
    <cellStyle name="Note 2 4 2 2 8" xfId="12306" xr:uid="{E789395E-E698-46EE-B902-2D6A8DDAD01C}"/>
    <cellStyle name="Note 2 4 2 2 8 2" xfId="20930" xr:uid="{993AF591-1D43-4334-AE09-19FE028DE1A4}"/>
    <cellStyle name="Note 2 4 2 3" xfId="2744" xr:uid="{3E10265B-3AE0-42F6-A758-3FE75D978671}"/>
    <cellStyle name="Note 2 4 2 3 2" xfId="7107" xr:uid="{727608EF-290C-4203-A338-AEDBBCD3CA99}"/>
    <cellStyle name="Note 2 4 2 3 2 2" xfId="15747" xr:uid="{A41A5D7C-3D54-4685-B15B-3522D2C6B164}"/>
    <cellStyle name="Note 2 4 2 3 3" xfId="5705" xr:uid="{4865D3FA-8B4C-4D08-800D-8F9E41E0AEFE}"/>
    <cellStyle name="Note 2 4 2 3 3 2" xfId="14357" xr:uid="{22BE7473-55B4-4EA8-ABD2-DE7C47ED9E7A}"/>
    <cellStyle name="Note 2 4 2 3 4" xfId="7441" xr:uid="{6E86E531-EAFE-4C3F-8A23-AB47DB455412}"/>
    <cellStyle name="Note 2 4 2 3 4 2" xfId="16081" xr:uid="{30229598-1449-48D7-A559-8AB258E1B0D2}"/>
    <cellStyle name="Note 2 4 2 3 4 2 2" xfId="35420" xr:uid="{0E2E2C83-C33F-4302-8218-63A8DFB44AAD}"/>
    <cellStyle name="Note 2 4 2 3 4 2 3" xfId="27958" xr:uid="{310EC242-2517-46E8-902A-EAC0EF26D5C5}"/>
    <cellStyle name="Note 2 4 2 3 4 3" xfId="33034" xr:uid="{3DC8B90C-907D-488C-8682-641D34C5194D}"/>
    <cellStyle name="Note 2 4 2 3 4 4" xfId="25610" xr:uid="{F9D67106-7663-46AD-82C5-FE912B01586F}"/>
    <cellStyle name="Note 2 4 2 3 5" xfId="6239" xr:uid="{979D1FA7-59DF-4575-A01F-1452AF528676}"/>
    <cellStyle name="Note 2 4 2 3 5 2" xfId="14891" xr:uid="{ADCD51F8-F432-4AB4-98E9-31217CC27E26}"/>
    <cellStyle name="Note 2 4 2 3 6" xfId="9142" xr:uid="{16C9C569-0445-4E8A-AED3-CC0134B27635}"/>
    <cellStyle name="Note 2 4 2 3 6 2" xfId="17770" xr:uid="{56E8B3DD-0F8E-4446-921E-860E95BE2708}"/>
    <cellStyle name="Note 2 4 2 3 7" xfId="10483" xr:uid="{7A4070AB-6300-44AE-9752-E77973C6C57E}"/>
    <cellStyle name="Note 2 4 2 3 7 2" xfId="19110" xr:uid="{41FF9381-C5B9-4F07-AE64-A5E054D8888F}"/>
    <cellStyle name="Note 2 4 2 3 8" xfId="10709" xr:uid="{AEABF340-7515-41E1-8C84-9C2FF7F6A574}"/>
    <cellStyle name="Note 2 4 2 3 8 2" xfId="19335" xr:uid="{7E9CDDD5-2A91-4038-B134-14F672EE3219}"/>
    <cellStyle name="Note 2 4 2 4" xfId="2745" xr:uid="{8DD355B0-1103-4246-A3EE-1352D63AFF7D}"/>
    <cellStyle name="Note 2 4 2 4 2" xfId="7108" xr:uid="{E3D074A7-DB46-4D97-9A8C-92A829846CF6}"/>
    <cellStyle name="Note 2 4 2 4 2 2" xfId="15748" xr:uid="{72F096F4-F357-4356-9B53-66B17E503241}"/>
    <cellStyle name="Note 2 4 2 4 3" xfId="5704" xr:uid="{22DE10AA-1D32-420B-AC9B-8E856F321614}"/>
    <cellStyle name="Note 2 4 2 4 3 2" xfId="14356" xr:uid="{FFF38A7E-E0E3-41E6-87FB-2EC28F9CEED8}"/>
    <cellStyle name="Note 2 4 2 4 4" xfId="7442" xr:uid="{15B711A0-941A-4DDD-A8AD-CCF716AD1E86}"/>
    <cellStyle name="Note 2 4 2 4 4 2" xfId="16082" xr:uid="{B93B0691-36AA-46D3-8739-53F61C719303}"/>
    <cellStyle name="Note 2 4 2 4 4 2 2" xfId="35421" xr:uid="{5B7D870E-0774-4D0C-B518-2ED962939083}"/>
    <cellStyle name="Note 2 4 2 4 4 2 3" xfId="27959" xr:uid="{570C754E-6F6C-4CC7-BCFA-15AD1CC22A0E}"/>
    <cellStyle name="Note 2 4 2 4 4 3" xfId="33035" xr:uid="{38E3C4AD-3C43-4144-894C-184E3402910D}"/>
    <cellStyle name="Note 2 4 2 4 4 4" xfId="25611" xr:uid="{A576606D-FBAF-47E7-9C1E-33A146A70675}"/>
    <cellStyle name="Note 2 4 2 4 5" xfId="4682" xr:uid="{F215A559-5A4C-441F-A519-E00862271D04}"/>
    <cellStyle name="Note 2 4 2 4 5 2" xfId="13343" xr:uid="{DBBAFEE4-DCCA-4DF1-9221-30B49869C0F6}"/>
    <cellStyle name="Note 2 4 2 4 6" xfId="10018" xr:uid="{24B8DAB7-8C36-48BA-B4B1-143F7A39239B}"/>
    <cellStyle name="Note 2 4 2 4 6 2" xfId="18645" xr:uid="{69D44837-BBD7-4B09-8EF7-78E0571A7711}"/>
    <cellStyle name="Note 2 4 2 4 7" xfId="10856" xr:uid="{49344833-2E17-4327-BB9C-A66D5F673D0F}"/>
    <cellStyle name="Note 2 4 2 4 7 2" xfId="19482" xr:uid="{B19DDD5B-05AF-42B0-94B6-971C96CA912E}"/>
    <cellStyle name="Note 2 4 2 4 8" xfId="11580" xr:uid="{DA3E2075-AF5B-434C-BD2E-76183FB5F137}"/>
    <cellStyle name="Note 2 4 2 4 8 2" xfId="20205" xr:uid="{8123CD85-EE95-4D67-B2E4-1BF7A7FF4A68}"/>
    <cellStyle name="Note 2 4 2 5" xfId="2746" xr:uid="{B730D07E-3908-435F-A0A5-C7F7AFC170A1}"/>
    <cellStyle name="Note 2 4 2 5 2" xfId="7109" xr:uid="{DCE0325F-652F-414E-A14E-F20F924F1E4A}"/>
    <cellStyle name="Note 2 4 2 5 2 2" xfId="15749" xr:uid="{76F6AB68-F8BA-4542-AC85-B4F9C977AF6B}"/>
    <cellStyle name="Note 2 4 2 5 3" xfId="4454" xr:uid="{18BA9C4E-B819-4432-AFCC-0903C59D5532}"/>
    <cellStyle name="Note 2 4 2 5 3 2" xfId="13115" xr:uid="{81ECA8B6-B5EC-41D2-936E-D461530CDF09}"/>
    <cellStyle name="Note 2 4 2 5 4" xfId="5443" xr:uid="{0D107C8D-9EAF-485C-8C3B-A86D4E3AF5D4}"/>
    <cellStyle name="Note 2 4 2 5 4 2" xfId="14102" xr:uid="{4202481A-C9E8-41E1-8C15-D006AADD9C92}"/>
    <cellStyle name="Note 2 4 2 5 4 2 2" xfId="34653" xr:uid="{076591FB-3678-4C69-94B1-99A6A124A461}"/>
    <cellStyle name="Note 2 4 2 5 4 2 3" xfId="27196" xr:uid="{9F38E7D1-9A0A-414D-80EE-010EF7448F8F}"/>
    <cellStyle name="Note 2 4 2 5 4 3" xfId="32262" xr:uid="{3D650FF3-9B46-45EB-8CE8-EAF97635BB5C}"/>
    <cellStyle name="Note 2 4 2 5 4 4" xfId="24848" xr:uid="{560A73DA-616E-49C2-B23E-6BFD068C6A14}"/>
    <cellStyle name="Note 2 4 2 5 5" xfId="9397" xr:uid="{01B3CA8E-37DD-4ECD-BB28-A7F940B2078E}"/>
    <cellStyle name="Note 2 4 2 5 5 2" xfId="18025" xr:uid="{5425CB1A-F945-4BFD-81F8-DB3242971C22}"/>
    <cellStyle name="Note 2 4 2 5 6" xfId="7962" xr:uid="{7F307A07-9820-44E9-A4BA-B72CF5631317}"/>
    <cellStyle name="Note 2 4 2 5 6 2" xfId="16600" xr:uid="{FF4EBC57-4F82-41E0-B48D-F505E15AE715}"/>
    <cellStyle name="Note 2 4 2 5 7" xfId="11433" xr:uid="{6F22FBF1-0E21-4766-802F-ED0F452B6BC6}"/>
    <cellStyle name="Note 2 4 2 5 7 2" xfId="20058" xr:uid="{742F143A-4CC3-42EE-A804-5B0E42D6C195}"/>
    <cellStyle name="Note 2 4 2 5 8" xfId="12307" xr:uid="{72287673-CBD2-429B-8E8D-725713744AF9}"/>
    <cellStyle name="Note 2 4 2 5 8 2" xfId="20931" xr:uid="{76E04234-1FE9-46B5-82CE-FB53E3A7E844}"/>
    <cellStyle name="Note 2 4 2 6" xfId="2747" xr:uid="{B9F548EE-53E6-4A67-B0A9-1CA5AF5DAC9B}"/>
    <cellStyle name="Note 2 4 2 6 2" xfId="7110" xr:uid="{2D22A52A-6405-4596-A340-B6232EA7C1BC}"/>
    <cellStyle name="Note 2 4 2 6 2 2" xfId="15750" xr:uid="{542A237C-1028-4CCA-8D96-A8C02AF11673}"/>
    <cellStyle name="Note 2 4 2 6 3" xfId="5703" xr:uid="{26683E64-6CF2-42B1-BE2E-07861EA181E2}"/>
    <cellStyle name="Note 2 4 2 6 3 2" xfId="14355" xr:uid="{D08151C3-2CF6-41BA-AFE7-D357D981D93A}"/>
    <cellStyle name="Note 2 4 2 6 4" xfId="4992" xr:uid="{188FF926-3965-4283-A83C-A772EBE8A321}"/>
    <cellStyle name="Note 2 4 2 6 4 2" xfId="13651" xr:uid="{09647615-EA4C-4444-B1DC-8623B5CCA051}"/>
    <cellStyle name="Note 2 4 2 6 4 2 2" xfId="34466" xr:uid="{48A06028-6F4D-416F-BBEB-640EE5C8FB16}"/>
    <cellStyle name="Note 2 4 2 6 4 2 3" xfId="27010" xr:uid="{A9EDEF6D-73F3-48C5-B6C7-1AE8DEE84B27}"/>
    <cellStyle name="Note 2 4 2 6 4 3" xfId="32076" xr:uid="{2CA49044-96B2-4B93-854B-31E51951122A}"/>
    <cellStyle name="Note 2 4 2 6 4 4" xfId="24662" xr:uid="{AC581DDE-5844-40F3-9F0C-954888346BC7}"/>
    <cellStyle name="Note 2 4 2 6 5" xfId="6238" xr:uid="{5A5E4D50-118E-4776-BE5F-48497C79F073}"/>
    <cellStyle name="Note 2 4 2 6 5 2" xfId="14890" xr:uid="{66DDDC57-E500-47DC-B0B8-F086B1D43D5D}"/>
    <cellStyle name="Note 2 4 2 6 6" xfId="10019" xr:uid="{B29F219E-7A6A-4F2D-8266-E89404A24CBD}"/>
    <cellStyle name="Note 2 4 2 6 6 2" xfId="18646" xr:uid="{85A4B8BD-E8B7-42FD-A754-B0BDB29F5C17}"/>
    <cellStyle name="Note 2 4 2 6 7" xfId="5356" xr:uid="{110AC908-1FDD-4513-857E-2F541432A1CC}"/>
    <cellStyle name="Note 2 4 2 6 7 2" xfId="14015" xr:uid="{402F9797-5049-4540-92D8-9C6298E21E75}"/>
    <cellStyle name="Note 2 4 2 6 8" xfId="10710" xr:uid="{3049740C-F97F-4B42-89C6-E103BC9581E3}"/>
    <cellStyle name="Note 2 4 2 6 8 2" xfId="19336" xr:uid="{5B9DF1EB-1D6D-409E-B525-D03625BD0178}"/>
    <cellStyle name="Note 2 4 2 7" xfId="7105" xr:uid="{6B14097E-3B9E-4F24-891F-C6DA757C2D91}"/>
    <cellStyle name="Note 2 4 2 7 2" xfId="15745" xr:uid="{47305905-ED70-4693-9EEA-0D200E4987E3}"/>
    <cellStyle name="Note 2 4 2 8" xfId="5706" xr:uid="{8C7870F8-8A02-49BF-B0CA-53D4E62A280D}"/>
    <cellStyle name="Note 2 4 2 8 2" xfId="14358" xr:uid="{7C4477AF-DB5E-4351-9C6B-E3C6DCD7E616}"/>
    <cellStyle name="Note 2 4 2 9" xfId="4991" xr:uid="{16C2C378-37D1-47C1-A093-42B23AA69472}"/>
    <cellStyle name="Note 2 4 2 9 2" xfId="13650" xr:uid="{6772C427-DA3E-49BB-A323-002A6CAEA059}"/>
    <cellStyle name="Note 2 4 2 9 2 2" xfId="34465" xr:uid="{32AC8C39-E5DA-41DF-B860-63880B4E75DF}"/>
    <cellStyle name="Note 2 4 2 9 2 3" xfId="27009" xr:uid="{15D8FD4D-C145-445C-8A05-BDA02404C69F}"/>
    <cellStyle name="Note 2 4 2 9 3" xfId="32075" xr:uid="{639A9C90-B7C4-47AD-9ACC-66325A9782B8}"/>
    <cellStyle name="Note 2 4 2 9 4" xfId="24661" xr:uid="{9DDB5743-EFC9-40DB-AADE-66718F29BD37}"/>
    <cellStyle name="Note 2 4 3" xfId="2748" xr:uid="{0114B2B0-75CC-46FA-9849-466ADCCEEA1E}"/>
    <cellStyle name="Note 2 4 3 2" xfId="7111" xr:uid="{2CF302A7-9AA2-49E3-AE02-228255AD8BCA}"/>
    <cellStyle name="Note 2 4 3 2 2" xfId="15751" xr:uid="{395972CB-CC68-4624-A4E2-4DAE90A0D1B6}"/>
    <cellStyle name="Note 2 4 3 3" xfId="5702" xr:uid="{B9F40B57-73FB-48ED-B2DF-D3E0DEB8636D}"/>
    <cellStyle name="Note 2 4 3 3 2" xfId="14354" xr:uid="{879413F1-4368-4C71-90C1-AEC9F677AD3B}"/>
    <cellStyle name="Note 2 4 3 4" xfId="7443" xr:uid="{20BF2C21-4F18-4DE6-858A-3DE8FE2B826E}"/>
    <cellStyle name="Note 2 4 3 4 2" xfId="16083" xr:uid="{BF3ADC71-0AC2-46B1-8C0B-5EFB4F986BC7}"/>
    <cellStyle name="Note 2 4 3 4 2 2" xfId="35422" xr:uid="{62F6F600-5DED-4362-B5D6-438A7CFD506E}"/>
    <cellStyle name="Note 2 4 3 4 2 3" xfId="27960" xr:uid="{2F9AE330-F99A-412E-AAF4-D2498C75CB2B}"/>
    <cellStyle name="Note 2 4 3 4 3" xfId="33036" xr:uid="{E55D7473-C1A4-43F4-9B4F-18671D5A514E}"/>
    <cellStyle name="Note 2 4 3 4 4" xfId="25612" xr:uid="{D4EC3793-2589-43EB-99EC-9F197DA20C1B}"/>
    <cellStyle name="Note 2 4 3 5" xfId="6237" xr:uid="{37779FD4-B005-460C-9F63-68D91E6215C3}"/>
    <cellStyle name="Note 2 4 3 5 2" xfId="14889" xr:uid="{6FAB483A-2DD2-4024-BE7A-C946B601151A}"/>
    <cellStyle name="Note 2 4 3 6" xfId="10020" xr:uid="{6E1A3C21-A6AC-4FD6-AC40-AC2FDBE67554}"/>
    <cellStyle name="Note 2 4 3 6 2" xfId="18647" xr:uid="{877413E0-559B-47FE-8F06-F0A2E5DC47F2}"/>
    <cellStyle name="Note 2 4 3 7" xfId="6583" xr:uid="{7E7A572A-3B2C-49AB-95DF-DCA180DCDDEB}"/>
    <cellStyle name="Note 2 4 3 7 2" xfId="15235" xr:uid="{57DAE02A-D24F-4CB9-B682-BE6C0D4E4CDB}"/>
    <cellStyle name="Note 2 4 3 8" xfId="12308" xr:uid="{4BEB4968-34A7-43D0-8470-A7A4237A2857}"/>
    <cellStyle name="Note 2 4 3 8 2" xfId="20932" xr:uid="{6520F7FA-E76B-42A8-A6DB-A87579581017}"/>
    <cellStyle name="Note 2 4 4" xfId="2749" xr:uid="{36985F3E-8DA5-457A-85C0-D3BDB9565C4F}"/>
    <cellStyle name="Note 2 4 4 2" xfId="7112" xr:uid="{5726A6D2-BD35-438B-96E5-045B5CDB4C58}"/>
    <cellStyle name="Note 2 4 4 2 2" xfId="15752" xr:uid="{555EA470-147D-4C91-9669-1750545BE2A8}"/>
    <cellStyle name="Note 2 4 4 3" xfId="4453" xr:uid="{1ADF679B-D209-40DF-B0AE-ABD09065E3E2}"/>
    <cellStyle name="Note 2 4 4 3 2" xfId="13114" xr:uid="{6213E08C-D007-4C65-ADEC-3E9A76FEC5C9}"/>
    <cellStyle name="Note 2 4 4 4" xfId="5444" xr:uid="{D31C0CD1-EE71-4401-AC27-F1DE6CA4B74C}"/>
    <cellStyle name="Note 2 4 4 4 2" xfId="14103" xr:uid="{0A4D38FD-F42B-41FB-906C-C7083C48B1E7}"/>
    <cellStyle name="Note 2 4 4 4 2 2" xfId="34654" xr:uid="{D662A173-ABBB-45A8-915D-A5EBDC4E4319}"/>
    <cellStyle name="Note 2 4 4 4 2 3" xfId="27197" xr:uid="{E6A0CCA6-B824-4159-BD36-0B6B6BC6246F}"/>
    <cellStyle name="Note 2 4 4 4 3" xfId="32263" xr:uid="{073F15FE-B223-4E14-95AE-9A74F71F8291}"/>
    <cellStyle name="Note 2 4 4 4 4" xfId="24849" xr:uid="{4A1DF2A1-2F3B-41AF-AC9A-0CAD274F2259}"/>
    <cellStyle name="Note 2 4 4 5" xfId="5134" xr:uid="{A844DEC0-581B-45D5-BC12-F2F663F2F9AE}"/>
    <cellStyle name="Note 2 4 4 5 2" xfId="13793" xr:uid="{83E59EBE-B39D-4E37-BB06-1438A2A9B7B9}"/>
    <cellStyle name="Note 2 4 4 6" xfId="7963" xr:uid="{CC984654-6B72-4303-B802-6F8101981EA7}"/>
    <cellStyle name="Note 2 4 4 6 2" xfId="16601" xr:uid="{DB88A309-477E-4A50-8E27-D066B5B6CF6D}"/>
    <cellStyle name="Note 2 4 4 7" xfId="11434" xr:uid="{E7F5ECEA-C306-4545-B150-275CC117593C}"/>
    <cellStyle name="Note 2 4 4 7 2" xfId="20059" xr:uid="{D233FCCF-75ED-4200-88F3-DD65FD5F78C1}"/>
    <cellStyle name="Note 2 4 4 8" xfId="7753" xr:uid="{962F186B-A53E-42EA-AACE-694509FF97E8}"/>
    <cellStyle name="Note 2 4 4 8 2" xfId="16391" xr:uid="{AB9AAC9B-B63F-4689-B4C9-76CEA14592ED}"/>
    <cellStyle name="Note 2 4 5" xfId="2750" xr:uid="{BDF817BE-DC8C-451A-BA50-0CB5B5E67A62}"/>
    <cellStyle name="Note 2 4 5 2" xfId="7113" xr:uid="{B6D4AEBE-C0E4-47B3-B15B-CE8454F289E2}"/>
    <cellStyle name="Note 2 4 5 2 2" xfId="15753" xr:uid="{AC9BD82C-CE53-40E0-B921-752A1D84A8B4}"/>
    <cellStyle name="Note 2 4 5 3" xfId="5701" xr:uid="{F8280A31-D68A-41CE-896E-3F5C8F8A54EB}"/>
    <cellStyle name="Note 2 4 5 3 2" xfId="14353" xr:uid="{68A68DF6-F53E-4AC5-978D-01889E281F72}"/>
    <cellStyle name="Note 2 4 5 4" xfId="7444" xr:uid="{974085B4-0B92-481D-818F-5D584BDA5B40}"/>
    <cellStyle name="Note 2 4 5 4 2" xfId="16084" xr:uid="{1AD5D899-512E-4566-9D96-15952BE69A90}"/>
    <cellStyle name="Note 2 4 5 4 2 2" xfId="35423" xr:uid="{DAC6DD98-5B5A-47B7-B10C-24A04C995DF7}"/>
    <cellStyle name="Note 2 4 5 4 2 3" xfId="27961" xr:uid="{51104FF4-283A-49CE-BA84-E741FA84897F}"/>
    <cellStyle name="Note 2 4 5 4 3" xfId="33037" xr:uid="{76AE339A-94CD-44E0-86A6-05DC4C777A6A}"/>
    <cellStyle name="Note 2 4 5 4 4" xfId="25613" xr:uid="{5C6074FC-DC1F-4C26-82ED-C0C605449680}"/>
    <cellStyle name="Note 2 4 5 5" xfId="4681" xr:uid="{66D66435-1861-4F84-9CD1-ADD1CF99FD7D}"/>
    <cellStyle name="Note 2 4 5 5 2" xfId="13342" xr:uid="{439691ED-D832-4D3A-ABA7-80D343446DBD}"/>
    <cellStyle name="Note 2 4 5 6" xfId="10021" xr:uid="{6DDDAA7D-E511-403C-A409-012D55921964}"/>
    <cellStyle name="Note 2 4 5 6 2" xfId="18648" xr:uid="{B7EB1D29-3B5C-40F8-979A-3E3BF3FD237E}"/>
    <cellStyle name="Note 2 4 5 7" xfId="11436" xr:uid="{047D663E-2CDE-4876-A806-86E56E5A5653}"/>
    <cellStyle name="Note 2 4 5 7 2" xfId="20061" xr:uid="{F0C3E72C-4549-4204-8BFB-0F2DAF410FF0}"/>
    <cellStyle name="Note 2 4 5 8" xfId="10711" xr:uid="{7D7905AC-4082-4C22-9A92-80381F68DA74}"/>
    <cellStyle name="Note 2 4 5 8 2" xfId="19337" xr:uid="{F127FFC9-F6EF-45AD-8BD1-BF7BC0ADD4F5}"/>
    <cellStyle name="Note 2 4 6" xfId="2751" xr:uid="{E03354C9-53B2-49AB-9202-44632BA3A47F}"/>
    <cellStyle name="Note 2 4 6 2" xfId="7114" xr:uid="{C2BBA724-59B0-42D0-B798-AD071912C363}"/>
    <cellStyle name="Note 2 4 6 2 2" xfId="15754" xr:uid="{E417470B-A681-4A8D-9EFC-1ABF242659F9}"/>
    <cellStyle name="Note 2 4 6 3" xfId="5700" xr:uid="{F87A9B7D-E0C9-499B-B937-CF68391F30C4}"/>
    <cellStyle name="Note 2 4 6 3 2" xfId="14352" xr:uid="{AD689BB5-BA7B-471D-82FB-3F1C6DBA2B85}"/>
    <cellStyle name="Note 2 4 6 4" xfId="4993" xr:uid="{B9799CAE-63AD-4FFF-A85F-741790E54751}"/>
    <cellStyle name="Note 2 4 6 4 2" xfId="13652" xr:uid="{1C00784B-10DD-4A51-80B9-BDAC97938898}"/>
    <cellStyle name="Note 2 4 6 4 2 2" xfId="34467" xr:uid="{378F19D2-8E28-4119-90BB-F8BDA87E17BB}"/>
    <cellStyle name="Note 2 4 6 4 2 3" xfId="27011" xr:uid="{B9199CE5-965B-430B-BC40-EDC96B2E3F12}"/>
    <cellStyle name="Note 2 4 6 4 3" xfId="32077" xr:uid="{6A4991DF-0E21-45A4-A973-22E1A5FD79EC}"/>
    <cellStyle name="Note 2 4 6 4 4" xfId="24663" xr:uid="{DCDA6699-43BD-4449-BF49-AD8DF91C22AF}"/>
    <cellStyle name="Note 2 4 6 5" xfId="6236" xr:uid="{1B75EE42-3609-4BF7-BA9C-BFAE18DBD4D8}"/>
    <cellStyle name="Note 2 4 6 5 2" xfId="14888" xr:uid="{EE2A8EA7-B876-4231-A4C7-C629205E5568}"/>
    <cellStyle name="Note 2 4 6 6" xfId="9141" xr:uid="{45FB2FC4-CDDF-4DBC-B0A9-C87160DF93D2}"/>
    <cellStyle name="Note 2 4 6 6 2" xfId="17769" xr:uid="{D4553758-6C64-4DD1-A5E3-BF3E3ACB19D1}"/>
    <cellStyle name="Note 2 4 6 7" xfId="10225" xr:uid="{432F8C02-B481-4B80-9D6A-F43EF400BF33}"/>
    <cellStyle name="Note 2 4 6 7 2" xfId="18852" xr:uid="{7114ED31-D521-4BF2-A7B6-AFD407005440}"/>
    <cellStyle name="Note 2 4 6 8" xfId="12309" xr:uid="{F2F3C5A1-3546-4999-B554-BC8ED0D0371F}"/>
    <cellStyle name="Note 2 4 6 8 2" xfId="20933" xr:uid="{DFF20018-3576-4D5C-B1F7-920A80774B56}"/>
    <cellStyle name="Note 2 4 7" xfId="2752" xr:uid="{89C20ACF-4DDE-4D8A-A37D-F8CC825E1F8C}"/>
    <cellStyle name="Note 2 4 7 2" xfId="7115" xr:uid="{024343DC-FCBE-4F49-B753-42B82AADCFF5}"/>
    <cellStyle name="Note 2 4 7 2 2" xfId="15755" xr:uid="{9E0E7C0E-247D-4182-884C-848DDF9B5478}"/>
    <cellStyle name="Note 2 4 7 3" xfId="4452" xr:uid="{08045197-E0F2-4209-87C9-829100BCC161}"/>
    <cellStyle name="Note 2 4 7 3 2" xfId="13113" xr:uid="{3F69C0FC-975F-480D-8FEE-401C8E7CC13B}"/>
    <cellStyle name="Note 2 4 7 4" xfId="5445" xr:uid="{554D1553-0ECB-47CE-B4F9-108851F41A1B}"/>
    <cellStyle name="Note 2 4 7 4 2" xfId="14104" xr:uid="{C59F1F47-C065-49FD-AD34-9D4777592B21}"/>
    <cellStyle name="Note 2 4 7 4 2 2" xfId="34655" xr:uid="{F53F288D-F07E-4AA0-B627-A24D39909661}"/>
    <cellStyle name="Note 2 4 7 4 2 3" xfId="27198" xr:uid="{E66B16EE-93E1-469E-A5A3-4C58A571C2AF}"/>
    <cellStyle name="Note 2 4 7 4 3" xfId="32264" xr:uid="{07E0E74E-24A6-49C8-BEBA-F6A827426A1A}"/>
    <cellStyle name="Note 2 4 7 4 4" xfId="24850" xr:uid="{1BE83917-421F-407F-A5ED-223B012AFD77}"/>
    <cellStyle name="Note 2 4 7 5" xfId="9398" xr:uid="{3F8F1219-88CB-4EA8-8E14-A4B8710924ED}"/>
    <cellStyle name="Note 2 4 7 5 2" xfId="18026" xr:uid="{07A77E7B-96B1-4195-87B0-22134763437B}"/>
    <cellStyle name="Note 2 4 7 6" xfId="7964" xr:uid="{6A6FE0CA-7485-487B-85C3-51513D7C59FF}"/>
    <cellStyle name="Note 2 4 7 6 2" xfId="16602" xr:uid="{8B21F2D4-18C8-4FB7-B520-A36DD46903C1}"/>
    <cellStyle name="Note 2 4 7 7" xfId="10855" xr:uid="{400C7FE7-F40C-46FF-91F5-1C2DC0BF1803}"/>
    <cellStyle name="Note 2 4 7 7 2" xfId="19481" xr:uid="{A578A015-AF0B-4AFD-AC95-880242995754}"/>
    <cellStyle name="Note 2 4 7 8" xfId="12310" xr:uid="{984BA24D-C95B-486A-ADEB-54B7C655FBC9}"/>
    <cellStyle name="Note 2 4 7 8 2" xfId="20934" xr:uid="{20414FC8-9312-44D9-98E0-C551675F912E}"/>
    <cellStyle name="Note 2 4 8" xfId="7104" xr:uid="{65F7926F-4744-46F1-AC44-C9D0F16BBEA9}"/>
    <cellStyle name="Note 2 4 8 2" xfId="15744" xr:uid="{966728EB-5FBF-437C-84C3-4D4F057EB473}"/>
    <cellStyle name="Note 2 4 9" xfId="5707" xr:uid="{C2A43C33-24C2-47DA-9169-52C2F51DACA4}"/>
    <cellStyle name="Note 2 4 9 2" xfId="14359" xr:uid="{83879F23-3E7D-42D7-88DD-FAD7A9B1D480}"/>
    <cellStyle name="Note 2 5" xfId="2753" xr:uid="{34937511-9ACB-4F62-8005-AA05966632EE}"/>
    <cellStyle name="Note 2 5 10" xfId="5699" xr:uid="{CF26B7E7-9828-4C1D-A36F-818A65CD17C8}"/>
    <cellStyle name="Note 2 5 10 2" xfId="14351" xr:uid="{54C4D611-870B-4931-A7C8-828BDCE474CA}"/>
    <cellStyle name="Note 2 5 11" xfId="7445" xr:uid="{3F61D28A-50F5-43EC-94CE-C92710EF059E}"/>
    <cellStyle name="Note 2 5 11 2" xfId="16085" xr:uid="{EFF7AB15-C59A-4BF0-927A-18E7D3C7E471}"/>
    <cellStyle name="Note 2 5 11 2 2" xfId="35424" xr:uid="{E8821176-7737-45B0-A5DC-387609C53E75}"/>
    <cellStyle name="Note 2 5 11 2 3" xfId="27962" xr:uid="{90DBC21F-2C4D-48A7-A2E0-9E02E631F402}"/>
    <cellStyle name="Note 2 5 11 3" xfId="33038" xr:uid="{8BDAA1B7-FE55-480E-81CC-7F2078808672}"/>
    <cellStyle name="Note 2 5 11 4" xfId="25614" xr:uid="{3D22635E-852C-4BCA-91CF-66FB69674C03}"/>
    <cellStyle name="Note 2 5 12" xfId="6235" xr:uid="{93A34AB7-1AD3-4B4E-A085-DA1048A3B71C}"/>
    <cellStyle name="Note 2 5 12 2" xfId="14887" xr:uid="{C96538BB-E08C-4B23-83CC-B67A03356916}"/>
    <cellStyle name="Note 2 5 13" xfId="10022" xr:uid="{7C989896-202E-485D-BE79-FCBEE0CE5BE9}"/>
    <cellStyle name="Note 2 5 13 2" xfId="18649" xr:uid="{E19FE476-6E38-4EE6-9A22-B665D0BAC7FD}"/>
    <cellStyle name="Note 2 5 14" xfId="11716" xr:uid="{A8845661-23EA-4296-A35F-CC1A7E04B72F}"/>
    <cellStyle name="Note 2 5 14 2" xfId="20341" xr:uid="{F5D43248-D161-4941-8609-6892BD7BC0E9}"/>
    <cellStyle name="Note 2 5 15" xfId="10712" xr:uid="{D7458651-E6A8-4ACF-8350-88498489A52C}"/>
    <cellStyle name="Note 2 5 15 2" xfId="19338" xr:uid="{B6C2EAA9-9B3D-4C5E-8DE8-AEA8DB3663CE}"/>
    <cellStyle name="Note 2 5 2" xfId="2754" xr:uid="{1F824FD3-A4D6-4772-A758-EFAA9F9A8D1C}"/>
    <cellStyle name="Note 2 5 2 2" xfId="7117" xr:uid="{0678C517-0605-4085-B150-678F291D0586}"/>
    <cellStyle name="Note 2 5 2 2 2" xfId="15757" xr:uid="{158143CE-774F-4D64-BAFF-E81FF5230EE3}"/>
    <cellStyle name="Note 2 5 2 3" xfId="5698" xr:uid="{8AD488BF-4864-48D4-B8AE-0A6245323491}"/>
    <cellStyle name="Note 2 5 2 3 2" xfId="14350" xr:uid="{8B3B8B0B-D423-4219-8E6D-9F32F2BC73A6}"/>
    <cellStyle name="Note 2 5 2 4" xfId="7446" xr:uid="{921992C3-6D58-4111-A6BA-611CEEF22609}"/>
    <cellStyle name="Note 2 5 2 4 2" xfId="16086" xr:uid="{73321BF8-893A-4637-A649-A930D0DCDC71}"/>
    <cellStyle name="Note 2 5 2 4 2 2" xfId="35425" xr:uid="{45775B4A-814D-46F3-BF83-253B245E60B3}"/>
    <cellStyle name="Note 2 5 2 4 2 3" xfId="27963" xr:uid="{EE69DB41-B93E-4D34-9EFA-00F7C8ABA53F}"/>
    <cellStyle name="Note 2 5 2 4 3" xfId="33039" xr:uid="{5DD4B0BF-C47B-4A7E-9C32-CE9EE0930779}"/>
    <cellStyle name="Note 2 5 2 4 4" xfId="25615" xr:uid="{9C7971BE-1ABF-4FEC-B131-0841FF438E5A}"/>
    <cellStyle name="Note 2 5 2 5" xfId="4680" xr:uid="{55B49468-B948-41FA-A18B-067FB49ADCAF}"/>
    <cellStyle name="Note 2 5 2 5 2" xfId="13341" xr:uid="{C93B8D2B-953C-4887-A8D1-CC2687A4629D}"/>
    <cellStyle name="Note 2 5 2 6" xfId="10023" xr:uid="{C7850CAC-B064-45D5-BA94-E1ED53AB1AFE}"/>
    <cellStyle name="Note 2 5 2 6 2" xfId="18650" xr:uid="{073C2ED4-965F-4292-9A7C-F8B5DFDDB6F0}"/>
    <cellStyle name="Note 2 5 2 7" xfId="10718" xr:uid="{D001A32B-F5E6-4ED7-A94A-16E50A86B8D5}"/>
    <cellStyle name="Note 2 5 2 7 2" xfId="19344" xr:uid="{A71ECF0C-664A-412E-94FE-F9BFEB7EFFAE}"/>
    <cellStyle name="Note 2 5 2 8" xfId="11579" xr:uid="{5E01C429-8ACA-4D5D-BAAA-837A8834A6FA}"/>
    <cellStyle name="Note 2 5 2 8 2" xfId="20204" xr:uid="{C55EE200-1054-4F6E-BC77-F81586B61036}"/>
    <cellStyle name="Note 2 5 3" xfId="2755" xr:uid="{2C9115ED-F771-4745-BEFF-A6E42728D0D5}"/>
    <cellStyle name="Note 2 5 3 2" xfId="7118" xr:uid="{7B8D5264-6CD8-4A0A-A79E-08741D494A8F}"/>
    <cellStyle name="Note 2 5 3 2 2" xfId="15758" xr:uid="{711C63DC-83E2-4951-813A-581ECEE5E62E}"/>
    <cellStyle name="Note 2 5 3 3" xfId="4451" xr:uid="{74854855-AE87-42A8-BBBD-DE8611FCCC39}"/>
    <cellStyle name="Note 2 5 3 3 2" xfId="13112" xr:uid="{CAC880C5-170E-4B66-AACC-7DF0B455D984}"/>
    <cellStyle name="Note 2 5 3 4" xfId="5446" xr:uid="{6FD1D6CC-3225-47E7-9096-C634EE5A0D50}"/>
    <cellStyle name="Note 2 5 3 4 2" xfId="14105" xr:uid="{65126A8D-A2E5-41F5-AFC2-671AEDA956C5}"/>
    <cellStyle name="Note 2 5 3 4 2 2" xfId="34656" xr:uid="{0BB53AC7-254A-45EA-AB69-58502E219DB7}"/>
    <cellStyle name="Note 2 5 3 4 2 3" xfId="27199" xr:uid="{C006A0AF-0250-469B-A8CF-D06743C9DB06}"/>
    <cellStyle name="Note 2 5 3 4 3" xfId="32265" xr:uid="{4FD37508-4F2E-4431-9755-269A9AC1ECF7}"/>
    <cellStyle name="Note 2 5 3 4 4" xfId="24851" xr:uid="{7F29C0C3-7D64-45B8-957A-A8AD95135F31}"/>
    <cellStyle name="Note 2 5 3 5" xfId="9399" xr:uid="{EE856CB6-4CB2-4EA3-99A3-E8B9F3701A2F}"/>
    <cellStyle name="Note 2 5 3 5 2" xfId="18027" xr:uid="{3BEDC3E9-DEDD-4E91-A7FF-92C2E8191357}"/>
    <cellStyle name="Note 2 5 3 6" xfId="7965" xr:uid="{433A8091-AE95-46D3-A178-29DDA9743E43}"/>
    <cellStyle name="Note 2 5 3 6 2" xfId="16603" xr:uid="{9F97B5B3-290A-4036-A38D-7CA6F8B2C881}"/>
    <cellStyle name="Note 2 5 3 7" xfId="8859" xr:uid="{076BC9F2-2913-422E-B574-6F63F78544A1}"/>
    <cellStyle name="Note 2 5 3 7 2" xfId="17487" xr:uid="{23DFDC7A-3571-44AB-9F41-60DFCD7AD348}"/>
    <cellStyle name="Note 2 5 3 8" xfId="12311" xr:uid="{B57F97FC-9F05-4419-9E93-C846594902FB}"/>
    <cellStyle name="Note 2 5 3 8 2" xfId="20935" xr:uid="{381FD6CD-3FAF-49B5-A759-F2EBBBF771DA}"/>
    <cellStyle name="Note 2 5 4" xfId="2756" xr:uid="{222474F5-AD47-4C82-AF51-02B8BF74E34B}"/>
    <cellStyle name="Note 2 5 4 2" xfId="7119" xr:uid="{04426EC2-A3AC-441A-BA04-DE32734A6007}"/>
    <cellStyle name="Note 2 5 4 2 2" xfId="15759" xr:uid="{665C0AE8-BBDB-44D1-A62B-C510B3747750}"/>
    <cellStyle name="Note 2 5 4 3" xfId="5697" xr:uid="{9A741FF0-B7E1-429C-8722-32C391C501FB}"/>
    <cellStyle name="Note 2 5 4 3 2" xfId="14349" xr:uid="{8C72EFAF-6C26-4F1A-B06D-21AFC4165F87}"/>
    <cellStyle name="Note 2 5 4 4" xfId="4994" xr:uid="{62C33543-2A49-455E-90E8-028D257E4A4C}"/>
    <cellStyle name="Note 2 5 4 4 2" xfId="13653" xr:uid="{16ADB373-2C3D-4CE6-B285-055D74170C74}"/>
    <cellStyle name="Note 2 5 4 4 2 2" xfId="34468" xr:uid="{AC8D8CC1-3E32-49D3-B408-92836DE89496}"/>
    <cellStyle name="Note 2 5 4 4 2 3" xfId="27012" xr:uid="{FCD6104C-EC25-4D9B-A7CA-EE5F9156D763}"/>
    <cellStyle name="Note 2 5 4 4 3" xfId="32078" xr:uid="{3AF12C08-9432-42E4-9C40-E2541BD84035}"/>
    <cellStyle name="Note 2 5 4 4 4" xfId="24664" xr:uid="{CBC43C23-4012-4656-B2D8-2DB4CE19425D}"/>
    <cellStyle name="Note 2 5 4 5" xfId="6234" xr:uid="{A1D22C3F-94B3-434B-871A-27591C414DBE}"/>
    <cellStyle name="Note 2 5 4 5 2" xfId="14886" xr:uid="{96AAA6EB-E43F-4AAC-A149-4513C84202E2}"/>
    <cellStyle name="Note 2 5 4 6" xfId="7888" xr:uid="{481EA7FD-C4A8-476B-A357-FEABE20A4505}"/>
    <cellStyle name="Note 2 5 4 6 2" xfId="16526" xr:uid="{C37A8EB7-3B04-4C59-BBE5-905E231C2E71}"/>
    <cellStyle name="Note 2 5 4 7" xfId="10854" xr:uid="{76FED01F-780D-4B73-9C45-AD15A9FB7A73}"/>
    <cellStyle name="Note 2 5 4 7 2" xfId="19480" xr:uid="{E43E1E6F-783D-4D53-85F6-99D51CAB2253}"/>
    <cellStyle name="Note 2 5 4 8" xfId="10713" xr:uid="{42931BCF-478C-4FEA-A4BC-060F87C4D03A}"/>
    <cellStyle name="Note 2 5 4 8 2" xfId="19339" xr:uid="{A8C84799-A9AC-42D7-BB22-AF7A19EF2EBA}"/>
    <cellStyle name="Note 2 5 5" xfId="2757" xr:uid="{EAB3B30A-5E07-4F32-A701-630A035F156B}"/>
    <cellStyle name="Note 2 5 5 2" xfId="7120" xr:uid="{B4DE4AA4-3A5E-4AB7-8B2F-B0EB9C0BAAB8}"/>
    <cellStyle name="Note 2 5 5 2 2" xfId="15760" xr:uid="{706E2951-B6C3-42D5-84C2-AD5CDBB5F106}"/>
    <cellStyle name="Note 2 5 5 3" xfId="5696" xr:uid="{DBEF411D-81B3-4A5D-B0D8-66DB2E1E6F0D}"/>
    <cellStyle name="Note 2 5 5 3 2" xfId="14348" xr:uid="{ADE327F6-F903-4E3A-931D-1B03CA3AE269}"/>
    <cellStyle name="Note 2 5 5 4" xfId="7447" xr:uid="{4295CC89-C053-41F3-A138-B1B5336CAAEA}"/>
    <cellStyle name="Note 2 5 5 4 2" xfId="16087" xr:uid="{5CB2E905-C337-4E6B-8226-0EE5D9DA6D77}"/>
    <cellStyle name="Note 2 5 5 4 2 2" xfId="35426" xr:uid="{3CBC1416-2897-4B3C-A1CC-ECFB4E45B22E}"/>
    <cellStyle name="Note 2 5 5 4 2 3" xfId="27964" xr:uid="{6A910F9D-EBE9-4216-AF70-D2989D3C699E}"/>
    <cellStyle name="Note 2 5 5 4 3" xfId="33040" xr:uid="{9F6B36E1-4E33-468B-B709-0BAC6F7D161A}"/>
    <cellStyle name="Note 2 5 5 4 4" xfId="25616" xr:uid="{7D894838-12C1-4C36-8E38-142C6B879662}"/>
    <cellStyle name="Note 2 5 5 5" xfId="6233" xr:uid="{9BA8DDE0-9FCC-44B9-BDCB-9BEC2748E66A}"/>
    <cellStyle name="Note 2 5 5 5 2" xfId="14885" xr:uid="{BCA37DC3-966E-43F8-A44A-03B6F746F6F9}"/>
    <cellStyle name="Note 2 5 5 6" xfId="10024" xr:uid="{FCC2DFDD-BF6D-447C-9165-0F54600F602C}"/>
    <cellStyle name="Note 2 5 5 6 2" xfId="18651" xr:uid="{7309619B-0E6C-4460-8D22-9898B7AE1365}"/>
    <cellStyle name="Note 2 5 5 7" xfId="6584" xr:uid="{7FF241C9-DBB5-4150-ACBC-8135AC30765D}"/>
    <cellStyle name="Note 2 5 5 7 2" xfId="15236" xr:uid="{9041CF7F-3B6E-4C9B-9398-751798F7A170}"/>
    <cellStyle name="Note 2 5 5 8" xfId="12312" xr:uid="{11BF1430-89ED-47E0-A30D-0D4123A37DFE}"/>
    <cellStyle name="Note 2 5 5 8 2" xfId="20936" xr:uid="{9E9DCDD2-4998-481B-9A33-80D4A1257199}"/>
    <cellStyle name="Note 2 5 6" xfId="2758" xr:uid="{CC48F58B-C20A-4D3E-8569-4F5A62165AA2}"/>
    <cellStyle name="Note 2 5 6 2" xfId="7121" xr:uid="{79A4D96B-D898-4650-A377-545CC8BC10DB}"/>
    <cellStyle name="Note 2 5 6 2 2" xfId="15761" xr:uid="{BD90A625-E108-451E-84AC-EFB03C0535F2}"/>
    <cellStyle name="Note 2 5 6 3" xfId="4450" xr:uid="{F2C79847-72A8-4E8D-B0C6-C9CE4339B1E7}"/>
    <cellStyle name="Note 2 5 6 3 2" xfId="13111" xr:uid="{7FF3A061-3725-4169-92C7-1B4F5BF5FFA8}"/>
    <cellStyle name="Note 2 5 6 4" xfId="5447" xr:uid="{E4FA9A34-70A6-4773-AE83-7F206DB98A92}"/>
    <cellStyle name="Note 2 5 6 4 2" xfId="14106" xr:uid="{144CA30E-78AE-4472-B803-64CAD99A4BCA}"/>
    <cellStyle name="Note 2 5 6 4 2 2" xfId="34657" xr:uid="{378BABEA-3386-4B1E-AC03-4EB62C286A7F}"/>
    <cellStyle name="Note 2 5 6 4 2 3" xfId="27200" xr:uid="{99C047AD-C14B-472A-92AC-43DE8F6DC75A}"/>
    <cellStyle name="Note 2 5 6 4 3" xfId="32266" xr:uid="{73634523-4527-47E7-AF8B-0B2152C8BCF2}"/>
    <cellStyle name="Note 2 5 6 4 4" xfId="24852" xr:uid="{9FD8EBDA-6A74-4069-A1A2-7EBC4E66F9BD}"/>
    <cellStyle name="Note 2 5 6 5" xfId="9400" xr:uid="{595ECBFD-561C-4B40-9ED9-0F2ECA45E99B}"/>
    <cellStyle name="Note 2 5 6 5 2" xfId="18028" xr:uid="{C1051360-74C3-480A-8B67-334E061D803E}"/>
    <cellStyle name="Note 2 5 6 6" xfId="7966" xr:uid="{DDEB6FB3-69D2-4509-9070-4185F1A98820}"/>
    <cellStyle name="Note 2 5 6 6 2" xfId="16604" xr:uid="{9053A2D6-5DAF-4149-B892-71449677C78E}"/>
    <cellStyle name="Note 2 5 6 7" xfId="11717" xr:uid="{F5E406DD-796C-47F8-BC44-9F13957D8E17}"/>
    <cellStyle name="Note 2 5 6 7 2" xfId="20342" xr:uid="{8C93BCB8-B240-46E7-A022-612001B2AB34}"/>
    <cellStyle name="Note 2 5 6 8" xfId="11578" xr:uid="{48F8D5A7-AB53-44DA-8B17-FA4E3BDFF6FA}"/>
    <cellStyle name="Note 2 5 6 8 2" xfId="20203" xr:uid="{8594BD60-21EE-49EC-BD57-01ABB22D776F}"/>
    <cellStyle name="Note 2 5 7" xfId="2759" xr:uid="{F2953772-5390-4C35-997C-D672082F5891}"/>
    <cellStyle name="Note 2 5 7 2" xfId="7122" xr:uid="{2CD215BF-7E60-487C-8277-19EF97F275EE}"/>
    <cellStyle name="Note 2 5 7 2 2" xfId="15762" xr:uid="{7DEAA7E7-9219-40A0-9372-F14F62C687CD}"/>
    <cellStyle name="Note 2 5 7 3" xfId="5695" xr:uid="{BB3A7458-1A2B-4E84-9F19-1DED85D33A5C}"/>
    <cellStyle name="Note 2 5 7 3 2" xfId="14347" xr:uid="{2CB703FC-C781-4B8A-A939-D7C88144CC54}"/>
    <cellStyle name="Note 2 5 7 4" xfId="7448" xr:uid="{73D29585-FF49-4A2F-B7EC-8EA6D27716B7}"/>
    <cellStyle name="Note 2 5 7 4 2" xfId="16088" xr:uid="{4901FD9F-1214-4462-91CA-19ED4AA24B94}"/>
    <cellStyle name="Note 2 5 7 4 2 2" xfId="35427" xr:uid="{D4B6FA36-972F-4600-8161-AF767B1EAF14}"/>
    <cellStyle name="Note 2 5 7 4 2 3" xfId="27965" xr:uid="{B85F67D0-B5CB-4533-9892-85FC2ED0FBD6}"/>
    <cellStyle name="Note 2 5 7 4 3" xfId="33041" xr:uid="{E85850F1-833B-4021-AC6F-F8C642180D83}"/>
    <cellStyle name="Note 2 5 7 4 4" xfId="25617" xr:uid="{94504238-31C5-45A3-94E7-8E4AE105D7AC}"/>
    <cellStyle name="Note 2 5 7 5" xfId="4679" xr:uid="{0CD7ABA2-5CAC-4A07-A46F-A051F6F56976}"/>
    <cellStyle name="Note 2 5 7 5 2" xfId="13340" xr:uid="{EC10F507-141C-4F2B-B9DD-38A4671648E4}"/>
    <cellStyle name="Note 2 5 7 6" xfId="10025" xr:uid="{91A7B6C9-07A0-4FA5-B8DB-595858E3F3DB}"/>
    <cellStyle name="Note 2 5 7 6 2" xfId="18652" xr:uid="{F639A049-E8D8-4992-A023-F532B5E1354D}"/>
    <cellStyle name="Note 2 5 7 7" xfId="8254" xr:uid="{D1F2E2DE-EA4D-40C4-8706-135DEAF3C7F9}"/>
    <cellStyle name="Note 2 5 7 7 2" xfId="16892" xr:uid="{224008B0-F4D5-4D9E-ADD6-EADCA871A202}"/>
    <cellStyle name="Note 2 5 7 8" xfId="10714" xr:uid="{77423682-994B-4C32-AA16-6743E15BE2F0}"/>
    <cellStyle name="Note 2 5 7 8 2" xfId="19340" xr:uid="{1B03C9A4-51F5-4E19-A1AB-831DA67DD40E}"/>
    <cellStyle name="Note 2 5 8" xfId="2760" xr:uid="{CE69281E-2B5C-45A7-BF8D-C381EFF4429A}"/>
    <cellStyle name="Note 2 5 8 2" xfId="7123" xr:uid="{2120BDA3-56AE-4A15-906E-1A3017F0FB23}"/>
    <cellStyle name="Note 2 5 8 2 2" xfId="15763" xr:uid="{355B6082-47E5-424A-B169-9C918C651CC7}"/>
    <cellStyle name="Note 2 5 8 3" xfId="5694" xr:uid="{C1CEED29-7A10-4FF1-B0B7-EFE4BA2E497D}"/>
    <cellStyle name="Note 2 5 8 3 2" xfId="14346" xr:uid="{BD9B6EAF-1F23-4ED0-8E15-6F9B8394C602}"/>
    <cellStyle name="Note 2 5 8 4" xfId="4995" xr:uid="{717D10AD-187C-4233-B42C-588812E425BE}"/>
    <cellStyle name="Note 2 5 8 4 2" xfId="13654" xr:uid="{4D8C9EEC-E0B5-4694-B5BF-D4A7BF1E5684}"/>
    <cellStyle name="Note 2 5 8 4 2 2" xfId="34469" xr:uid="{C4FB77F6-A618-4CE1-917C-332D022EF02E}"/>
    <cellStyle name="Note 2 5 8 4 2 3" xfId="27013" xr:uid="{9E56D085-3E95-41B6-9F7B-4C8B0F880D03}"/>
    <cellStyle name="Note 2 5 8 4 3" xfId="32079" xr:uid="{FFD4BFC2-D40C-4653-A067-D3B92F11F77A}"/>
    <cellStyle name="Note 2 5 8 4 4" xfId="24665" xr:uid="{3DE2C116-83FE-411D-9B48-D2912048444A}"/>
    <cellStyle name="Note 2 5 8 5" xfId="5299" xr:uid="{273ACFC1-B760-4275-B73A-47038232DF97}"/>
    <cellStyle name="Note 2 5 8 5 2" xfId="13958" xr:uid="{F198E871-8396-4860-8BAE-B90A8D8ED872}"/>
    <cellStyle name="Note 2 5 8 6" xfId="9140" xr:uid="{6A1A5476-8940-40FC-8CDE-4B11B21AF6DE}"/>
    <cellStyle name="Note 2 5 8 6 2" xfId="17768" xr:uid="{CE740354-78A4-4D1F-BC88-F0D0E8CB0A31}"/>
    <cellStyle name="Note 2 5 8 7" xfId="10226" xr:uid="{E36AF219-DFDF-4B88-BEAD-8027CFA4A6F4}"/>
    <cellStyle name="Note 2 5 8 7 2" xfId="18853" xr:uid="{740D0780-0141-46F2-8C77-B5CB695F7EE1}"/>
    <cellStyle name="Note 2 5 8 8" xfId="12313" xr:uid="{4612B44B-BA3E-421A-B679-D40EF74E2912}"/>
    <cellStyle name="Note 2 5 8 8 2" xfId="20937" xr:uid="{D8165107-DEAC-491C-A935-256723A582E0}"/>
    <cellStyle name="Note 2 5 9" xfId="7116" xr:uid="{25207253-BF92-4278-96CA-4DFC6BA97B1C}"/>
    <cellStyle name="Note 2 5 9 2" xfId="15756" xr:uid="{CB8C5F33-138B-4A87-BE62-32FE7FC2A251}"/>
    <cellStyle name="Note 2 6" xfId="2761" xr:uid="{496B4E72-0614-4972-ABDC-D0547E8C4AB8}"/>
    <cellStyle name="Note 2 6 2" xfId="7124" xr:uid="{75B11EBE-3864-45B1-A821-D3572EC38988}"/>
    <cellStyle name="Note 2 6 2 2" xfId="15764" xr:uid="{C513F74E-95CE-4041-BCD5-4DDE74D1C7A7}"/>
    <cellStyle name="Note 2 6 3" xfId="4449" xr:uid="{9BB4426F-C0BE-47DD-B95B-5D2A5F8793E4}"/>
    <cellStyle name="Note 2 6 3 2" xfId="13110" xr:uid="{D34F3B81-6974-4497-97C0-01FED1F16467}"/>
    <cellStyle name="Note 2 6 4" xfId="5448" xr:uid="{38DAA5EC-9E25-4228-A2F9-46ECE7F0E29A}"/>
    <cellStyle name="Note 2 6 4 2" xfId="14107" xr:uid="{468AA738-BDAC-4F6A-ACE4-FD329C9A0929}"/>
    <cellStyle name="Note 2 6 4 2 2" xfId="34658" xr:uid="{F6E91D1C-D709-47C6-9D78-83CCC56B5BB9}"/>
    <cellStyle name="Note 2 6 4 2 3" xfId="27201" xr:uid="{552B2E38-9477-42B4-ADFB-7CBFE4A13072}"/>
    <cellStyle name="Note 2 6 4 3" xfId="32267" xr:uid="{F16E86EE-29DA-452E-A172-811928E5E713}"/>
    <cellStyle name="Note 2 6 4 4" xfId="24853" xr:uid="{AF3C235A-B5B8-4BFA-A227-777797E29E83}"/>
    <cellStyle name="Note 2 6 5" xfId="9401" xr:uid="{46FFA0F5-72BC-417E-B3CF-4B4AE27B963D}"/>
    <cellStyle name="Note 2 6 5 2" xfId="18029" xr:uid="{F4050A75-8E21-4EEC-B022-F9126B250A27}"/>
    <cellStyle name="Note 2 6 6" xfId="7967" xr:uid="{218407B2-613E-490F-8780-CF8D434EB9D1}"/>
    <cellStyle name="Note 2 6 6 2" xfId="16605" xr:uid="{596FCFF6-9FE3-495D-8971-0673B365CF35}"/>
    <cellStyle name="Note 2 6 7" xfId="5204" xr:uid="{4E06075F-00FC-4901-A9A5-E66CA6F2C0EF}"/>
    <cellStyle name="Note 2 6 7 2" xfId="13863" xr:uid="{B7BBC4DE-4C6C-47F3-90C4-EA98E849FBCE}"/>
    <cellStyle name="Note 2 6 8" xfId="12314" xr:uid="{51D3474F-A597-48B3-8AD9-E1ED73FE070B}"/>
    <cellStyle name="Note 2 6 8 2" xfId="20938" xr:uid="{4291BE74-BC18-4B03-B481-A9D126830533}"/>
    <cellStyle name="Note 2 7" xfId="2762" xr:uid="{9F4884E7-6C21-4DB4-842C-410B83556054}"/>
    <cellStyle name="Note 2 7 2" xfId="7125" xr:uid="{BE75A07A-83E1-4B51-AC07-81F6392CFC9A}"/>
    <cellStyle name="Note 2 7 2 2" xfId="15765" xr:uid="{39DAA87B-B335-4955-93CE-E53636BEECB2}"/>
    <cellStyle name="Note 2 7 3" xfId="5693" xr:uid="{7A805D4E-CC99-4BAA-A425-F55CF8DBAF28}"/>
    <cellStyle name="Note 2 7 3 2" xfId="14345" xr:uid="{80DD21A9-F0FD-417E-97AD-EB20EBEC8830}"/>
    <cellStyle name="Note 2 7 4" xfId="7449" xr:uid="{12A6596D-C4AB-431F-BA19-2EC13400D359}"/>
    <cellStyle name="Note 2 7 4 2" xfId="16089" xr:uid="{1FE7686F-4F7A-4568-BEA6-4BFF66C11370}"/>
    <cellStyle name="Note 2 7 4 2 2" xfId="35428" xr:uid="{C5D399EE-2303-4C3E-AFF2-D0B28DF4C9D1}"/>
    <cellStyle name="Note 2 7 4 2 3" xfId="27966" xr:uid="{2AB7B082-611D-4D0D-BA21-E5BD750A451E}"/>
    <cellStyle name="Note 2 7 4 3" xfId="33042" xr:uid="{153E37C3-9815-4661-BF46-A4A2D20BF210}"/>
    <cellStyle name="Note 2 7 4 4" xfId="25618" xr:uid="{80D27F09-D014-4177-A12B-3473F0AEC10E}"/>
    <cellStyle name="Note 2 7 5" xfId="8141" xr:uid="{51F39E54-F05A-4336-B3E9-8A795B5BBB0F}"/>
    <cellStyle name="Note 2 7 5 2" xfId="16779" xr:uid="{0AF829A3-D0A6-4065-B4F7-60B9722E8577}"/>
    <cellStyle name="Note 2 7 6" xfId="10026" xr:uid="{18B8AFD3-8997-4A82-9F28-127A90B3254A}"/>
    <cellStyle name="Note 2 7 6 2" xfId="18653" xr:uid="{1C2A37F2-12F9-4E4B-A2A2-2649A3DCD36A}"/>
    <cellStyle name="Note 2 7 7" xfId="5157" xr:uid="{FD9ED4D0-CD82-4643-98C8-3AEE89C2795C}"/>
    <cellStyle name="Note 2 7 7 2" xfId="13816" xr:uid="{F3E3E5BB-ACB0-4866-AA3D-2373316C25C5}"/>
    <cellStyle name="Note 2 7 8" xfId="10715" xr:uid="{510D95EB-F9B3-45CA-B32D-B895B9DB27AC}"/>
    <cellStyle name="Note 2 7 8 2" xfId="19341" xr:uid="{7D6D800C-8C08-4415-99AE-B5C7C252E034}"/>
    <cellStyle name="Note 2 8" xfId="2763" xr:uid="{D69BD6FF-61C7-4E71-A257-5136D08AB58C}"/>
    <cellStyle name="Note 2 8 2" xfId="7126" xr:uid="{E7EACCFD-C732-4856-A6F2-F90A94F55978}"/>
    <cellStyle name="Note 2 8 2 2" xfId="15766" xr:uid="{EC7179CB-64F7-4A20-BC0F-B203051F3A06}"/>
    <cellStyle name="Note 2 8 3" xfId="5692" xr:uid="{F6312F21-904B-4A94-B063-FD306D827110}"/>
    <cellStyle name="Note 2 8 3 2" xfId="14344" xr:uid="{81F81791-7375-450D-AFED-66C6EA6A1A3D}"/>
    <cellStyle name="Note 2 8 4" xfId="7450" xr:uid="{C8809076-9AE1-4193-92AD-FD18AEB68E02}"/>
    <cellStyle name="Note 2 8 4 2" xfId="16090" xr:uid="{622B3BEF-6659-4266-A6B1-0EEFF368998F}"/>
    <cellStyle name="Note 2 8 4 2 2" xfId="35429" xr:uid="{747EBFCC-C6A6-4DF8-8870-2FE18E19FF2F}"/>
    <cellStyle name="Note 2 8 4 2 3" xfId="27967" xr:uid="{01BC532D-FA73-448B-B6C8-025703A5A018}"/>
    <cellStyle name="Note 2 8 4 3" xfId="33043" xr:uid="{A7D48C52-5697-44C6-A0E1-5279B0D58439}"/>
    <cellStyle name="Note 2 8 4 4" xfId="25619" xr:uid="{5D88EE4A-0228-401C-B8CF-B2BC94C4E816}"/>
    <cellStyle name="Note 2 8 5" xfId="8140" xr:uid="{B64256C1-DB38-41AA-A119-A3375DE37D79}"/>
    <cellStyle name="Note 2 8 5 2" xfId="16778" xr:uid="{6A1BF590-1EBF-4026-861C-261D39B989F5}"/>
    <cellStyle name="Note 2 8 6" xfId="10027" xr:uid="{40C502B4-9773-4835-804E-52D45058725E}"/>
    <cellStyle name="Note 2 8 6 2" xfId="18654" xr:uid="{923203C7-F911-487A-AB46-F973370AE279}"/>
    <cellStyle name="Note 2 8 7" xfId="11718" xr:uid="{1B7E0062-1438-4F59-8B3B-78AD1D5AF399}"/>
    <cellStyle name="Note 2 8 7 2" xfId="20343" xr:uid="{F80D7CF7-6417-4E05-B8BE-332D2F3CA99F}"/>
    <cellStyle name="Note 2 8 8" xfId="8879" xr:uid="{1ED99BB9-5561-44E4-9D2F-64DB2330ED1B}"/>
    <cellStyle name="Note 2 8 8 2" xfId="17507" xr:uid="{BD9392BA-2EB8-4515-9186-3E8F0743F03F}"/>
    <cellStyle name="Note 2 9" xfId="2764" xr:uid="{5B50F202-4CA5-47C3-BC6C-E89530D4C79A}"/>
    <cellStyle name="Note 2 9 2" xfId="7127" xr:uid="{9E04FCDA-D2A4-4604-916C-9B057AC46D42}"/>
    <cellStyle name="Note 2 9 2 2" xfId="15767" xr:uid="{AA1E025A-C862-4D99-8749-8AD4CE9CFEC9}"/>
    <cellStyle name="Note 2 9 3" xfId="4448" xr:uid="{72929987-D533-4C65-BDD1-72F1F1D209F5}"/>
    <cellStyle name="Note 2 9 3 2" xfId="13109" xr:uid="{6D69A2B1-9EA9-4419-B72D-86BA9A52B571}"/>
    <cellStyle name="Note 2 9 4" xfId="5449" xr:uid="{2B3E92D9-05D8-4596-84FE-E58051B22DDD}"/>
    <cellStyle name="Note 2 9 4 2" xfId="14108" xr:uid="{7122BCF5-F832-4AD5-8D55-5638C5FDA7D9}"/>
    <cellStyle name="Note 2 9 4 2 2" xfId="34659" xr:uid="{BDBC06EA-4F6D-4984-B3D6-970D57215B7D}"/>
    <cellStyle name="Note 2 9 4 2 3" xfId="27202" xr:uid="{1D987C56-D6BA-45FF-9A23-6C40F88A7EAE}"/>
    <cellStyle name="Note 2 9 4 3" xfId="32268" xr:uid="{81B3A37F-F8AF-4378-B432-62A1383DC7FB}"/>
    <cellStyle name="Note 2 9 4 4" xfId="24854" xr:uid="{217CBE7D-63A5-44ED-8265-93DDCF08FD99}"/>
    <cellStyle name="Note 2 9 5" xfId="7800" xr:uid="{BA938A6E-B791-44F1-BF31-183086710E8F}"/>
    <cellStyle name="Note 2 9 5 2" xfId="16438" xr:uid="{1B3DC8A1-4298-4D2E-8318-EA623638F459}"/>
    <cellStyle name="Note 2 9 6" xfId="7968" xr:uid="{CB8336D3-A393-4D8D-AE10-2971DB7DDB11}"/>
    <cellStyle name="Note 2 9 6 2" xfId="16606" xr:uid="{DFB2345E-C534-4685-9BD3-97719B5B661E}"/>
    <cellStyle name="Note 2 9 7" xfId="10853" xr:uid="{E18E36CD-48D4-4D48-B415-B0393FD4E250}"/>
    <cellStyle name="Note 2 9 7 2" xfId="19479" xr:uid="{6F0BDFD4-20EE-4F01-9B4E-9EB15CC8E1BD}"/>
    <cellStyle name="Note 2 9 8" xfId="12315" xr:uid="{5F230700-604D-4C15-988D-0C665B4AD739}"/>
    <cellStyle name="Note 2 9 8 2" xfId="20939" xr:uid="{4C984E82-0A00-48C5-B903-856E60247398}"/>
    <cellStyle name="Note 2_111226 Casing Running Cost Mapale wells" xfId="594" xr:uid="{D0DF9E9D-D818-413C-AB3E-C5F2CD3B0369}"/>
    <cellStyle name="Note 3" xfId="595" xr:uid="{96252842-905C-4888-8391-290D11A54AA3}"/>
    <cellStyle name="Note 3 10" xfId="2765" xr:uid="{89ED5289-BD39-4067-9720-977A3F57F488}"/>
    <cellStyle name="Note 3 10 2" xfId="7128" xr:uid="{7E885D36-8F13-4399-BC9E-DB527AC5DD99}"/>
    <cellStyle name="Note 3 10 2 2" xfId="15768" xr:uid="{9C719478-52D1-4671-93FA-352C0B5E1095}"/>
    <cellStyle name="Note 3 10 3" xfId="5691" xr:uid="{2B6A8D5E-7265-4A3F-8A1B-00E0A1E5568D}"/>
    <cellStyle name="Note 3 10 3 2" xfId="14343" xr:uid="{54B315ED-337D-4C21-9DC8-02AFEC5191F8}"/>
    <cellStyle name="Note 3 10 4" xfId="4996" xr:uid="{FF7EA272-1150-4C47-981D-9F4E70848C5A}"/>
    <cellStyle name="Note 3 10 4 2" xfId="13655" xr:uid="{C66EAB34-4307-4BF1-9A5D-094953615852}"/>
    <cellStyle name="Note 3 10 4 2 2" xfId="34470" xr:uid="{BD524CD7-3467-4F35-8B21-4959017B833A}"/>
    <cellStyle name="Note 3 10 4 2 3" xfId="27014" xr:uid="{E35B6537-E639-4B2B-A219-8A3ADC0D306D}"/>
    <cellStyle name="Note 3 10 4 3" xfId="32080" xr:uid="{BB3D4B63-4233-4E9D-9145-9ECEE09AD6B1}"/>
    <cellStyle name="Note 3 10 4 4" xfId="24666" xr:uid="{9DA3B142-E9AB-41EE-A798-A99EDD5AAB71}"/>
    <cellStyle name="Note 3 10 5" xfId="5298" xr:uid="{A089815A-CF0B-436C-98A1-8AF56AA24368}"/>
    <cellStyle name="Note 3 10 5 2" xfId="13957" xr:uid="{CAD86B95-BD2D-476A-B36E-2D456875980C}"/>
    <cellStyle name="Note 3 10 6" xfId="9139" xr:uid="{3F2F1DF1-F8F7-47A6-A9DD-5C67C6E3AFAB}"/>
    <cellStyle name="Note 3 10 6 2" xfId="17767" xr:uid="{0BD31102-61D3-4ADA-A30C-0F379B5DB5B9}"/>
    <cellStyle name="Note 3 10 7" xfId="8255" xr:uid="{65FD0787-2E61-4294-BEFF-D685E843FE29}"/>
    <cellStyle name="Note 3 10 7 2" xfId="16893" xr:uid="{3E5BA46B-1980-4B3C-B3C5-6A71342D273C}"/>
    <cellStyle name="Note 3 10 8" xfId="10716" xr:uid="{E669C3D5-60CF-40F5-8D89-AAF55EA5DFC4}"/>
    <cellStyle name="Note 3 10 8 2" xfId="19342" xr:uid="{6BC755A9-32F0-46A8-BA17-BB91CE56283D}"/>
    <cellStyle name="Note 3 11" xfId="2766" xr:uid="{11DB7682-7B58-4A61-AE04-CCBE06A21B3A}"/>
    <cellStyle name="Note 3 11 2" xfId="7129" xr:uid="{401283A0-323B-4B19-AE7E-31C9BC99EEBA}"/>
    <cellStyle name="Note 3 11 2 2" xfId="15769" xr:uid="{0EF3A0C6-D6A1-430E-BC8E-8C7585A946B5}"/>
    <cellStyle name="Note 3 11 3" xfId="5690" xr:uid="{06FF6674-5772-49BF-BC06-E055363A875B}"/>
    <cellStyle name="Note 3 11 3 2" xfId="14342" xr:uid="{6648ED80-FC47-432F-A041-9298648FC9F0}"/>
    <cellStyle name="Note 3 11 4" xfId="7451" xr:uid="{42493526-E51D-4330-A473-D94E2B4877EC}"/>
    <cellStyle name="Note 3 11 4 2" xfId="16091" xr:uid="{77D3592E-5635-4FBA-933C-500A6059FA33}"/>
    <cellStyle name="Note 3 11 4 2 2" xfId="35430" xr:uid="{A777EE6B-8877-4CDC-BA18-D36137697F93}"/>
    <cellStyle name="Note 3 11 4 2 3" xfId="27968" xr:uid="{790FCA0C-8BA4-4437-806D-D4D1EF6B1F38}"/>
    <cellStyle name="Note 3 11 4 3" xfId="33044" xr:uid="{3844A26C-C6E7-4AEB-9001-83E8B982352A}"/>
    <cellStyle name="Note 3 11 4 4" xfId="25620" xr:uid="{9299EE78-45AE-4406-9189-25535307E3B1}"/>
    <cellStyle name="Note 3 11 5" xfId="6232" xr:uid="{C17ACC96-7CB5-4A71-A833-15A2952CECCF}"/>
    <cellStyle name="Note 3 11 5 2" xfId="14884" xr:uid="{70D9189C-0E33-4683-9639-D2F6DC2E9253}"/>
    <cellStyle name="Note 3 11 6" xfId="10028" xr:uid="{E0C1478A-D913-411B-A4A6-FB585C1D0371}"/>
    <cellStyle name="Note 3 11 6 2" xfId="18655" xr:uid="{15EF359D-301F-4A12-99F2-D3683054D518}"/>
    <cellStyle name="Note 3 11 7" xfId="10304" xr:uid="{356BF813-F826-4CAE-8436-2F0D1899FC82}"/>
    <cellStyle name="Note 3 11 7 2" xfId="18931" xr:uid="{DD9BE4BA-D66B-4CCC-AFAC-68A8876ED665}"/>
    <cellStyle name="Note 3 11 8" xfId="12316" xr:uid="{F5BC897D-9537-4B78-A6DD-5FC0916BFFD3}"/>
    <cellStyle name="Note 3 11 8 2" xfId="20940" xr:uid="{5D973E1A-2EEF-451C-BE5C-8DB034F9D4D4}"/>
    <cellStyle name="Note 3 12" xfId="2767" xr:uid="{0004A12C-D74B-436C-9AC9-91ABD53F8E36}"/>
    <cellStyle name="Note 3 12 2" xfId="7130" xr:uid="{BBDD5580-AB07-48B0-BE43-222ED2D8DCF2}"/>
    <cellStyle name="Note 3 12 2 2" xfId="15770" xr:uid="{11A89AF6-3DE5-46A5-AEF5-33D0C0C5F58A}"/>
    <cellStyle name="Note 3 12 3" xfId="4447" xr:uid="{DE926E21-60E2-47E5-BA4F-3FE184E0FBB4}"/>
    <cellStyle name="Note 3 12 3 2" xfId="13108" xr:uid="{F9ACB316-6DF0-470A-B6D3-E1B9F8A993F3}"/>
    <cellStyle name="Note 3 12 4" xfId="5450" xr:uid="{9B42BD54-8C0D-461C-92E3-3FDB7C9390E6}"/>
    <cellStyle name="Note 3 12 4 2" xfId="14109" xr:uid="{B0213961-BE46-41AB-BCBA-C10E32D9DDF1}"/>
    <cellStyle name="Note 3 12 4 2 2" xfId="34660" xr:uid="{268C97BF-860D-4F02-984F-F2E40CF8BDDC}"/>
    <cellStyle name="Note 3 12 4 2 3" xfId="27203" xr:uid="{2293FC25-7D5E-4D15-9FC9-88A0D52E5B47}"/>
    <cellStyle name="Note 3 12 4 3" xfId="32269" xr:uid="{D6C055D5-11A4-4875-A7CA-51CE65DD0489}"/>
    <cellStyle name="Note 3 12 4 4" xfId="24855" xr:uid="{D1CD8D06-D798-4D9B-B3BB-48AEFCA70355}"/>
    <cellStyle name="Note 3 12 5" xfId="9402" xr:uid="{2B08CFB3-588E-4E86-94EC-97AB9DC1240B}"/>
    <cellStyle name="Note 3 12 5 2" xfId="18030" xr:uid="{3B2E2F74-3B80-4319-B40B-914254EEDC01}"/>
    <cellStyle name="Note 3 12 6" xfId="8892" xr:uid="{B12A312E-8D1C-4CE3-93E6-FBC1A615A4A5}"/>
    <cellStyle name="Note 3 12 6 2" xfId="17520" xr:uid="{A17DB21B-43E4-4566-984F-70DAEE7F6C43}"/>
    <cellStyle name="Note 3 12 7" xfId="11719" xr:uid="{9A6F6418-2E46-4A6B-8152-178611CC7A15}"/>
    <cellStyle name="Note 3 12 7 2" xfId="20344" xr:uid="{3444A36D-8F43-4617-B5FD-A46EBBD0B8B0}"/>
    <cellStyle name="Note 3 12 8" xfId="11577" xr:uid="{ED5E20C3-34E4-44F9-8D09-A81A57BA062C}"/>
    <cellStyle name="Note 3 12 8 2" xfId="20202" xr:uid="{2360CA6A-70D7-488C-84A1-78FDB45846AE}"/>
    <cellStyle name="Note 3 13" xfId="2768" xr:uid="{923B691B-DA45-4618-99C3-8D1D17BEED06}"/>
    <cellStyle name="Note 3 13 2" xfId="7131" xr:uid="{62853C34-715E-439C-ABA6-88E0C00BC992}"/>
    <cellStyle name="Note 3 13 2 2" xfId="15771" xr:uid="{DDDC0896-F01C-4B79-A1E8-AE785467D456}"/>
    <cellStyle name="Note 3 13 3" xfId="5689" xr:uid="{A9A092C2-29DC-4A45-A01F-27A7B9161BED}"/>
    <cellStyle name="Note 3 13 3 2" xfId="14341" xr:uid="{7A26681E-F395-4F09-B841-8EC7A0BC54D6}"/>
    <cellStyle name="Note 3 13 4" xfId="7452" xr:uid="{C2F16A1F-EE55-425A-9621-81C5F37DD8E0}"/>
    <cellStyle name="Note 3 13 4 2" xfId="16092" xr:uid="{A44B6512-CB61-4A18-8051-0E443586A444}"/>
    <cellStyle name="Note 3 13 4 2 2" xfId="35431" xr:uid="{616532FC-E32B-4DBA-9F61-9F585926707C}"/>
    <cellStyle name="Note 3 13 4 2 3" xfId="27969" xr:uid="{F81A7661-37F3-4EB2-A3C9-C16E2D8AA49A}"/>
    <cellStyle name="Note 3 13 4 3" xfId="33045" xr:uid="{BBC7D018-8EDB-472C-B59F-64F232B50B9E}"/>
    <cellStyle name="Note 3 13 4 4" xfId="25621" xr:uid="{36CB6A09-AE2E-44AF-8EFB-25E0B3617868}"/>
    <cellStyle name="Note 3 13 5" xfId="8139" xr:uid="{3197483C-D8C7-495A-8390-AE556A35E4CB}"/>
    <cellStyle name="Note 3 13 5 2" xfId="16777" xr:uid="{FCB9349F-703B-44A3-87D9-11B2F7FF0179}"/>
    <cellStyle name="Note 3 13 6" xfId="10029" xr:uid="{80B1004A-8476-43FD-A6C8-48DEDA32DB5D}"/>
    <cellStyle name="Note 3 13 6 2" xfId="18656" xr:uid="{86C7BC55-352C-4F45-94F0-05E0D89003A7}"/>
    <cellStyle name="Note 3 13 7" xfId="10484" xr:uid="{5E949288-BDF5-417E-A284-61C72B1B2880}"/>
    <cellStyle name="Note 3 13 7 2" xfId="19111" xr:uid="{0FA4B8AD-460E-43AB-806C-F255DAD8A538}"/>
    <cellStyle name="Note 3 13 8" xfId="11437" xr:uid="{7681CC63-F339-4507-A2FA-BCC3F5628CAB}"/>
    <cellStyle name="Note 3 13 8 2" xfId="20062" xr:uid="{88A68D9B-5084-49B3-A176-AA51B02583D3}"/>
    <cellStyle name="Note 3 14" xfId="2769" xr:uid="{F021C998-0D81-4CD1-8854-9CC8D2501B64}"/>
    <cellStyle name="Note 3 14 2" xfId="7132" xr:uid="{9FF62650-45E3-446E-8B09-0014A1977BED}"/>
    <cellStyle name="Note 3 14 2 2" xfId="15772" xr:uid="{FADDEEE5-B029-4158-BC0C-19BDBAC139E1}"/>
    <cellStyle name="Note 3 14 3" xfId="5688" xr:uid="{7745CD33-BC4D-4EC1-A9F1-026A660AF735}"/>
    <cellStyle name="Note 3 14 3 2" xfId="14340" xr:uid="{D8F09398-11B4-4C31-93E7-91671807D85C}"/>
    <cellStyle name="Note 3 14 4" xfId="4997" xr:uid="{A11CFDF1-B327-486A-9542-8736654BE54D}"/>
    <cellStyle name="Note 3 14 4 2" xfId="13656" xr:uid="{E1DAD8EC-7E73-4664-A3BB-2B270293160C}"/>
    <cellStyle name="Note 3 14 4 2 2" xfId="34471" xr:uid="{7A9EA648-BE8F-483D-BCDE-D9F8ABCCD19A}"/>
    <cellStyle name="Note 3 14 4 2 3" xfId="27015" xr:uid="{0F6BD2D3-F3FA-4269-BBB1-5DE175B8F2F6}"/>
    <cellStyle name="Note 3 14 4 3" xfId="32081" xr:uid="{C5E42A13-CE57-4F83-B76B-937A39BBDE29}"/>
    <cellStyle name="Note 3 14 4 4" xfId="24667" xr:uid="{0C0AC7A6-274B-441B-846C-F1C9FB1D671E}"/>
    <cellStyle name="Note 3 14 5" xfId="8138" xr:uid="{BBC088EC-5ADF-480B-98A7-8557179253A8}"/>
    <cellStyle name="Note 3 14 5 2" xfId="16776" xr:uid="{23968F1A-ECC6-4EDF-AA61-07DF4E03960C}"/>
    <cellStyle name="Note 3 14 6" xfId="7889" xr:uid="{819E2CF4-869D-486D-B155-688443E2DE87}"/>
    <cellStyle name="Note 3 14 6 2" xfId="16527" xr:uid="{DB20823D-A6A2-4A98-A82F-5FE9A054AB01}"/>
    <cellStyle name="Note 3 14 7" xfId="10852" xr:uid="{2EC8A36C-C58C-4C6D-8CC9-B0013DFC634B}"/>
    <cellStyle name="Note 3 14 7 2" xfId="19478" xr:uid="{E7C0F189-3EC2-427A-9845-258409DA1F0F}"/>
    <cellStyle name="Note 3 14 8" xfId="12317" xr:uid="{5592C4E8-F28E-4FD2-9FCA-472341D39829}"/>
    <cellStyle name="Note 3 14 8 2" xfId="20941" xr:uid="{A76C71A5-5E1C-4F41-BBCB-ECFEE8872FAA}"/>
    <cellStyle name="Note 3 15" xfId="2770" xr:uid="{611BFC69-2E81-4CC9-98FE-AC3AD7F1EECD}"/>
    <cellStyle name="Note 3 15 2" xfId="7133" xr:uid="{46982B1A-8075-408C-AD35-D634E86A55FB}"/>
    <cellStyle name="Note 3 15 2 2" xfId="15773" xr:uid="{76840057-FEB2-452A-B624-5DED6BC23976}"/>
    <cellStyle name="Note 3 15 3" xfId="4446" xr:uid="{B6974263-ACC9-4C30-9A09-249F6F561D85}"/>
    <cellStyle name="Note 3 15 3 2" xfId="13107" xr:uid="{509CBCF2-2136-45D3-BD19-D31877044605}"/>
    <cellStyle name="Note 3 15 4" xfId="5451" xr:uid="{0A22FBDD-F884-4E33-81A1-0108B4F38008}"/>
    <cellStyle name="Note 3 15 4 2" xfId="14110" xr:uid="{567DD659-8D13-4A63-9563-32B22275F049}"/>
    <cellStyle name="Note 3 15 4 2 2" xfId="34661" xr:uid="{DE35ED59-7727-4B8E-BCB5-ECFB02C1BB7C}"/>
    <cellStyle name="Note 3 15 4 2 3" xfId="27204" xr:uid="{4A89F36C-B8BC-4CF1-B752-0A120A1997F6}"/>
    <cellStyle name="Note 3 15 4 3" xfId="32270" xr:uid="{082323CE-5D33-464D-8D70-12B8976E458D}"/>
    <cellStyle name="Note 3 15 4 4" xfId="24856" xr:uid="{49E9333A-8BDE-4194-87BE-87A1D90492C3}"/>
    <cellStyle name="Note 3 15 5" xfId="9403" xr:uid="{80463E2C-0001-42CD-A8A0-4351CFF7EB2B}"/>
    <cellStyle name="Note 3 15 5 2" xfId="18031" xr:uid="{02B26F79-E87F-459F-A91A-4176B64C295B}"/>
    <cellStyle name="Note 3 15 6" xfId="8893" xr:uid="{C6A07FA2-DF28-47D3-8FF9-2F7BF05AC5E0}"/>
    <cellStyle name="Note 3 15 6 2" xfId="17521" xr:uid="{61DA6272-7C96-4C29-B8DA-32C783808317}"/>
    <cellStyle name="Note 3 15 7" xfId="11720" xr:uid="{4EDA7C4A-47F7-4D1D-AB4E-3B1CA67692B2}"/>
    <cellStyle name="Note 3 15 7 2" xfId="20345" xr:uid="{32CE5117-FBC7-4AB3-B3D8-4C04199AE56C}"/>
    <cellStyle name="Note 3 15 8" xfId="12318" xr:uid="{FFCD0DD0-90B6-4B5C-94D2-0AAC563F43FA}"/>
    <cellStyle name="Note 3 15 8 2" xfId="20942" xr:uid="{91995053-3DE3-45F2-861E-269E9E4795FD}"/>
    <cellStyle name="Note 3 16" xfId="2771" xr:uid="{4E2B3780-03B4-4890-81B8-4CAF95609D69}"/>
    <cellStyle name="Note 3 16 2" xfId="7134" xr:uid="{4E6BBEF9-CECC-4432-A480-1FD07B3C592F}"/>
    <cellStyle name="Note 3 16 2 2" xfId="15774" xr:uid="{DEFCE77C-963D-43B0-B651-807CC9D7E14E}"/>
    <cellStyle name="Note 3 16 3" xfId="5687" xr:uid="{B224E24B-64DF-4BA3-B797-C207F1C44ADE}"/>
    <cellStyle name="Note 3 16 3 2" xfId="14339" xr:uid="{7BBF3EC7-0CAC-46FA-ACF6-231824311D70}"/>
    <cellStyle name="Note 3 16 4" xfId="7453" xr:uid="{DEFB28F1-77ED-435E-801E-8622D920C178}"/>
    <cellStyle name="Note 3 16 4 2" xfId="16093" xr:uid="{B6E4B805-07F5-4A38-A4B8-8E8EB6AA0526}"/>
    <cellStyle name="Note 3 16 4 2 2" xfId="35432" xr:uid="{8181B976-13F5-4607-A951-72D24F2FA202}"/>
    <cellStyle name="Note 3 16 4 2 3" xfId="27970" xr:uid="{306B8062-3DA0-4963-9CFA-1316BBDA6B86}"/>
    <cellStyle name="Note 3 16 4 3" xfId="33046" xr:uid="{988920CD-B919-4D1B-9272-CCAC77424BA6}"/>
    <cellStyle name="Note 3 16 4 4" xfId="25622" xr:uid="{1CB10260-838F-4CDA-864A-0131421923E6}"/>
    <cellStyle name="Note 3 16 5" xfId="7799" xr:uid="{1CA1F47B-2808-4BA0-BDD1-25E6C50EC745}"/>
    <cellStyle name="Note 3 16 5 2" xfId="16437" xr:uid="{A3F44382-893B-4DD5-B9B9-1FB9FB1DBFE6}"/>
    <cellStyle name="Note 3 16 6" xfId="10030" xr:uid="{42A1CC92-B38D-4F82-AC90-475283096688}"/>
    <cellStyle name="Note 3 16 6 2" xfId="18657" xr:uid="{AF8D0A15-E138-496B-B996-BE69F63BB1C8}"/>
    <cellStyle name="Note 3 16 7" xfId="5357" xr:uid="{BC52613C-BB2C-4550-BF4C-443C9E9D3B89}"/>
    <cellStyle name="Note 3 16 7 2" xfId="14016" xr:uid="{32C447E1-7CD1-4CC1-9BD0-9F352E92D9AB}"/>
    <cellStyle name="Note 3 16 8" xfId="11438" xr:uid="{27C58A41-6243-461D-A893-F22773292724}"/>
    <cellStyle name="Note 3 16 8 2" xfId="20063" xr:uid="{F36BC413-3873-44DE-870D-2E2F0767D13D}"/>
    <cellStyle name="Note 3 17" xfId="4940" xr:uid="{296D70C8-20B0-4ABB-ABBE-05F3712B2DA9}"/>
    <cellStyle name="Note 3 17 2" xfId="13599" xr:uid="{5C09E17C-3DAE-481E-9A5B-E6A2C9FD3F8F}"/>
    <cellStyle name="Note 3 18" xfId="8048" xr:uid="{2F0FE370-8E20-4C6F-809C-08B3BD5F50D8}"/>
    <cellStyle name="Note 3 18 2" xfId="16686" xr:uid="{B9DACC3B-E748-4B57-A851-EFDDCD6F5572}"/>
    <cellStyle name="Note 3 19" xfId="9227" xr:uid="{39F55A68-7833-4B24-AA0B-AF820BF87402}"/>
    <cellStyle name="Note 3 19 2" xfId="17855" xr:uid="{408620DB-CF49-48FE-9B94-12BC39A117CE}"/>
    <cellStyle name="Note 3 2" xfId="2772" xr:uid="{FEBE51F8-207E-4C3F-94F0-443220D28FD9}"/>
    <cellStyle name="Note 3 2 10" xfId="7454" xr:uid="{D3C6ED4B-9404-4F66-8D58-F7F30CDF28D2}"/>
    <cellStyle name="Note 3 2 10 2" xfId="16094" xr:uid="{49FC865B-B89D-4DE7-955F-948C2A9D4C3B}"/>
    <cellStyle name="Note 3 2 10 2 2" xfId="35433" xr:uid="{907282DB-FAA6-4496-8129-3B5524DBCDC8}"/>
    <cellStyle name="Note 3 2 10 2 3" xfId="27971" xr:uid="{2F2DA7BF-E8C0-4188-A043-87B126C17D55}"/>
    <cellStyle name="Note 3 2 10 3" xfId="33047" xr:uid="{85C00175-8D98-464D-9433-F9F463D2F76F}"/>
    <cellStyle name="Note 3 2 10 4" xfId="25623" xr:uid="{DE41F862-74FE-410E-A936-062847AFBF71}"/>
    <cellStyle name="Note 3 2 11" xfId="5297" xr:uid="{37A0EAD7-4376-4771-941B-59C870BED3E3}"/>
    <cellStyle name="Note 3 2 11 2" xfId="13956" xr:uid="{755185D3-F23C-43F0-A9DF-CA2E960FE5B2}"/>
    <cellStyle name="Note 3 2 12" xfId="10031" xr:uid="{9892B36A-5879-464A-92AB-223D9F6C6A0E}"/>
    <cellStyle name="Note 3 2 12 2" xfId="18658" xr:uid="{DB3DD65D-918D-4806-B75A-C58AF9C615B9}"/>
    <cellStyle name="Note 3 2 13" xfId="9258" xr:uid="{99A4D9D4-F0C1-43E9-9DC4-16FA83A3E231}"/>
    <cellStyle name="Note 3 2 13 2" xfId="17886" xr:uid="{C2075B60-F45E-4E3C-85F2-3CF47FCC94B5}"/>
    <cellStyle name="Note 3 2 14" xfId="11576" xr:uid="{359C37B6-B0B6-40ED-A976-847C3E13B9A0}"/>
    <cellStyle name="Note 3 2 14 2" xfId="20201" xr:uid="{B3095B84-25B6-4D90-ADD8-0A6350F0B87A}"/>
    <cellStyle name="Note 3 2 2" xfId="2773" xr:uid="{331D8C13-D072-4EC9-983F-A082A7F88A5C}"/>
    <cellStyle name="Note 3 2 2 10" xfId="8137" xr:uid="{CD3AAB48-9F8B-4708-971C-888AF1C7C8A7}"/>
    <cellStyle name="Note 3 2 2 10 2" xfId="16775" xr:uid="{DC8142F8-BACD-41A3-BD58-7E5DF71037C8}"/>
    <cellStyle name="Note 3 2 2 11" xfId="8894" xr:uid="{CF6B284F-4DA9-471C-A174-9F34588B39B7}"/>
    <cellStyle name="Note 3 2 2 11 2" xfId="17522" xr:uid="{7C56DF93-13DF-4926-A314-88389E64D8F7}"/>
    <cellStyle name="Note 3 2 2 12" xfId="7979" xr:uid="{B8AF025C-CE8B-4023-95B0-491CF9A94827}"/>
    <cellStyle name="Note 3 2 2 12 2" xfId="16617" xr:uid="{D0B58844-D72A-4D64-8195-820D22413B52}"/>
    <cellStyle name="Note 3 2 2 13" xfId="12319" xr:uid="{A2AFDE82-CC67-41C5-9A2F-D3B8F1BB3B0C}"/>
    <cellStyle name="Note 3 2 2 13 2" xfId="20943" xr:uid="{96905B01-6E22-46E9-9AF2-CD50B888C716}"/>
    <cellStyle name="Note 3 2 2 2" xfId="2774" xr:uid="{61B2D2E6-27DA-4D0C-98D9-F610C7288B1B}"/>
    <cellStyle name="Note 3 2 2 2 2" xfId="7137" xr:uid="{7D77745A-E803-4057-B04A-22084495E36D}"/>
    <cellStyle name="Note 3 2 2 2 2 2" xfId="15777" xr:uid="{E5A75773-9626-4E8F-BED8-6DB871D2D20E}"/>
    <cellStyle name="Note 3 2 2 2 3" xfId="5685" xr:uid="{9466D301-E6E2-4351-8B7E-2B02E7C88734}"/>
    <cellStyle name="Note 3 2 2 2 3 2" xfId="14337" xr:uid="{52CF2092-EBEB-4B94-B986-85A3DDB3AE35}"/>
    <cellStyle name="Note 3 2 2 2 4" xfId="5453" xr:uid="{32AE0C71-6D6C-4281-916D-BE23E5D215EE}"/>
    <cellStyle name="Note 3 2 2 2 4 2" xfId="14112" xr:uid="{F878420D-F55E-4122-B106-5B9EEC84FD4D}"/>
    <cellStyle name="Note 3 2 2 2 4 2 2" xfId="34663" xr:uid="{005AAE58-A289-404E-ADA1-259537575F56}"/>
    <cellStyle name="Note 3 2 2 2 4 2 3" xfId="27206" xr:uid="{9850C070-FAF7-4E0D-B0A1-663007F93803}"/>
    <cellStyle name="Note 3 2 2 2 4 3" xfId="32272" xr:uid="{18A48CF0-E1CA-4A15-AA3A-B42C4019919A}"/>
    <cellStyle name="Note 3 2 2 2 4 4" xfId="24858" xr:uid="{D1029EB4-6F04-4959-B21B-EBF6205437EE}"/>
    <cellStyle name="Note 3 2 2 2 5" xfId="9404" xr:uid="{69A45E60-FBD9-4580-B81D-AFC2087BD3EE}"/>
    <cellStyle name="Note 3 2 2 2 5 2" xfId="18032" xr:uid="{8323B49F-9CBD-4ADE-915E-07F020C6FBDD}"/>
    <cellStyle name="Note 3 2 2 2 6" xfId="8895" xr:uid="{272C68B5-6A39-4167-835E-BBEAE3FF5AB9}"/>
    <cellStyle name="Note 3 2 2 2 6 2" xfId="17523" xr:uid="{87379035-0C40-4753-BCB3-CE3E3DAF6483}"/>
    <cellStyle name="Note 3 2 2 2 7" xfId="5189" xr:uid="{84866A48-14AC-46F2-B3A9-6EEA9BE12817}"/>
    <cellStyle name="Note 3 2 2 2 7 2" xfId="13848" xr:uid="{69C9412A-22CC-4A41-8A6D-F12C1ED6E718}"/>
    <cellStyle name="Note 3 2 2 2 8" xfId="11439" xr:uid="{9793B83F-B1E7-4F20-A41E-DC797F3613F8}"/>
    <cellStyle name="Note 3 2 2 2 8 2" xfId="20064" xr:uid="{6E876C88-7F4E-4382-A7BF-70D04695121B}"/>
    <cellStyle name="Note 3 2 2 3" xfId="2775" xr:uid="{CEB6C9B2-BF2E-4398-92F6-8590BF18FA8E}"/>
    <cellStyle name="Note 3 2 2 3 2" xfId="7138" xr:uid="{EE8618C5-32E5-43EE-AAB0-09DBF9497476}"/>
    <cellStyle name="Note 3 2 2 3 2 2" xfId="15778" xr:uid="{B3E64619-7940-4E8D-A8FE-18C239F7464B}"/>
    <cellStyle name="Note 3 2 2 3 3" xfId="5684" xr:uid="{D872820F-AAB6-46D2-8EFF-9A668216AD4E}"/>
    <cellStyle name="Note 3 2 2 3 3 2" xfId="14336" xr:uid="{BC8939F5-799A-428B-8322-790441A13BBC}"/>
    <cellStyle name="Note 3 2 2 3 4" xfId="4998" xr:uid="{BE813FF4-A24A-4597-A1D3-B3EAAA3C75C7}"/>
    <cellStyle name="Note 3 2 2 3 4 2" xfId="13657" xr:uid="{F8301515-BE16-472E-9C33-80C3F2699AEF}"/>
    <cellStyle name="Note 3 2 2 3 4 2 2" xfId="34472" xr:uid="{57036B58-7600-41F7-BE6C-95D44EFC4E8B}"/>
    <cellStyle name="Note 3 2 2 3 4 2 3" xfId="27016" xr:uid="{AC0BF745-53C6-4B89-9D46-139CDDFC0282}"/>
    <cellStyle name="Note 3 2 2 3 4 3" xfId="32082" xr:uid="{FF88D81D-B740-4995-8BC8-C884E516BCE8}"/>
    <cellStyle name="Note 3 2 2 3 4 4" xfId="24668" xr:uid="{D5A906D1-2A8C-42EE-815A-5BD2D6A537D6}"/>
    <cellStyle name="Note 3 2 2 3 5" xfId="6231" xr:uid="{45F038B9-8884-4A44-B34D-736C5635B80D}"/>
    <cellStyle name="Note 3 2 2 3 5 2" xfId="14883" xr:uid="{31FA301D-14DE-4813-A35F-55132F626247}"/>
    <cellStyle name="Note 3 2 2 3 6" xfId="9138" xr:uid="{78DCF326-B7DC-4DE9-8D6C-CBA4BA7682A4}"/>
    <cellStyle name="Note 3 2 2 3 6 2" xfId="17766" xr:uid="{88C8E416-85B1-4F36-9DC5-EF7902E6E001}"/>
    <cellStyle name="Note 3 2 2 3 7" xfId="10851" xr:uid="{ED1E4D1E-3AD1-4B4E-897E-0C000DD167E3}"/>
    <cellStyle name="Note 3 2 2 3 7 2" xfId="19477" xr:uid="{55AA4631-89C6-4107-A113-E47B25D89939}"/>
    <cellStyle name="Note 3 2 2 3 8" xfId="11440" xr:uid="{5C75292E-ADC4-4523-9DE6-9AEFB51DE1EA}"/>
    <cellStyle name="Note 3 2 2 3 8 2" xfId="20065" xr:uid="{E26F6A43-17A4-4605-9292-77C33E60CA33}"/>
    <cellStyle name="Note 3 2 2 4" xfId="2776" xr:uid="{C074579C-6C1A-4693-8CF8-A7850A2479FD}"/>
    <cellStyle name="Note 3 2 2 4 2" xfId="7139" xr:uid="{0E9F77DB-0A03-4C03-B63C-DDC4F1636ECF}"/>
    <cellStyle name="Note 3 2 2 4 2 2" xfId="15779" xr:uid="{7B8A049A-5BFF-4865-A71C-7668F3BB5705}"/>
    <cellStyle name="Note 3 2 2 4 3" xfId="4444" xr:uid="{59996EFB-DA52-4990-838E-536BA08C522F}"/>
    <cellStyle name="Note 3 2 2 4 3 2" xfId="13105" xr:uid="{0D4C832E-F82D-4ACB-BC57-C15299E15C39}"/>
    <cellStyle name="Note 3 2 2 4 4" xfId="7455" xr:uid="{3FAC4D01-7A71-4B96-828E-549FA96939C5}"/>
    <cellStyle name="Note 3 2 2 4 4 2" xfId="16095" xr:uid="{FF805589-C104-44CE-88AB-14669F290075}"/>
    <cellStyle name="Note 3 2 2 4 4 2 2" xfId="35434" xr:uid="{3B968D2D-078E-494B-9F7D-33EAB986672C}"/>
    <cellStyle name="Note 3 2 2 4 4 2 3" xfId="27972" xr:uid="{5D707DB6-A510-4BEA-B33E-E996DB1B4296}"/>
    <cellStyle name="Note 3 2 2 4 4 3" xfId="33048" xr:uid="{3F71CC48-C7F1-479E-AF4C-3D7978BF2E93}"/>
    <cellStyle name="Note 3 2 2 4 4 4" xfId="25624" xr:uid="{B5DFB5C2-57AB-41F9-876A-0FD42B0177C9}"/>
    <cellStyle name="Note 3 2 2 4 5" xfId="8136" xr:uid="{FB598775-1CBF-4BE7-8C85-9ED07ABE913F}"/>
    <cellStyle name="Note 3 2 2 4 5 2" xfId="16774" xr:uid="{0EE86726-E34A-4A10-85F6-512FF7B70D0B}"/>
    <cellStyle name="Note 3 2 2 4 6" xfId="10032" xr:uid="{CD91CEF5-2A0F-4251-A741-6DA8246DF435}"/>
    <cellStyle name="Note 3 2 2 4 6 2" xfId="18659" xr:uid="{D9EE7051-576C-49B9-ADE2-A051F5AB611A}"/>
    <cellStyle name="Note 3 2 2 4 7" xfId="11721" xr:uid="{44D4AAFB-80F3-4510-BD61-E8BD3B5AACAD}"/>
    <cellStyle name="Note 3 2 2 4 7 2" xfId="20346" xr:uid="{6B7F1866-EFAA-486F-AB76-279672A35122}"/>
    <cellStyle name="Note 3 2 2 4 8" xfId="12320" xr:uid="{8815D7A6-A01D-4125-B333-A305B43CAC76}"/>
    <cellStyle name="Note 3 2 2 4 8 2" xfId="20944" xr:uid="{8C1B5ED9-BC87-415B-8A03-33C4B9695048}"/>
    <cellStyle name="Note 3 2 2 5" xfId="2777" xr:uid="{6A30EB26-C34F-4F6D-8CD1-3BDE4FECE8BB}"/>
    <cellStyle name="Note 3 2 2 5 2" xfId="7140" xr:uid="{DD4DBCD7-20CE-46F2-8CFC-7F9B7F5EEBC5}"/>
    <cellStyle name="Note 3 2 2 5 2 2" xfId="15780" xr:uid="{9FDFC7F1-9FCC-4B80-9F41-5B873F921A2A}"/>
    <cellStyle name="Note 3 2 2 5 3" xfId="5683" xr:uid="{89C504B9-BCE5-4210-899A-AEDA0330B95F}"/>
    <cellStyle name="Note 3 2 2 5 3 2" xfId="14335" xr:uid="{338B0F45-A5D2-47C4-84CA-C20D5302510A}"/>
    <cellStyle name="Note 3 2 2 5 4" xfId="5454" xr:uid="{D43C67E7-7C9F-4508-BCF2-B7643F182EC5}"/>
    <cellStyle name="Note 3 2 2 5 4 2" xfId="14113" xr:uid="{AC1E0820-1A15-4542-AFE9-70047637ED7C}"/>
    <cellStyle name="Note 3 2 2 5 4 2 2" xfId="34664" xr:uid="{D37DEBC7-FD2C-46B9-ABA6-7EFC64F9125C}"/>
    <cellStyle name="Note 3 2 2 5 4 2 3" xfId="27207" xr:uid="{9C9338E2-961C-4EE1-83CC-3FFF6942A178}"/>
    <cellStyle name="Note 3 2 2 5 4 3" xfId="32273" xr:uid="{CC348562-3236-4809-B91A-471553C28120}"/>
    <cellStyle name="Note 3 2 2 5 4 4" xfId="24859" xr:uid="{CF79619A-E3DF-4545-A2AA-77E58AE39263}"/>
    <cellStyle name="Note 3 2 2 5 5" xfId="9405" xr:uid="{D75DB334-20C8-4965-AC6B-CEB17B27CB45}"/>
    <cellStyle name="Note 3 2 2 5 5 2" xfId="18033" xr:uid="{53891B37-10E2-4606-8770-BEE408EFB1CE}"/>
    <cellStyle name="Note 3 2 2 5 6" xfId="8896" xr:uid="{BB94E7B0-0278-46F5-B322-79B271D6254E}"/>
    <cellStyle name="Note 3 2 2 5 6 2" xfId="17524" xr:uid="{A1ECDCE5-E682-4F72-99E5-402AF1A15B1E}"/>
    <cellStyle name="Note 3 2 2 5 7" xfId="11722" xr:uid="{B5F0503D-2CBE-4225-AD35-B920ECC3171F}"/>
    <cellStyle name="Note 3 2 2 5 7 2" xfId="20347" xr:uid="{0C13870B-7A40-4317-B154-BD305A006593}"/>
    <cellStyle name="Note 3 2 2 5 8" xfId="10289" xr:uid="{49A84326-013C-4EF8-BDE5-570AEB06618E}"/>
    <cellStyle name="Note 3 2 2 5 8 2" xfId="18916" xr:uid="{0C98D934-48C7-4208-8421-F53F8B79EF9E}"/>
    <cellStyle name="Note 3 2 2 6" xfId="2778" xr:uid="{F902A349-BA30-46AD-8DDC-6E547DE90255}"/>
    <cellStyle name="Note 3 2 2 6 2" xfId="7141" xr:uid="{246C781C-685F-4DEE-82D3-DAB281F18ECF}"/>
    <cellStyle name="Note 3 2 2 6 2 2" xfId="15781" xr:uid="{EDD6B541-7429-4735-8313-68A19AD85FB7}"/>
    <cellStyle name="Note 3 2 2 6 3" xfId="5682" xr:uid="{C5C82331-9A31-4E7D-A58B-08BDF4CC1B9E}"/>
    <cellStyle name="Note 3 2 2 6 3 2" xfId="14334" xr:uid="{1E309341-9983-4862-90FE-E90D46B7E809}"/>
    <cellStyle name="Note 3 2 2 6 4" xfId="7456" xr:uid="{2723E766-7655-4733-B1B4-02ACA541841E}"/>
    <cellStyle name="Note 3 2 2 6 4 2" xfId="16096" xr:uid="{72B24D70-A9FF-4C70-AFB3-F1AFFB9DA320}"/>
    <cellStyle name="Note 3 2 2 6 4 2 2" xfId="35435" xr:uid="{F8B8B2E1-9B47-4DA2-AC2C-E3505AAD5E4A}"/>
    <cellStyle name="Note 3 2 2 6 4 2 3" xfId="27973" xr:uid="{D083DEC8-B575-4ADA-BA09-AB428CAE5F27}"/>
    <cellStyle name="Note 3 2 2 6 4 3" xfId="33049" xr:uid="{21EE23B5-194C-4664-954B-B4DDC2C640C5}"/>
    <cellStyle name="Note 3 2 2 6 4 4" xfId="25625" xr:uid="{645CB771-883B-4BC4-8E95-E0F139E567C5}"/>
    <cellStyle name="Note 3 2 2 6 5" xfId="5296" xr:uid="{37BB4236-60DA-4B03-A26F-E715771F2555}"/>
    <cellStyle name="Note 3 2 2 6 5 2" xfId="13955" xr:uid="{317E6FBC-4952-4364-9751-4A55596EDE1D}"/>
    <cellStyle name="Note 3 2 2 6 6" xfId="10033" xr:uid="{B63DCC8D-6997-4039-A3AF-1D7728355455}"/>
    <cellStyle name="Note 3 2 2 6 6 2" xfId="18660" xr:uid="{220DDE2B-656F-4BD4-9339-4836FD380DE1}"/>
    <cellStyle name="Note 3 2 2 6 7" xfId="10850" xr:uid="{3639019F-7825-46E0-9891-D35FF20AF466}"/>
    <cellStyle name="Note 3 2 2 6 7 2" xfId="19476" xr:uid="{7209964B-0931-4F0F-976B-A61BE2A56DC8}"/>
    <cellStyle name="Note 3 2 2 6 8" xfId="11441" xr:uid="{E47C50E8-2030-4D5F-90F3-F97F442741AB}"/>
    <cellStyle name="Note 3 2 2 6 8 2" xfId="20066" xr:uid="{46B91C94-DBA6-4338-ABB8-CD2045A4CDBD}"/>
    <cellStyle name="Note 3 2 2 7" xfId="7136" xr:uid="{FB3CF38B-25C7-46B9-BFDA-90C0F911AE11}"/>
    <cellStyle name="Note 3 2 2 7 2" xfId="15776" xr:uid="{17721C8D-2588-47BC-91DC-A78A99983EB1}"/>
    <cellStyle name="Note 3 2 2 8" xfId="4445" xr:uid="{269D7977-0CEE-405E-B3AA-1E51EB8FB78A}"/>
    <cellStyle name="Note 3 2 2 8 2" xfId="13106" xr:uid="{B4D40ED6-2242-4A3F-81AE-971223B8CDD5}"/>
    <cellStyle name="Note 3 2 2 9" xfId="5452" xr:uid="{C98F7967-4EAD-4DB8-8797-CC71B1C1232C}"/>
    <cellStyle name="Note 3 2 2 9 2" xfId="14111" xr:uid="{86A1AAD0-EFEA-42E8-9AC9-489DE2604B50}"/>
    <cellStyle name="Note 3 2 2 9 2 2" xfId="34662" xr:uid="{7A024022-412A-43F5-9EC2-50B1472C2DB0}"/>
    <cellStyle name="Note 3 2 2 9 2 3" xfId="27205" xr:uid="{A276E463-81E0-4E3F-83CB-5D14886140B1}"/>
    <cellStyle name="Note 3 2 2 9 3" xfId="32271" xr:uid="{584037B5-BE7D-4196-B358-7C339A20C0FF}"/>
    <cellStyle name="Note 3 2 2 9 4" xfId="24857" xr:uid="{01FF8391-688C-4625-AEA1-8EE0A0CC2549}"/>
    <cellStyle name="Note 3 2 3" xfId="2779" xr:uid="{B547360A-C73F-4596-9B08-BD23AC5D0FAF}"/>
    <cellStyle name="Note 3 2 3 2" xfId="7142" xr:uid="{56D58E96-0D47-493C-A8B8-DC1D66013235}"/>
    <cellStyle name="Note 3 2 3 2 2" xfId="15782" xr:uid="{77A03053-1807-4AE4-9B1B-C729A389906E}"/>
    <cellStyle name="Note 3 2 3 3" xfId="4443" xr:uid="{F92740BC-E2E3-4AC9-811E-E890533A2AD6}"/>
    <cellStyle name="Note 3 2 3 3 2" xfId="13104" xr:uid="{1252E6B8-E915-4E93-8130-32C115ACEC56}"/>
    <cellStyle name="Note 3 2 3 4" xfId="4999" xr:uid="{C2F4C246-9957-476C-B8A9-FF1EDA60B40C}"/>
    <cellStyle name="Note 3 2 3 4 2" xfId="13658" xr:uid="{AF6DB669-4DFF-4BB1-A74C-5B3D9BDB1033}"/>
    <cellStyle name="Note 3 2 3 4 2 2" xfId="34473" xr:uid="{87734C7D-0AF8-4DFB-A21B-C8A7864CE21B}"/>
    <cellStyle name="Note 3 2 3 4 2 3" xfId="27017" xr:uid="{38BF5EA8-6010-47C8-83D9-24BF34C3D84B}"/>
    <cellStyle name="Note 3 2 3 4 3" xfId="32083" xr:uid="{060D185C-9E8B-48BF-B322-AF03CE1D8898}"/>
    <cellStyle name="Note 3 2 3 4 4" xfId="24669" xr:uid="{F471469C-F536-4B83-BE50-27046242ADEB}"/>
    <cellStyle name="Note 3 2 3 5" xfId="4678" xr:uid="{2806A44B-D7FA-42B0-B0CE-47345F061F91}"/>
    <cellStyle name="Note 3 2 3 5 2" xfId="13339" xr:uid="{294BDCB2-275A-4BDB-8D46-5CCC615585DF}"/>
    <cellStyle name="Note 3 2 3 6" xfId="9137" xr:uid="{BEE53533-0723-4A4D-9B7C-E1F2F22C2885}"/>
    <cellStyle name="Note 3 2 3 6 2" xfId="17765" xr:uid="{D833F628-AF2D-4AC7-834B-2B8BBCB77B72}"/>
    <cellStyle name="Note 3 2 3 7" xfId="10485" xr:uid="{3E2050E7-AA88-4396-A351-8E2D78020C25}"/>
    <cellStyle name="Note 3 2 3 7 2" xfId="19112" xr:uid="{5E27A101-6210-4777-889C-8CA06DF6A454}"/>
    <cellStyle name="Note 3 2 3 8" xfId="12321" xr:uid="{3F4591D3-ED16-43DA-947D-6CB83B9BCB80}"/>
    <cellStyle name="Note 3 2 3 8 2" xfId="20945" xr:uid="{3A105553-B6FA-42A5-A0BB-68524C0ACB92}"/>
    <cellStyle name="Note 3 2 4" xfId="2780" xr:uid="{755BAFD8-E898-4952-9B00-0053F3619B6C}"/>
    <cellStyle name="Note 3 2 4 2" xfId="7143" xr:uid="{7465D297-3FAF-400F-A0BB-58D218D4890A}"/>
    <cellStyle name="Note 3 2 4 2 2" xfId="15783" xr:uid="{EF06C35E-64DB-45C7-BECE-56673DC26E35}"/>
    <cellStyle name="Note 3 2 4 3" xfId="5681" xr:uid="{042E7AC3-1B0A-4CF7-A3AE-908002880FB5}"/>
    <cellStyle name="Note 3 2 4 3 2" xfId="14333" xr:uid="{EEC1ADC6-5686-4C0C-AF95-D83178ABDCA4}"/>
    <cellStyle name="Note 3 2 4 4" xfId="5455" xr:uid="{3A89913A-9F6F-4A31-BC95-AC368A09D993}"/>
    <cellStyle name="Note 3 2 4 4 2" xfId="14114" xr:uid="{9676424D-76F8-4C9C-B0E6-885A76219BAF}"/>
    <cellStyle name="Note 3 2 4 4 2 2" xfId="34665" xr:uid="{B186E607-954B-47DD-958D-881BB5A6231C}"/>
    <cellStyle name="Note 3 2 4 4 2 3" xfId="27208" xr:uid="{1ABA603D-B20E-4CF6-BF7C-12962A9BE7D9}"/>
    <cellStyle name="Note 3 2 4 4 3" xfId="32274" xr:uid="{057C2200-6046-4464-92FA-5297AFAD8BE5}"/>
    <cellStyle name="Note 3 2 4 4 4" xfId="24860" xr:uid="{69337DCC-DF3B-4B3D-98DA-7E2CDFE4D237}"/>
    <cellStyle name="Note 3 2 4 5" xfId="5133" xr:uid="{FD141F68-2CC4-4670-A130-EB653C551782}"/>
    <cellStyle name="Note 3 2 4 5 2" xfId="13792" xr:uid="{0D5FA425-A18A-42AC-89DE-E555C977E6C8}"/>
    <cellStyle name="Note 3 2 4 6" xfId="8897" xr:uid="{A8C30D2D-D48D-49FF-888A-856523B6D057}"/>
    <cellStyle name="Note 3 2 4 6 2" xfId="17525" xr:uid="{BF80792F-EFE6-4F5D-B86C-EFAF157E53D1}"/>
    <cellStyle name="Note 3 2 4 7" xfId="8990" xr:uid="{B2649815-E65D-44D5-BF53-85CC5678612F}"/>
    <cellStyle name="Note 3 2 4 7 2" xfId="17618" xr:uid="{4DD8A60D-CBF7-4AD4-B6D1-04AD667FA9BB}"/>
    <cellStyle name="Note 3 2 4 8" xfId="12322" xr:uid="{E7C6C676-2CE1-4E4D-A6A2-65758AA9C1F3}"/>
    <cellStyle name="Note 3 2 4 8 2" xfId="20946" xr:uid="{407B61C5-0AE2-454D-A175-A1E0FC86221B}"/>
    <cellStyle name="Note 3 2 5" xfId="2781" xr:uid="{2D7817E2-A870-4574-B309-CF1EB7CCC3B0}"/>
    <cellStyle name="Note 3 2 5 2" xfId="7144" xr:uid="{A8FBF07F-0441-443D-85C3-9D987DD5F298}"/>
    <cellStyle name="Note 3 2 5 2 2" xfId="15784" xr:uid="{87D27C6D-C379-491E-BA25-B5ACCA421854}"/>
    <cellStyle name="Note 3 2 5 3" xfId="5680" xr:uid="{C1C2FB35-317A-4D9A-8BA2-11AB337E247E}"/>
    <cellStyle name="Note 3 2 5 3 2" xfId="14332" xr:uid="{09C54D19-7802-4F94-B7FC-81747A92AFAD}"/>
    <cellStyle name="Note 3 2 5 4" xfId="7457" xr:uid="{772E5B34-7C2B-43FA-A20A-83639B230564}"/>
    <cellStyle name="Note 3 2 5 4 2" xfId="16097" xr:uid="{54140138-264A-4D2E-B052-F826B701A870}"/>
    <cellStyle name="Note 3 2 5 4 2 2" xfId="35436" xr:uid="{0F94F463-2141-4BE5-A77C-BE49FD9D0AE0}"/>
    <cellStyle name="Note 3 2 5 4 2 3" xfId="27974" xr:uid="{C90EA612-9B63-46BA-9F85-EF43C20635F3}"/>
    <cellStyle name="Note 3 2 5 4 3" xfId="33050" xr:uid="{EEBB9A06-7885-49B6-A1C9-737174F9FB6B}"/>
    <cellStyle name="Note 3 2 5 4 4" xfId="25626" xr:uid="{8D1D6D1D-D0D0-42AA-86CA-E04010E57BF2}"/>
    <cellStyle name="Note 3 2 5 5" xfId="6230" xr:uid="{354BADD7-A464-4680-B0B0-AF6BD3A317EB}"/>
    <cellStyle name="Note 3 2 5 5 2" xfId="14882" xr:uid="{98C09525-7B31-41BE-A8A3-4EE9C143EFCD}"/>
    <cellStyle name="Note 3 2 5 6" xfId="10034" xr:uid="{5C88E02B-8AD6-4512-84A6-210A69F4FF49}"/>
    <cellStyle name="Note 3 2 5 6 2" xfId="18661" xr:uid="{C3F1A827-7DDF-4AE9-A825-3332F4CDB675}"/>
    <cellStyle name="Note 3 2 5 7" xfId="10227" xr:uid="{57F52DD9-8F8D-48CD-8FCD-B341D5DF3195}"/>
    <cellStyle name="Note 3 2 5 7 2" xfId="18854" xr:uid="{8FEBFBD1-9A57-405A-B0D3-A46384FACB2A}"/>
    <cellStyle name="Note 3 2 5 8" xfId="11442" xr:uid="{4E1D6AD6-107A-459A-A9EC-A2EC6E39D817}"/>
    <cellStyle name="Note 3 2 5 8 2" xfId="20067" xr:uid="{22C370EF-4DB6-46F7-BE03-DDFF5CCBD492}"/>
    <cellStyle name="Note 3 2 6" xfId="2782" xr:uid="{936A8B37-C0AC-46C9-AFCC-5ABDF9DAA183}"/>
    <cellStyle name="Note 3 2 6 2" xfId="7145" xr:uid="{2E6AB39D-9E30-4F23-8651-2B7423C149E6}"/>
    <cellStyle name="Note 3 2 6 2 2" xfId="15785" xr:uid="{533BA219-379C-43FE-A19A-26D2A1B6E18D}"/>
    <cellStyle name="Note 3 2 6 3" xfId="4442" xr:uid="{2CE9BFB5-B04A-445E-A26B-A4CF2CBD2506}"/>
    <cellStyle name="Note 3 2 6 3 2" xfId="13103" xr:uid="{13B19ADA-9963-4DD5-B452-E37C6B8FB294}"/>
    <cellStyle name="Note 3 2 6 4" xfId="7458" xr:uid="{6364F6F7-58F3-4EC1-A41B-BB786A15622E}"/>
    <cellStyle name="Note 3 2 6 4 2" xfId="16098" xr:uid="{5256A6E0-8E9A-4853-8107-FFC41ADDB4B5}"/>
    <cellStyle name="Note 3 2 6 4 2 2" xfId="35437" xr:uid="{E26350E4-E776-42A6-B971-BF131CE3B981}"/>
    <cellStyle name="Note 3 2 6 4 2 3" xfId="27975" xr:uid="{AAE2E30B-E37C-46A9-BF8D-775AFDB6474A}"/>
    <cellStyle name="Note 3 2 6 4 3" xfId="33051" xr:uid="{261E0B59-AD67-4ED0-B51B-4F36D9F6E8F9}"/>
    <cellStyle name="Note 3 2 6 4 4" xfId="25627" xr:uid="{35820FBB-AF9B-4F4D-8ABD-83C4D6FD1A58}"/>
    <cellStyle name="Note 3 2 6 5" xfId="8135" xr:uid="{59682BF0-E7F3-4F09-AAF7-1435FE24B30F}"/>
    <cellStyle name="Note 3 2 6 5 2" xfId="16773" xr:uid="{6BD4B209-9A9B-43E6-B635-FC2FCA34701B}"/>
    <cellStyle name="Note 3 2 6 6" xfId="10035" xr:uid="{997063E1-4C4D-4862-8958-83E0EAD763E1}"/>
    <cellStyle name="Note 3 2 6 6 2" xfId="18662" xr:uid="{69A631B0-F717-43BE-99C6-836E9BE98F0D}"/>
    <cellStyle name="Note 3 2 6 7" xfId="7736" xr:uid="{E8B2AFB5-D6FC-40F0-8303-693AF7C666D6}"/>
    <cellStyle name="Note 3 2 6 7 2" xfId="16374" xr:uid="{4BBFAEA4-2F54-4ECF-B04D-C95956EED1CE}"/>
    <cellStyle name="Note 3 2 6 8" xfId="11575" xr:uid="{CA4AAAC7-CB50-4007-B5DA-A05BE0202739}"/>
    <cellStyle name="Note 3 2 6 8 2" xfId="20200" xr:uid="{17BCD6FD-4507-4798-8C84-0ADFCB8C42E1}"/>
    <cellStyle name="Note 3 2 7" xfId="2783" xr:uid="{1CC46844-9BAE-4749-A875-7CA38E0922C6}"/>
    <cellStyle name="Note 3 2 7 2" xfId="7146" xr:uid="{5497CB6F-7158-44D6-9EF4-CAE521DB8295}"/>
    <cellStyle name="Note 3 2 7 2 2" xfId="15786" xr:uid="{24D74279-BA3A-456E-B3C5-3B1E40EE34F8}"/>
    <cellStyle name="Note 3 2 7 3" xfId="5679" xr:uid="{3B3305BD-25F4-40DC-BDAC-A5DAFBF972A6}"/>
    <cellStyle name="Note 3 2 7 3 2" xfId="14331" xr:uid="{D3E1B0B6-38F3-4218-87DB-034A57263D3B}"/>
    <cellStyle name="Note 3 2 7 4" xfId="5456" xr:uid="{DA6BA6AB-823A-461A-84C5-38C443326DBA}"/>
    <cellStyle name="Note 3 2 7 4 2" xfId="14115" xr:uid="{425FCB88-B4FE-40F5-AD5A-FDF07B3A6D21}"/>
    <cellStyle name="Note 3 2 7 4 2 2" xfId="34666" xr:uid="{57D0CD7B-2C02-415E-AE24-B37B3FC7FD6F}"/>
    <cellStyle name="Note 3 2 7 4 2 3" xfId="27209" xr:uid="{CEC38881-F887-4BB5-BBB2-7A3822B4CEAA}"/>
    <cellStyle name="Note 3 2 7 4 3" xfId="32275" xr:uid="{A81CD91C-F0AF-4FBE-9BF4-7BAAE8169A98}"/>
    <cellStyle name="Note 3 2 7 4 4" xfId="24861" xr:uid="{749FAD28-141F-4B34-96FE-D6610C171B3F}"/>
    <cellStyle name="Note 3 2 7 5" xfId="9406" xr:uid="{EF11BCFB-2296-4645-995B-19E2277D9660}"/>
    <cellStyle name="Note 3 2 7 5 2" xfId="18034" xr:uid="{409EE2F9-5905-4602-8B4D-2C639C22F895}"/>
    <cellStyle name="Note 3 2 7 6" xfId="8898" xr:uid="{6FA27674-0C61-4A74-86ED-AD550FD920F8}"/>
    <cellStyle name="Note 3 2 7 6 2" xfId="17526" xr:uid="{32219800-2A58-4AF6-901A-43C121E41532}"/>
    <cellStyle name="Note 3 2 7 7" xfId="4832" xr:uid="{A883D350-37FB-493D-968D-B249D319225D}"/>
    <cellStyle name="Note 3 2 7 7 2" xfId="13493" xr:uid="{AB496370-F21D-4FED-A829-50BC8E61824A}"/>
    <cellStyle name="Note 3 2 7 8" xfId="12323" xr:uid="{6FB4FBA6-7CBB-4B57-9164-EC4B9FCF1F31}"/>
    <cellStyle name="Note 3 2 7 8 2" xfId="20947" xr:uid="{BE7334E6-A464-4594-A664-01CF447C6598}"/>
    <cellStyle name="Note 3 2 8" xfId="7135" xr:uid="{FB7CB597-3D1F-44AA-8C34-60BD956EFB4F}"/>
    <cellStyle name="Note 3 2 8 2" xfId="15775" xr:uid="{BB48A76F-74FA-4EDE-865D-778022DD0E6C}"/>
    <cellStyle name="Note 3 2 9" xfId="5686" xr:uid="{F68BC1ED-6892-4AC0-B8FD-5C003C0A89EA}"/>
    <cellStyle name="Note 3 2 9 2" xfId="14338" xr:uid="{8AEA2CA4-13B8-48F8-9B4F-15B9A989DA56}"/>
    <cellStyle name="Note 3 20" xfId="9016" xr:uid="{31375B21-ACED-4786-B489-787CA86CBEB8}"/>
    <cellStyle name="Note 3 20 2" xfId="17644" xr:uid="{F049005C-976E-4BB5-A2C6-587993A9AF23}"/>
    <cellStyle name="Note 3 21" xfId="10775" xr:uid="{81E8E92A-A947-4285-B343-B0153B2DF2A8}"/>
    <cellStyle name="Note 3 21 2" xfId="19401" xr:uid="{25667DC9-2121-415B-A59F-AF9458A97495}"/>
    <cellStyle name="Note 3 22" xfId="12437" xr:uid="{18B57C45-3E98-4BDE-81C0-791E8D1EFA91}"/>
    <cellStyle name="Note 3 22 2" xfId="21061" xr:uid="{6933DD3E-4AD4-408C-A611-02BF11845305}"/>
    <cellStyle name="Note 3 23" xfId="12428" xr:uid="{1FED6604-EAB4-404E-8AAA-407852F7CDCD}"/>
    <cellStyle name="Note 3 23 2" xfId="21052" xr:uid="{3F6D629C-DCB7-4358-BDAE-451F350476BB}"/>
    <cellStyle name="Note 3 3" xfId="2784" xr:uid="{E0A33ECA-EFF0-4FC3-906F-9025DCE9671B}"/>
    <cellStyle name="Note 3 3 10" xfId="5000" xr:uid="{18158FB6-5938-4019-BAD0-141FAE191677}"/>
    <cellStyle name="Note 3 3 10 2" xfId="13659" xr:uid="{B8066172-82E4-45CA-B3C4-FAB0F326B3BD}"/>
    <cellStyle name="Note 3 3 10 2 2" xfId="34474" xr:uid="{28DF7908-B9D4-422F-A095-39C2FA48F64D}"/>
    <cellStyle name="Note 3 3 10 2 3" xfId="27018" xr:uid="{F306D6E0-FD33-49F5-9EED-F16CA284054E}"/>
    <cellStyle name="Note 3 3 10 3" xfId="32084" xr:uid="{4ABBAAA2-1AF5-45FD-BB97-1F2B5E917F64}"/>
    <cellStyle name="Note 3 3 10 4" xfId="24670" xr:uid="{742FCB55-003D-4BC1-A2C2-C9511B085E6B}"/>
    <cellStyle name="Note 3 3 11" xfId="8134" xr:uid="{063FB948-48EF-4EC3-BE19-1E9F1A8558F2}"/>
    <cellStyle name="Note 3 3 11 2" xfId="16772" xr:uid="{95741F49-117A-48F5-9EBE-7EBB52D19D60}"/>
    <cellStyle name="Note 3 3 12" xfId="5176" xr:uid="{2C3B5C19-BF6D-495B-AB1D-30F29AB17691}"/>
    <cellStyle name="Note 3 3 12 2" xfId="13835" xr:uid="{BD4A48DF-94BD-45AB-808B-640D4E666631}"/>
    <cellStyle name="Note 3 3 13" xfId="6585" xr:uid="{E9DDBAA3-D816-45A5-85E1-74A7AB9A602A}"/>
    <cellStyle name="Note 3 3 13 2" xfId="15237" xr:uid="{F9BBE7C5-A730-4A43-9260-6F6729FFA195}"/>
    <cellStyle name="Note 3 3 14" xfId="11443" xr:uid="{8F303C82-8C9D-4623-B637-992F57E8EDAE}"/>
    <cellStyle name="Note 3 3 14 2" xfId="20068" xr:uid="{D8F35D5A-B05D-4278-A375-060393F49593}"/>
    <cellStyle name="Note 3 3 2" xfId="2785" xr:uid="{3853FA12-8B99-4D7D-93BE-9C4835897BE9}"/>
    <cellStyle name="Note 3 3 2 10" xfId="6229" xr:uid="{B53F0878-0AC5-4E80-86EE-7B3568D3830A}"/>
    <cellStyle name="Note 3 3 2 10 2" xfId="14881" xr:uid="{774234D6-A08F-4D7D-9D5D-B3543AFBA000}"/>
    <cellStyle name="Note 3 3 2 11" xfId="10036" xr:uid="{E8A53CEB-1018-4500-AB7A-0D0A660AF192}"/>
    <cellStyle name="Note 3 3 2 11 2" xfId="18663" xr:uid="{D90A5F36-B1F3-4985-AF15-5A7A9B51CAAF}"/>
    <cellStyle name="Note 3 3 2 12" xfId="11723" xr:uid="{111A5DD1-C7CF-4AB1-A398-5E79F59DF3F7}"/>
    <cellStyle name="Note 3 3 2 12 2" xfId="20348" xr:uid="{FD6BF7A5-2F24-4041-97B4-056DAFA4585E}"/>
    <cellStyle name="Note 3 3 2 13" xfId="12324" xr:uid="{14B71BF7-6842-479D-BB67-DF2C2B8120B8}"/>
    <cellStyle name="Note 3 3 2 13 2" xfId="20948" xr:uid="{7F07DAE5-3762-4761-9EC7-614F841C1BC8}"/>
    <cellStyle name="Note 3 3 2 2" xfId="2786" xr:uid="{46BDF5DF-17CD-4D09-B3F5-F9C801232A8C}"/>
    <cellStyle name="Note 3 3 2 2 2" xfId="7149" xr:uid="{92079AB5-2584-4FF9-BF9F-3527BB56473B}"/>
    <cellStyle name="Note 3 3 2 2 2 2" xfId="15789" xr:uid="{900906E3-64BD-447B-B5FF-9AC779A5B5D7}"/>
    <cellStyle name="Note 3 3 2 2 3" xfId="5677" xr:uid="{715338D3-8C47-4D09-8E05-42905CF488B7}"/>
    <cellStyle name="Note 3 3 2 2 3 2" xfId="14329" xr:uid="{9FE771F5-976D-4D84-9EB2-C7397FA18120}"/>
    <cellStyle name="Note 3 3 2 2 4" xfId="5457" xr:uid="{F851EED0-C584-44FF-B253-7C4A2F7E3C98}"/>
    <cellStyle name="Note 3 3 2 2 4 2" xfId="14116" xr:uid="{C8DC4211-2F7B-4B6F-8360-5581BC992109}"/>
    <cellStyle name="Note 3 3 2 2 4 2 2" xfId="34667" xr:uid="{CD26E8A1-E28D-41B6-9DDB-C8AE14E2BBDB}"/>
    <cellStyle name="Note 3 3 2 2 4 2 3" xfId="27210" xr:uid="{318CB303-A46B-41BD-91DE-B3E1AF7CF1D9}"/>
    <cellStyle name="Note 3 3 2 2 4 3" xfId="32276" xr:uid="{CB6E604D-A4DF-4575-9F57-70C8AC9BED17}"/>
    <cellStyle name="Note 3 3 2 2 4 4" xfId="24862" xr:uid="{E67CF912-987B-448C-9F1A-F4745DEA41AF}"/>
    <cellStyle name="Note 3 3 2 2 5" xfId="9407" xr:uid="{439AFE9C-2107-4C90-B893-CB7E91A9B5F4}"/>
    <cellStyle name="Note 3 3 2 2 5 2" xfId="18035" xr:uid="{CAD3BF26-A077-4022-B742-EA6FB5F580CC}"/>
    <cellStyle name="Note 3 3 2 2 6" xfId="8899" xr:uid="{7A5A67E2-1550-4BD6-BC35-FD1EAD3A91A7}"/>
    <cellStyle name="Note 3 3 2 2 6 2" xfId="17527" xr:uid="{1979DE5E-1703-46A7-959F-74B832AD2D3A}"/>
    <cellStyle name="Note 3 3 2 2 7" xfId="11724" xr:uid="{E3F445F9-2BC7-412E-870D-783EC4288317}"/>
    <cellStyle name="Note 3 3 2 2 7 2" xfId="20349" xr:uid="{6B5DE4EE-5FDA-4780-BECC-10F1AA5447D7}"/>
    <cellStyle name="Note 3 3 2 2 8" xfId="11574" xr:uid="{7026A02D-3ACA-43F3-8ED0-A46571C109EB}"/>
    <cellStyle name="Note 3 3 2 2 8 2" xfId="20199" xr:uid="{AE2F9BA5-4D86-403E-A39E-6049CC3FD4D3}"/>
    <cellStyle name="Note 3 3 2 3" xfId="2787" xr:uid="{3A98AA61-6C5F-4F47-8FCA-D66BD7ED9C5D}"/>
    <cellStyle name="Note 3 3 2 3 2" xfId="7150" xr:uid="{DA82D8F8-1EC8-45D9-B14C-D4918631253F}"/>
    <cellStyle name="Note 3 3 2 3 2 2" xfId="15790" xr:uid="{3F116A9E-127A-49B5-9EF7-7CEB0EA02304}"/>
    <cellStyle name="Note 3 3 2 3 3" xfId="5676" xr:uid="{02BCCCAC-7A91-4793-96C9-5238B9E0821E}"/>
    <cellStyle name="Note 3 3 2 3 3 2" xfId="14328" xr:uid="{DEC0754E-9219-48EE-B3F6-C683FFA92A42}"/>
    <cellStyle name="Note 3 3 2 3 4" xfId="7460" xr:uid="{D9A72F76-9B3B-463E-9F41-8E82964081E1}"/>
    <cellStyle name="Note 3 3 2 3 4 2" xfId="16100" xr:uid="{7161F7C9-D9C0-405C-8D08-EEF5D9B370E7}"/>
    <cellStyle name="Note 3 3 2 3 4 2 2" xfId="35439" xr:uid="{482D214E-0937-41AF-853F-F31DCEE8599D}"/>
    <cellStyle name="Note 3 3 2 3 4 2 3" xfId="27977" xr:uid="{75A75B5B-D012-4E51-A3DF-1C7D4698FEB1}"/>
    <cellStyle name="Note 3 3 2 3 4 3" xfId="33053" xr:uid="{B1E4F0E8-C50A-4A24-B4A7-B7AF7EEBDCAB}"/>
    <cellStyle name="Note 3 3 2 3 4 4" xfId="25629" xr:uid="{E4A29DB8-F74B-413D-9873-ADEF18FEB7C1}"/>
    <cellStyle name="Note 3 3 2 3 5" xfId="4677" xr:uid="{AC16657B-124D-47AB-8E33-3C9A3552D20D}"/>
    <cellStyle name="Note 3 3 2 3 5 2" xfId="13338" xr:uid="{2DCF9CF0-84C9-431B-A943-AF42528E51CB}"/>
    <cellStyle name="Note 3 3 2 3 6" xfId="10037" xr:uid="{3898A3C0-9472-41CF-B871-577BAA604F79}"/>
    <cellStyle name="Note 3 3 2 3 6 2" xfId="18664" xr:uid="{843780E8-29A6-4AAB-A49B-4F2CA49FCD22}"/>
    <cellStyle name="Note 3 3 2 3 7" xfId="9048" xr:uid="{476F5443-5F8B-485A-A85E-804609C09861}"/>
    <cellStyle name="Note 3 3 2 3 7 2" xfId="17676" xr:uid="{3749EA31-C48E-410A-9161-508710C83D55}"/>
    <cellStyle name="Note 3 3 2 3 8" xfId="11444" xr:uid="{62C16C78-CE47-4114-A810-B94591C1CEA9}"/>
    <cellStyle name="Note 3 3 2 3 8 2" xfId="20069" xr:uid="{243F5E21-A7ED-4892-9528-3B2468A8C54A}"/>
    <cellStyle name="Note 3 3 2 4" xfId="2788" xr:uid="{81370EA0-1AAB-4FF3-B64F-7EBAB7C6EB57}"/>
    <cellStyle name="Note 3 3 2 4 2" xfId="7151" xr:uid="{F593A316-DF56-4C6C-AC99-183AD7BE1CB5}"/>
    <cellStyle name="Note 3 3 2 4 2 2" xfId="15791" xr:uid="{C79C1E44-19A3-4439-9E3D-EDEBD4F7862D}"/>
    <cellStyle name="Note 3 3 2 4 3" xfId="4440" xr:uid="{81BE20CD-3AF6-46C3-9016-152BB0F84177}"/>
    <cellStyle name="Note 3 3 2 4 3 2" xfId="13101" xr:uid="{91CDAFE5-15D0-4AE0-9145-6AB27FCE915B}"/>
    <cellStyle name="Note 3 3 2 4 4" xfId="5001" xr:uid="{284B3082-E6CA-4B0C-9A57-F578032FF55C}"/>
    <cellStyle name="Note 3 3 2 4 4 2" xfId="13660" xr:uid="{BF67B736-F391-4542-A36E-E31491A2807B}"/>
    <cellStyle name="Note 3 3 2 4 4 2 2" xfId="34475" xr:uid="{CC7B35F5-937C-46C4-9AB5-2848C57AF889}"/>
    <cellStyle name="Note 3 3 2 4 4 2 3" xfId="27019" xr:uid="{0D4604C5-B8ED-4210-9E02-11BDBAEE24BB}"/>
    <cellStyle name="Note 3 3 2 4 4 3" xfId="32085" xr:uid="{F296C1B2-3FEB-4AB3-AFB0-4C9D7985F93D}"/>
    <cellStyle name="Note 3 3 2 4 4 4" xfId="24671" xr:uid="{3331ED30-45CA-4D07-B1DA-BAD32FAFC9C2}"/>
    <cellStyle name="Note 3 3 2 4 5" xfId="6228" xr:uid="{7C68E6AB-F4A2-4C6F-92A6-470AEC10433F}"/>
    <cellStyle name="Note 3 3 2 4 5 2" xfId="14880" xr:uid="{C40CF125-7D88-486E-8E9B-D11871EDB844}"/>
    <cellStyle name="Note 3 3 2 4 6" xfId="9136" xr:uid="{E400DC48-2D8D-48A5-A3C5-5B84F4B6FF76}"/>
    <cellStyle name="Note 3 3 2 4 6 2" xfId="17764" xr:uid="{FD9EE960-6C66-487E-B2DE-A49BEF50A757}"/>
    <cellStyle name="Note 3 3 2 4 7" xfId="10849" xr:uid="{92E98422-89DD-4781-9BF6-9DDB37012195}"/>
    <cellStyle name="Note 3 3 2 4 7 2" xfId="19475" xr:uid="{41F3F2F4-234B-4B6D-8532-327D83B3F182}"/>
    <cellStyle name="Note 3 3 2 4 8" xfId="12325" xr:uid="{CC226BED-F8A3-445C-88B1-8A23D2129B80}"/>
    <cellStyle name="Note 3 3 2 4 8 2" xfId="20949" xr:uid="{D4D08DE8-26F0-4154-A751-2031172C529F}"/>
    <cellStyle name="Note 3 3 2 5" xfId="2789" xr:uid="{75B25716-B813-447E-BC20-E21DCF3363FC}"/>
    <cellStyle name="Note 3 3 2 5 2" xfId="7152" xr:uid="{E053A5BE-3B85-4D79-992A-18EE8E9ED70D}"/>
    <cellStyle name="Note 3 3 2 5 2 2" xfId="15792" xr:uid="{13E3B758-3F93-40CB-8CB4-B484844499F7}"/>
    <cellStyle name="Note 3 3 2 5 3" xfId="5675" xr:uid="{A5411178-BFCB-448D-AB7A-81222FB22B65}"/>
    <cellStyle name="Note 3 3 2 5 3 2" xfId="14327" xr:uid="{7FDDE062-4991-497F-A7DF-1891EC3568E9}"/>
    <cellStyle name="Note 3 3 2 5 4" xfId="5458" xr:uid="{CB68C217-B2BA-48CB-83A1-1283FAB2F364}"/>
    <cellStyle name="Note 3 3 2 5 4 2" xfId="14117" xr:uid="{8786A688-1F99-459D-A3E3-5FB46C8EA5E8}"/>
    <cellStyle name="Note 3 3 2 5 4 2 2" xfId="34668" xr:uid="{B326DF6A-4FA8-4EE7-8D17-81EFAC379D4E}"/>
    <cellStyle name="Note 3 3 2 5 4 2 3" xfId="27211" xr:uid="{5C380FF2-6A5A-402B-A253-97C3100AAA1F}"/>
    <cellStyle name="Note 3 3 2 5 4 3" xfId="32277" xr:uid="{4CCEF8A9-D3F8-430E-B6BD-632FA42611CC}"/>
    <cellStyle name="Note 3 3 2 5 4 4" xfId="24863" xr:uid="{058824D7-1162-457B-8107-9782611F0AEA}"/>
    <cellStyle name="Note 3 3 2 5 5" xfId="7798" xr:uid="{431A7AFB-8659-4DEE-A213-3E05A509CA63}"/>
    <cellStyle name="Note 3 3 2 5 5 2" xfId="16436" xr:uid="{167A3431-9A30-4D42-BA6C-39CFE1C9BFD5}"/>
    <cellStyle name="Note 3 3 2 5 6" xfId="8900" xr:uid="{B13D38E4-3384-443B-A8BB-47AFF31F5775}"/>
    <cellStyle name="Note 3 3 2 5 6 2" xfId="17528" xr:uid="{8B2F8D41-F721-4829-8C39-833EED5A96A7}"/>
    <cellStyle name="Note 3 3 2 5 7" xfId="10486" xr:uid="{92BBE07C-1694-4AD4-8CF7-FEDEC48D83BB}"/>
    <cellStyle name="Note 3 3 2 5 7 2" xfId="19113" xr:uid="{F7A4A83B-D4D0-4BF5-8C17-10C2AA264BF7}"/>
    <cellStyle name="Note 3 3 2 5 8" xfId="12326" xr:uid="{DFE4C050-3301-4523-83B7-DBDD881E602B}"/>
    <cellStyle name="Note 3 3 2 5 8 2" xfId="20950" xr:uid="{A45EBC64-F02E-4B2C-A216-0C05273AB985}"/>
    <cellStyle name="Note 3 3 2 6" xfId="2790" xr:uid="{3A5601F0-24EF-4006-9816-E98EA4F4212E}"/>
    <cellStyle name="Note 3 3 2 6 2" xfId="7153" xr:uid="{2212BB51-C52D-4ADA-ABC3-774A2787FA8A}"/>
    <cellStyle name="Note 3 3 2 6 2 2" xfId="15793" xr:uid="{B157036E-46CA-466D-904A-531B62605C39}"/>
    <cellStyle name="Note 3 3 2 6 3" xfId="5674" xr:uid="{F7314A6A-EE7D-4647-84DC-4C29E9FBFDB8}"/>
    <cellStyle name="Note 3 3 2 6 3 2" xfId="14326" xr:uid="{D361F29A-A758-49C7-839D-A92036060FB3}"/>
    <cellStyle name="Note 3 3 2 6 4" xfId="7461" xr:uid="{E0BB4319-8088-4544-985B-C542D9FF76C0}"/>
    <cellStyle name="Note 3 3 2 6 4 2" xfId="16101" xr:uid="{4C439286-3E9D-4A8A-BF12-0253F42E513E}"/>
    <cellStyle name="Note 3 3 2 6 4 2 2" xfId="35440" xr:uid="{CF4BF8CB-06ED-4390-8E27-9D16E407533E}"/>
    <cellStyle name="Note 3 3 2 6 4 2 3" xfId="27978" xr:uid="{31D5F867-0A6A-4A1D-9346-9F34CC2B1F9A}"/>
    <cellStyle name="Note 3 3 2 6 4 3" xfId="33054" xr:uid="{771B4B27-E099-47A8-AD55-F32F7EE88913}"/>
    <cellStyle name="Note 3 3 2 6 4 4" xfId="25630" xr:uid="{999BCF07-7D72-40E5-8125-246018F30A2D}"/>
    <cellStyle name="Note 3 3 2 6 5" xfId="8133" xr:uid="{2B154BC3-274B-4416-9724-5C0356C2FBC0}"/>
    <cellStyle name="Note 3 3 2 6 5 2" xfId="16771" xr:uid="{235F3ADC-1439-4A1E-8D66-133A360F4764}"/>
    <cellStyle name="Note 3 3 2 6 6" xfId="10038" xr:uid="{303A1E38-C06C-4B57-8044-B76DCD9DD060}"/>
    <cellStyle name="Note 3 3 2 6 6 2" xfId="18665" xr:uid="{61BE9304-1724-4860-8CC1-7B27976C0D1F}"/>
    <cellStyle name="Note 3 3 2 6 7" xfId="11725" xr:uid="{F871C60A-DA41-4D1A-B1ED-7907E37A111B}"/>
    <cellStyle name="Note 3 3 2 6 7 2" xfId="20350" xr:uid="{2770F3C6-5920-401F-B9B4-F9D8FE6771AC}"/>
    <cellStyle name="Note 3 3 2 6 8" xfId="11445" xr:uid="{9437023F-A6FF-45B2-8D45-330BD6E44605}"/>
    <cellStyle name="Note 3 3 2 6 8 2" xfId="20070" xr:uid="{AD71B13D-70E0-48E0-8A13-63E00F3CBFF1}"/>
    <cellStyle name="Note 3 3 2 7" xfId="7148" xr:uid="{7376559F-8640-4445-BC38-09C6C4310CB6}"/>
    <cellStyle name="Note 3 3 2 7 2" xfId="15788" xr:uid="{10C564DD-C3E6-4F71-BE2F-18B1A11D5F0A}"/>
    <cellStyle name="Note 3 3 2 8" xfId="4441" xr:uid="{086DAD7E-650F-437D-8F7E-031E04F12771}"/>
    <cellStyle name="Note 3 3 2 8 2" xfId="13102" xr:uid="{84211937-49C3-4540-94DB-27A66E4C81A0}"/>
    <cellStyle name="Note 3 3 2 9" xfId="7459" xr:uid="{D79BD8D5-43C9-4E65-898A-45F80C74EDDE}"/>
    <cellStyle name="Note 3 3 2 9 2" xfId="16099" xr:uid="{DEDFD3C1-0E1A-4DD8-96F7-2CECE765F83B}"/>
    <cellStyle name="Note 3 3 2 9 2 2" xfId="35438" xr:uid="{5FDB153B-24CC-4E16-8F96-683BF1FC22A0}"/>
    <cellStyle name="Note 3 3 2 9 2 3" xfId="27976" xr:uid="{FC7643EF-B453-4405-BCC9-F05C3A7D2311}"/>
    <cellStyle name="Note 3 3 2 9 3" xfId="33052" xr:uid="{9FB1B58C-5943-4028-9337-5082E1E5BFCB}"/>
    <cellStyle name="Note 3 3 2 9 4" xfId="25628" xr:uid="{6BAAE361-98B0-419E-A330-70C4712BF144}"/>
    <cellStyle name="Note 3 3 3" xfId="2791" xr:uid="{5E8A9970-EB09-4A2B-BAED-5877AFCCC4F4}"/>
    <cellStyle name="Note 3 3 3 2" xfId="7154" xr:uid="{2D64E994-7FEC-4F12-9CCD-F9475F0E5860}"/>
    <cellStyle name="Note 3 3 3 2 2" xfId="15794" xr:uid="{BCF1A5C9-3862-48EA-AAFF-34C1480D5E82}"/>
    <cellStyle name="Note 3 3 3 3" xfId="4439" xr:uid="{685BAA4A-ECA0-416C-A73D-EEE43E3044F7}"/>
    <cellStyle name="Note 3 3 3 3 2" xfId="13100" xr:uid="{372F8A5A-C299-4C8F-A745-9057E88A40E3}"/>
    <cellStyle name="Note 3 3 3 4" xfId="7462" xr:uid="{16B4D273-A6C3-4187-8D0A-F5216B5B4C3E}"/>
    <cellStyle name="Note 3 3 3 4 2" xfId="16102" xr:uid="{C91B74C4-AF1A-4D38-B703-B92FE1C909D8}"/>
    <cellStyle name="Note 3 3 3 4 2 2" xfId="35441" xr:uid="{F874E1C6-552A-4DD0-B8C6-D1CAD1ECEF2D}"/>
    <cellStyle name="Note 3 3 3 4 2 3" xfId="27979" xr:uid="{D644502A-230A-43ED-9B4B-74C101597C1B}"/>
    <cellStyle name="Note 3 3 3 4 3" xfId="33055" xr:uid="{231FB7A6-6D4B-4B4E-9B41-74C4D2B609C8}"/>
    <cellStyle name="Note 3 3 3 4 4" xfId="25631" xr:uid="{8380E52D-0114-48C9-8B94-A59117F9DACC}"/>
    <cellStyle name="Note 3 3 3 5" xfId="8132" xr:uid="{41542BA8-3848-49B0-8D93-EC3C89CB8873}"/>
    <cellStyle name="Note 3 3 3 5 2" xfId="16770" xr:uid="{DF9753C1-6DE7-4F78-B125-9BE7629B96BB}"/>
    <cellStyle name="Note 3 3 3 6" xfId="10039" xr:uid="{83C1DA82-BF53-442F-ADC7-64CE2CBC5297}"/>
    <cellStyle name="Note 3 3 3 6 2" xfId="18666" xr:uid="{A0EE8D6A-DEC9-4321-8A3D-E835E58DD2E7}"/>
    <cellStyle name="Note 3 3 3 7" xfId="10577" xr:uid="{6EB81AE4-37F5-4EDB-A2A1-B1434669CD46}"/>
    <cellStyle name="Note 3 3 3 7 2" xfId="19204" xr:uid="{C8A149B4-3458-4DAD-BE89-569A0A38F908}"/>
    <cellStyle name="Note 3 3 3 8" xfId="7973" xr:uid="{7BD29C3F-360C-46AC-9083-A28C007E4EEF}"/>
    <cellStyle name="Note 3 3 3 8 2" xfId="16611" xr:uid="{5C4DC199-2343-4145-B7E1-1DF000400222}"/>
    <cellStyle name="Note 3 3 4" xfId="2792" xr:uid="{8B484899-C71C-4D73-9C0E-54D5EDE4C0F2}"/>
    <cellStyle name="Note 3 3 4 2" xfId="7155" xr:uid="{83850D4D-3568-4250-9107-879F72AB0C2C}"/>
    <cellStyle name="Note 3 3 4 2 2" xfId="15795" xr:uid="{26EB2763-81C7-419F-ADA3-D15B017E498C}"/>
    <cellStyle name="Note 3 3 4 3" xfId="5673" xr:uid="{1111EE1C-2C8F-406B-B014-51202F63F196}"/>
    <cellStyle name="Note 3 3 4 3 2" xfId="14325" xr:uid="{536BFFBD-2140-4C76-9683-E8240BAC9908}"/>
    <cellStyle name="Note 3 3 4 4" xfId="5459" xr:uid="{4A46E48C-BC37-4417-B6B0-3F86E6D1921D}"/>
    <cellStyle name="Note 3 3 4 4 2" xfId="14118" xr:uid="{1CA0C687-988C-4130-ABE2-F8622D49749C}"/>
    <cellStyle name="Note 3 3 4 4 2 2" xfId="34669" xr:uid="{C9BA14A1-692B-4496-AF7D-ECCE683727A4}"/>
    <cellStyle name="Note 3 3 4 4 2 3" xfId="27212" xr:uid="{F030435B-7520-4255-987E-604EE273A022}"/>
    <cellStyle name="Note 3 3 4 4 3" xfId="32278" xr:uid="{C31AD5C5-1935-4813-A9DD-89B96412AB8B}"/>
    <cellStyle name="Note 3 3 4 4 4" xfId="24864" xr:uid="{18C7EE13-CC9C-4236-8F9F-D000C19AF73F}"/>
    <cellStyle name="Note 3 3 4 5" xfId="9408" xr:uid="{80B26AF9-90AB-417F-AB9A-8C17DFD0D879}"/>
    <cellStyle name="Note 3 3 4 5 2" xfId="18036" xr:uid="{C1AE1A1F-DFAC-4E05-833F-0B9630707003}"/>
    <cellStyle name="Note 3 3 4 6" xfId="8901" xr:uid="{DAC6FF1F-B3ED-46E1-AD12-0B52ADC1E7DF}"/>
    <cellStyle name="Note 3 3 4 6 2" xfId="17529" xr:uid="{6F51C8E4-2911-4FDC-8218-43D4AC1DBD65}"/>
    <cellStyle name="Note 3 3 4 7" xfId="10848" xr:uid="{542A9A8A-21A3-4077-96C1-0623E571BF2D}"/>
    <cellStyle name="Note 3 3 4 7 2" xfId="19474" xr:uid="{0E6F2C16-D10B-45A3-A8F5-00E49B0AB86B}"/>
    <cellStyle name="Note 3 3 4 8" xfId="12327" xr:uid="{B2AB1CE3-82EE-4E24-9547-95B8F9EEB7EE}"/>
    <cellStyle name="Note 3 3 4 8 2" xfId="20951" xr:uid="{740553EC-86C7-42CF-BB69-ABA4332606D9}"/>
    <cellStyle name="Note 3 3 5" xfId="2793" xr:uid="{5693FE43-F893-4EE8-80D6-B78437753F4F}"/>
    <cellStyle name="Note 3 3 5 2" xfId="7156" xr:uid="{9043CDEC-5826-40F2-98A9-2274F402B250}"/>
    <cellStyle name="Note 3 3 5 2 2" xfId="15796" xr:uid="{F69ADFF4-CF4E-408D-839D-15DE7F42E47A}"/>
    <cellStyle name="Note 3 3 5 3" xfId="5672" xr:uid="{5F3C35AB-16F6-4FE5-BCC1-17A4626B2EA2}"/>
    <cellStyle name="Note 3 3 5 3 2" xfId="14324" xr:uid="{A236EC1F-9688-4D8C-B57F-C3AA99F19F27}"/>
    <cellStyle name="Note 3 3 5 4" xfId="5002" xr:uid="{C53857E8-DC04-4C00-8D99-2522EA63DFCC}"/>
    <cellStyle name="Note 3 3 5 4 2" xfId="13661" xr:uid="{6748F31A-221A-4B36-A9BF-885071919D25}"/>
    <cellStyle name="Note 3 3 5 4 2 2" xfId="34476" xr:uid="{72BD6AE8-6FF3-4727-9033-1C2316F62EF7}"/>
    <cellStyle name="Note 3 3 5 4 2 3" xfId="27020" xr:uid="{A9E0A4AE-B426-4A4B-B2C1-4549C0EE679F}"/>
    <cellStyle name="Note 3 3 5 4 3" xfId="32086" xr:uid="{6B049655-3A6E-4533-953B-BAD9BE78BC1F}"/>
    <cellStyle name="Note 3 3 5 4 4" xfId="24672" xr:uid="{2275CA55-6568-4B90-BD4E-325E82CE41E5}"/>
    <cellStyle name="Note 3 3 5 5" xfId="5294" xr:uid="{626E5F49-5BC3-4538-82BD-A68F9B9C183C}"/>
    <cellStyle name="Note 3 3 5 5 2" xfId="13953" xr:uid="{DA006AC6-1A49-4697-BC81-5F416D69271D}"/>
    <cellStyle name="Note 3 3 5 6" xfId="9135" xr:uid="{14C0071E-A63A-442D-B837-4EC25E769889}"/>
    <cellStyle name="Note 3 3 5 6 2" xfId="17763" xr:uid="{42C31A50-6EF6-4BCD-9C69-9BF5618B0C97}"/>
    <cellStyle name="Note 3 3 5 7" xfId="11726" xr:uid="{3D67CB74-865B-4C64-8728-8E8AAF41DC74}"/>
    <cellStyle name="Note 3 3 5 7 2" xfId="20351" xr:uid="{7E3C085A-6474-4EFE-AD9F-28EC385F66A4}"/>
    <cellStyle name="Note 3 3 5 8" xfId="11446" xr:uid="{8BD21DD9-BA31-4D21-AC04-39207BCC58B7}"/>
    <cellStyle name="Note 3 3 5 8 2" xfId="20071" xr:uid="{64EE1D27-8F5F-4FBB-B11B-20B8F941A898}"/>
    <cellStyle name="Note 3 3 6" xfId="2794" xr:uid="{EB93795B-AD57-447D-A774-E6A1A423B329}"/>
    <cellStyle name="Note 3 3 6 2" xfId="7157" xr:uid="{0B40900E-DA97-4E87-8EF9-7972B5AE0D51}"/>
    <cellStyle name="Note 3 3 6 2 2" xfId="15797" xr:uid="{8F3EBE97-AB6E-4A28-B0F3-380C60077FB1}"/>
    <cellStyle name="Note 3 3 6 3" xfId="4438" xr:uid="{494BDD5D-3ACA-4CD3-A741-4F64A54B6BC1}"/>
    <cellStyle name="Note 3 3 6 3 2" xfId="13099" xr:uid="{0EACAE81-F865-40F6-AAF0-EFD64B43A53F}"/>
    <cellStyle name="Note 3 3 6 4" xfId="7463" xr:uid="{06DF83DD-732D-4215-878C-2A65B33288E4}"/>
    <cellStyle name="Note 3 3 6 4 2" xfId="16103" xr:uid="{4ED13BD7-E639-488C-B974-4AAF7EE0476D}"/>
    <cellStyle name="Note 3 3 6 4 2 2" xfId="35442" xr:uid="{EE1F5F1A-3172-4B83-AC55-F94700357891}"/>
    <cellStyle name="Note 3 3 6 4 2 3" xfId="27980" xr:uid="{BA6D7E75-6D3B-4979-AA33-4F2ECE35B7C2}"/>
    <cellStyle name="Note 3 3 6 4 3" xfId="33056" xr:uid="{D72CD9F7-9E99-4470-BB09-A1AB2AD60CB9}"/>
    <cellStyle name="Note 3 3 6 4 4" xfId="25632" xr:uid="{6E64A96F-DE2C-4CF0-88F9-182C5B8BD2E5}"/>
    <cellStyle name="Note 3 3 6 5" xfId="8131" xr:uid="{7FDF745A-25FB-4734-9121-0A487343E4C6}"/>
    <cellStyle name="Note 3 3 6 5 2" xfId="16769" xr:uid="{FD36D602-13D3-463A-A7A8-7CC2287B96B5}"/>
    <cellStyle name="Note 3 3 6 6" xfId="10040" xr:uid="{4E8E2D2D-9448-4DE5-897E-DCD96DBE2034}"/>
    <cellStyle name="Note 3 3 6 6 2" xfId="18667" xr:uid="{411226DB-5F9E-4567-96A3-EB97D181E221}"/>
    <cellStyle name="Note 3 3 6 7" xfId="10487" xr:uid="{E9B22F92-B365-46DD-B7E4-C13EDC2709F0}"/>
    <cellStyle name="Note 3 3 6 7 2" xfId="19114" xr:uid="{966E50F9-15D5-47C4-9842-160D1AAED07B}"/>
    <cellStyle name="Note 3 3 6 8" xfId="12328" xr:uid="{77539F88-CED1-470C-B50E-76A45E8F1F4B}"/>
    <cellStyle name="Note 3 3 6 8 2" xfId="20952" xr:uid="{7A039A84-DC14-435C-9058-CE0CF29941D2}"/>
    <cellStyle name="Note 3 3 7" xfId="2795" xr:uid="{1AD6C382-A143-416C-8004-84B646C13298}"/>
    <cellStyle name="Note 3 3 7 2" xfId="7158" xr:uid="{E2004E16-2C86-4DEE-9B27-9A69C511CF65}"/>
    <cellStyle name="Note 3 3 7 2 2" xfId="15798" xr:uid="{A13446FA-F533-41F5-93FA-3EA1EE28EEFB}"/>
    <cellStyle name="Note 3 3 7 3" xfId="5671" xr:uid="{6CCBBD16-E92C-47FB-AEF6-067681B00499}"/>
    <cellStyle name="Note 3 3 7 3 2" xfId="14323" xr:uid="{7A7FE7F5-5287-4C34-AE63-80F6B577DCF9}"/>
    <cellStyle name="Note 3 3 7 4" xfId="7464" xr:uid="{56EA827D-E5AC-4EDC-84F9-81CF37126B0A}"/>
    <cellStyle name="Note 3 3 7 4 2" xfId="16104" xr:uid="{3F630430-995A-4458-8BBB-52785945BA95}"/>
    <cellStyle name="Note 3 3 7 4 2 2" xfId="35443" xr:uid="{42D8D77A-AF09-463F-864C-4701C7C1335F}"/>
    <cellStyle name="Note 3 3 7 4 2 3" xfId="27981" xr:uid="{FDCCC2EC-9A16-4011-BF9D-9F6CE9FE7900}"/>
    <cellStyle name="Note 3 3 7 4 3" xfId="33057" xr:uid="{0AA2431E-3178-4ADE-82B0-CCCC0A0A9987}"/>
    <cellStyle name="Note 3 3 7 4 4" xfId="25633" xr:uid="{EBEEBC59-EFEB-410F-94C8-32848B604295}"/>
    <cellStyle name="Note 3 3 7 5" xfId="9409" xr:uid="{4BCADA0C-9F5C-4C18-BAE4-0B94EFB2BD64}"/>
    <cellStyle name="Note 3 3 7 5 2" xfId="18037" xr:uid="{BB0A1453-6969-41CC-958A-5E79FEB3CDEF}"/>
    <cellStyle name="Note 3 3 7 6" xfId="10041" xr:uid="{9E7195FE-209E-4F8B-852F-BD6FB2D0A17E}"/>
    <cellStyle name="Note 3 3 7 6 2" xfId="18668" xr:uid="{F369289A-1C7F-40EC-95CF-EC01274D3E46}"/>
    <cellStyle name="Note 3 3 7 7" xfId="8989" xr:uid="{E88C8F73-7D78-474D-BD97-8D68732EF323}"/>
    <cellStyle name="Note 3 3 7 7 2" xfId="17617" xr:uid="{5C4DF64B-6758-4274-AEB6-196256997B4F}"/>
    <cellStyle name="Note 3 3 7 8" xfId="11573" xr:uid="{4E3BBD62-DC70-432A-9FB9-BC19BAFCCF21}"/>
    <cellStyle name="Note 3 3 7 8 2" xfId="20198" xr:uid="{296AB9C5-2B3F-42D4-A6C9-7EB92B40DF56}"/>
    <cellStyle name="Note 3 3 8" xfId="7147" xr:uid="{D6903C5D-BFD5-49D1-B59E-2EECC426A97F}"/>
    <cellStyle name="Note 3 3 8 2" xfId="15787" xr:uid="{44E840CD-F8BB-4636-8F93-C628B0E97778}"/>
    <cellStyle name="Note 3 3 9" xfId="5678" xr:uid="{B36016CE-7D4F-4D3B-A097-769D5A986ABC}"/>
    <cellStyle name="Note 3 3 9 2" xfId="14330" xr:uid="{04C44FA5-10D5-4A6D-9C8C-A0C0F64B2EFE}"/>
    <cellStyle name="Note 3 4" xfId="2796" xr:uid="{8A06981F-EC35-4181-8089-CFDC90C22499}"/>
    <cellStyle name="Note 3 4 10" xfId="5670" xr:uid="{104B5226-06E2-488C-A77B-5FC053C0F859}"/>
    <cellStyle name="Note 3 4 10 2" xfId="14322" xr:uid="{46A85BAC-BDD4-45D6-BB90-69C5974B827C}"/>
    <cellStyle name="Note 3 4 11" xfId="5003" xr:uid="{D0351351-5F2D-45E7-B03F-803F4C895E25}"/>
    <cellStyle name="Note 3 4 11 2" xfId="13662" xr:uid="{3584FD4D-EDA7-4B64-940F-BE2F39C33150}"/>
    <cellStyle name="Note 3 4 11 2 2" xfId="34477" xr:uid="{84B66AAC-204E-4241-ACC2-8B48122526BF}"/>
    <cellStyle name="Note 3 4 11 2 3" xfId="27021" xr:uid="{3C35DD29-785F-4471-A0BF-4A0E726837EE}"/>
    <cellStyle name="Note 3 4 11 3" xfId="32087" xr:uid="{84F76FA6-D4B2-4D3E-B136-F047564E9CA0}"/>
    <cellStyle name="Note 3 4 11 4" xfId="24673" xr:uid="{8F5E4D24-39D9-484E-9F71-DB4B37FC5272}"/>
    <cellStyle name="Note 3 4 12" xfId="8130" xr:uid="{F3B6C302-401F-4B60-9A79-591592015F3A}"/>
    <cellStyle name="Note 3 4 12 2" xfId="16768" xr:uid="{80700931-9FE8-4996-B6C4-785DBE5618DB}"/>
    <cellStyle name="Note 3 4 13" xfId="7890" xr:uid="{DE7F350C-B7F3-4FB1-A145-CBBD68F03A6F}"/>
    <cellStyle name="Note 3 4 13 2" xfId="16528" xr:uid="{7CA2E7FA-9EF9-45C6-8381-4A2FB9907952}"/>
    <cellStyle name="Note 3 4 14" xfId="8858" xr:uid="{68DCCC80-058D-4775-B129-8A32C1AA5260}"/>
    <cellStyle name="Note 3 4 14 2" xfId="17486" xr:uid="{EF322765-E5EF-4BB6-9331-ADC1379C948A}"/>
    <cellStyle name="Note 3 4 15" xfId="12329" xr:uid="{0783CAED-445F-4A46-83C1-DECE4FFB3A78}"/>
    <cellStyle name="Note 3 4 15 2" xfId="20953" xr:uid="{DED8B53A-0CC9-440E-913D-DFFB09DCF8D1}"/>
    <cellStyle name="Note 3 4 2" xfId="2797" xr:uid="{BFECE076-7FB8-4175-B812-D01FA9756FDA}"/>
    <cellStyle name="Note 3 4 2 2" xfId="7160" xr:uid="{43160D84-2280-42E7-8949-E79800496732}"/>
    <cellStyle name="Note 3 4 2 2 2" xfId="15800" xr:uid="{F565CED3-A188-4E7E-AFB0-BCF980942931}"/>
    <cellStyle name="Note 3 4 2 3" xfId="4437" xr:uid="{5261F601-E94F-4A9B-A9DB-60CBC7A4E3FD}"/>
    <cellStyle name="Note 3 4 2 3 2" xfId="13098" xr:uid="{8BEF12F8-2CFA-4F86-BB8C-83B1181638DF}"/>
    <cellStyle name="Note 3 4 2 4" xfId="5460" xr:uid="{5379339A-7DC5-454F-A133-6A4D5DA7BE44}"/>
    <cellStyle name="Note 3 4 2 4 2" xfId="14119" xr:uid="{46F2BE7A-9DAF-4957-B43E-85458FA1328F}"/>
    <cellStyle name="Note 3 4 2 4 2 2" xfId="34670" xr:uid="{D7897383-72F8-4D04-BE69-F85C0DC8BF53}"/>
    <cellStyle name="Note 3 4 2 4 2 3" xfId="27213" xr:uid="{61E00444-E0C0-47E8-8E90-F77D7F4683DD}"/>
    <cellStyle name="Note 3 4 2 4 3" xfId="32279" xr:uid="{EC01B119-9220-4FE2-985D-4E4957D74037}"/>
    <cellStyle name="Note 3 4 2 4 4" xfId="24865" xr:uid="{E51F521A-D218-4389-80C6-6824AAEA946A}"/>
    <cellStyle name="Note 3 4 2 5" xfId="6227" xr:uid="{0FDF779B-80D1-42AB-9429-F729905289CD}"/>
    <cellStyle name="Note 3 4 2 5 2" xfId="14879" xr:uid="{D1E87D42-0DF5-490F-94AE-645D0DF1D24B}"/>
    <cellStyle name="Note 3 4 2 6" xfId="8902" xr:uid="{C62D59D7-8B24-47C5-970A-4B5B6523C77E}"/>
    <cellStyle name="Note 3 4 2 6 2" xfId="17530" xr:uid="{ED1F625B-6A86-49FC-BE01-BB984A897D17}"/>
    <cellStyle name="Note 3 4 2 7" xfId="10228" xr:uid="{ADD087EA-A713-49D3-BF59-77F4DC92CB3B}"/>
    <cellStyle name="Note 3 4 2 7 2" xfId="18855" xr:uid="{2DA637AF-2B31-47BD-ABFB-C7D7AD8C0B88}"/>
    <cellStyle name="Note 3 4 2 8" xfId="12330" xr:uid="{EEBE27EC-C4B8-4229-A53B-36727516AC5A}"/>
    <cellStyle name="Note 3 4 2 8 2" xfId="20954" xr:uid="{332A244F-E42C-411D-A9AA-F60F4983654A}"/>
    <cellStyle name="Note 3 4 3" xfId="2798" xr:uid="{3B97749A-D52A-479D-AB1C-4CA736FD16A5}"/>
    <cellStyle name="Note 3 4 3 2" xfId="7161" xr:uid="{15BB2B61-FBC8-4E27-BD43-43C439B513EF}"/>
    <cellStyle name="Note 3 4 3 2 2" xfId="15801" xr:uid="{3A9CC8FB-5D2A-4AD4-9EF0-FA58073EFB91}"/>
    <cellStyle name="Note 3 4 3 3" xfId="5669" xr:uid="{B8B2157B-BA3B-467C-8C89-9A71D955B1A2}"/>
    <cellStyle name="Note 3 4 3 3 2" xfId="14321" xr:uid="{BD0C96B9-CF8C-4914-B2FB-A62163FC9682}"/>
    <cellStyle name="Note 3 4 3 4" xfId="7465" xr:uid="{4EA8FD86-21DE-4FBD-95B8-74F4C7D05DA3}"/>
    <cellStyle name="Note 3 4 3 4 2" xfId="16105" xr:uid="{5E1C1839-6781-4AA1-A980-9DF1EB7B9EF2}"/>
    <cellStyle name="Note 3 4 3 4 2 2" xfId="35444" xr:uid="{0C91DF66-E977-4EA6-A1D1-A511DC9858DA}"/>
    <cellStyle name="Note 3 4 3 4 2 3" xfId="27982" xr:uid="{4254950A-85FA-451B-9F20-BDD211468F7B}"/>
    <cellStyle name="Note 3 4 3 4 3" xfId="33058" xr:uid="{09D544AB-2EA6-45AD-969A-DC18C8D2874E}"/>
    <cellStyle name="Note 3 4 3 4 4" xfId="25634" xr:uid="{7FB8C22D-E843-4C3E-ACFA-F4FB3B15DFD5}"/>
    <cellStyle name="Note 3 4 3 5" xfId="7797" xr:uid="{DFAFD9E2-7A48-4064-9518-5AC1A41780BF}"/>
    <cellStyle name="Note 3 4 3 5 2" xfId="16435" xr:uid="{23FAE07E-4CEF-48B9-8F35-1162B6C0A7DF}"/>
    <cellStyle name="Note 3 4 3 6" xfId="10042" xr:uid="{EF1FB022-C322-4D48-9101-3A6F89567754}"/>
    <cellStyle name="Note 3 4 3 6 2" xfId="18669" xr:uid="{90305C46-3EF2-47AC-8E45-20DA27789FEE}"/>
    <cellStyle name="Note 3 4 3 7" xfId="10488" xr:uid="{460C0B40-5753-4A39-939E-08AD1F043C98}"/>
    <cellStyle name="Note 3 4 3 7 2" xfId="19115" xr:uid="{2BF7F7BE-35D2-4556-9CE7-207A01FF0154}"/>
    <cellStyle name="Note 3 4 3 8" xfId="11447" xr:uid="{B634F70D-9139-4FD2-8F64-C0107E64237C}"/>
    <cellStyle name="Note 3 4 3 8 2" xfId="20072" xr:uid="{4BD88BDE-A0E0-46E4-ABA5-9C09AF6F8000}"/>
    <cellStyle name="Note 3 4 4" xfId="2799" xr:uid="{B0F47F20-E972-45AD-A5B8-62D114C6D8D0}"/>
    <cellStyle name="Note 3 4 4 2" xfId="7162" xr:uid="{F43BFE04-4787-4344-88F1-B26E3274F510}"/>
    <cellStyle name="Note 3 4 4 2 2" xfId="15802" xr:uid="{8E4E4B87-D3D1-4E4C-884D-6626F88DD77F}"/>
    <cellStyle name="Note 3 4 4 3" xfId="5668" xr:uid="{9AA84D44-5E12-4139-84F2-75CCD886ADAC}"/>
    <cellStyle name="Note 3 4 4 3 2" xfId="14320" xr:uid="{8C7EA79C-7417-48CC-ACE1-E77B1B5A03F8}"/>
    <cellStyle name="Note 3 4 4 4" xfId="7466" xr:uid="{4C4B5B60-1046-46D5-9F93-458C6B93BEB3}"/>
    <cellStyle name="Note 3 4 4 4 2" xfId="16106" xr:uid="{1C0C1CA0-78B1-406A-99EE-FC2D5192E092}"/>
    <cellStyle name="Note 3 4 4 4 2 2" xfId="35445" xr:uid="{30D73324-F2E4-40CD-BD99-AD45B73D9E25}"/>
    <cellStyle name="Note 3 4 4 4 2 3" xfId="27983" xr:uid="{E6458F9F-36B3-46D1-AFF9-BA8130AA8F17}"/>
    <cellStyle name="Note 3 4 4 4 3" xfId="33059" xr:uid="{B360BF97-0DCE-4FD7-A060-B7E4FBAD7D7F}"/>
    <cellStyle name="Note 3 4 4 4 4" xfId="25635" xr:uid="{4B234571-4D77-4DF2-A395-26C6C92E3F13}"/>
    <cellStyle name="Note 3 4 4 5" xfId="4676" xr:uid="{A8916F07-47D7-4248-9A4E-0B2ADB45C2A2}"/>
    <cellStyle name="Note 3 4 4 5 2" xfId="13337" xr:uid="{7442DE04-78F9-488C-B25C-EA26D437E500}"/>
    <cellStyle name="Note 3 4 4 6" xfId="10043" xr:uid="{C94D940A-D927-4266-8351-F734E6983B31}"/>
    <cellStyle name="Note 3 4 4 6 2" xfId="18670" xr:uid="{C4A3A2CC-4029-4997-92C7-4B372673870A}"/>
    <cellStyle name="Note 3 4 4 7" xfId="11727" xr:uid="{84FDD793-934E-4555-AA48-EE4378FCA09F}"/>
    <cellStyle name="Note 3 4 4 7 2" xfId="20352" xr:uid="{D65DAFA9-D008-45B1-A17C-65C07E9F061C}"/>
    <cellStyle name="Note 3 4 4 8" xfId="11572" xr:uid="{3475E56D-78C5-4339-9ADD-30ECE36E56F8}"/>
    <cellStyle name="Note 3 4 4 8 2" xfId="20197" xr:uid="{C161805A-4A68-4C08-924A-EC3CF9E9920A}"/>
    <cellStyle name="Note 3 4 5" xfId="2800" xr:uid="{3A624935-4988-46F6-B4CE-C6CB88CF62A8}"/>
    <cellStyle name="Note 3 4 5 2" xfId="7163" xr:uid="{336C939F-32BD-41A8-8982-8F8708E1D68D}"/>
    <cellStyle name="Note 3 4 5 2 2" xfId="15803" xr:uid="{A62EBAE3-650D-46ED-B6E8-18892F45AF24}"/>
    <cellStyle name="Note 3 4 5 3" xfId="4436" xr:uid="{83252F46-F5A4-479A-B25D-5DCA11505642}"/>
    <cellStyle name="Note 3 4 5 3 2" xfId="13097" xr:uid="{F7B90701-5C16-42FB-A679-618B1E5A0CEF}"/>
    <cellStyle name="Note 3 4 5 4" xfId="5461" xr:uid="{7F1D0717-1915-493A-8F83-78ABCC1195C8}"/>
    <cellStyle name="Note 3 4 5 4 2" xfId="14120" xr:uid="{4F27C328-7206-4255-ABB5-A54827D8D2E3}"/>
    <cellStyle name="Note 3 4 5 4 2 2" xfId="34671" xr:uid="{5EFF489F-A7EE-4F4D-B2E2-7D97EE6AF3CD}"/>
    <cellStyle name="Note 3 4 5 4 2 3" xfId="27214" xr:uid="{6DB0DB80-E3A6-48F1-B85E-B687C937F38F}"/>
    <cellStyle name="Note 3 4 5 4 3" xfId="32280" xr:uid="{2B8A47C3-BB4C-4D3D-9C31-61B0151AB118}"/>
    <cellStyle name="Note 3 4 5 4 4" xfId="24866" xr:uid="{C3B3BCF3-8E66-44C4-A8D9-4CB12FFB2C36}"/>
    <cellStyle name="Note 3 4 5 5" xfId="8129" xr:uid="{A13103D3-ABBB-4ED0-B78A-A53C8792D08E}"/>
    <cellStyle name="Note 3 4 5 5 2" xfId="16767" xr:uid="{1A778E5A-C5FB-4589-A30F-55CBE670B7D1}"/>
    <cellStyle name="Note 3 4 5 6" xfId="8903" xr:uid="{F0D69124-8776-4D8A-AF19-E5A552C13225}"/>
    <cellStyle name="Note 3 4 5 6 2" xfId="17531" xr:uid="{D390D212-5A44-4728-B6CC-1379DADBE4B6}"/>
    <cellStyle name="Note 3 4 5 7" xfId="11728" xr:uid="{4C363B60-E32C-409A-A0D5-17B355B4C29C}"/>
    <cellStyle name="Note 3 4 5 7 2" xfId="20353" xr:uid="{CB570532-38B2-43CF-A322-7A36ACF1576C}"/>
    <cellStyle name="Note 3 4 5 8" xfId="12331" xr:uid="{9523E7BC-64F6-4D7E-9000-9EBC33236340}"/>
    <cellStyle name="Note 3 4 5 8 2" xfId="20955" xr:uid="{0ABD32B4-FF4C-41BE-9693-5504AF3E95F3}"/>
    <cellStyle name="Note 3 4 6" xfId="2801" xr:uid="{0F52032A-9CE2-4A9A-BEED-05700316AD9A}"/>
    <cellStyle name="Note 3 4 6 2" xfId="7164" xr:uid="{F0E31E5F-DA43-4E70-A59D-757884A7BB0D}"/>
    <cellStyle name="Note 3 4 6 2 2" xfId="15804" xr:uid="{9C56201C-9464-46B3-B17E-252936BAAD38}"/>
    <cellStyle name="Note 3 4 6 3" xfId="5667" xr:uid="{7D514DDA-F458-4BC1-8A24-972DBDEDF701}"/>
    <cellStyle name="Note 3 4 6 3 2" xfId="14319" xr:uid="{EBD18774-23F2-4172-8AE7-45F48C847995}"/>
    <cellStyle name="Note 3 4 6 4" xfId="5004" xr:uid="{CFEB36ED-0779-4346-9AB2-F194D11EA3AF}"/>
    <cellStyle name="Note 3 4 6 4 2" xfId="13663" xr:uid="{376796B5-BFB6-4F04-924A-29208980B285}"/>
    <cellStyle name="Note 3 4 6 4 2 2" xfId="34478" xr:uid="{577F87A9-C3A8-457E-8FF8-A743FEDCD3BD}"/>
    <cellStyle name="Note 3 4 6 4 2 3" xfId="27022" xr:uid="{D5E6D328-F5D7-42F2-91D9-C01F262E972F}"/>
    <cellStyle name="Note 3 4 6 4 3" xfId="32088" xr:uid="{2C7069D1-2E69-42E5-B2EB-CB83E815FCC2}"/>
    <cellStyle name="Note 3 4 6 4 4" xfId="24674" xr:uid="{B20722F5-A57B-47C3-88F9-18782DFDC288}"/>
    <cellStyle name="Note 3 4 6 5" xfId="9410" xr:uid="{C108BFBA-E51F-47F1-9E35-B629EC01B978}"/>
    <cellStyle name="Note 3 4 6 5 2" xfId="18038" xr:uid="{7A6E1F24-1D43-4B78-BD60-5982C6D45679}"/>
    <cellStyle name="Note 3 4 6 6" xfId="9134" xr:uid="{910F4BD7-1D88-4F5C-9445-2340EC611141}"/>
    <cellStyle name="Note 3 4 6 6 2" xfId="17762" xr:uid="{3C29DA0E-5C3F-44C9-AB42-AB289507C3E8}"/>
    <cellStyle name="Note 3 4 6 7" xfId="10341" xr:uid="{02F18000-06AD-4656-B99B-F79B3E2A0408}"/>
    <cellStyle name="Note 3 4 6 7 2" xfId="18968" xr:uid="{37F17CC6-4CA4-4622-AED7-D404BBE9D91D}"/>
    <cellStyle name="Note 3 4 6 8" xfId="11448" xr:uid="{4B94A2F3-B895-4B98-82E1-CDA9964AA7B3}"/>
    <cellStyle name="Note 3 4 6 8 2" xfId="20073" xr:uid="{7B14B708-E604-4169-9D95-153F65118031}"/>
    <cellStyle name="Note 3 4 7" xfId="2802" xr:uid="{1BBF8639-639C-4414-96E7-04C5AD2C1256}"/>
    <cellStyle name="Note 3 4 7 2" xfId="7165" xr:uid="{AAD5D799-71DD-47CA-B0C8-EB2F68688583}"/>
    <cellStyle name="Note 3 4 7 2 2" xfId="15805" xr:uid="{156A8695-EA7B-4ED3-A250-1EA09514527F}"/>
    <cellStyle name="Note 3 4 7 3" xfId="5666" xr:uid="{67073FDA-4473-4C0E-B018-E15BEAEFBC25}"/>
    <cellStyle name="Note 3 4 7 3 2" xfId="14318" xr:uid="{05D3D905-8163-42A4-A163-FD5FEA6F5869}"/>
    <cellStyle name="Note 3 4 7 4" xfId="7467" xr:uid="{F08A5DCB-8EB4-419B-8D55-5BB39ACC7714}"/>
    <cellStyle name="Note 3 4 7 4 2" xfId="16107" xr:uid="{FE47DBB9-C65B-45E4-967A-BB38DEC0174C}"/>
    <cellStyle name="Note 3 4 7 4 2 2" xfId="35446" xr:uid="{1612EBB9-FEC5-42DB-BEA0-728A75F89205}"/>
    <cellStyle name="Note 3 4 7 4 2 3" xfId="27984" xr:uid="{3063E5B1-3918-4545-AA45-21C61D36F11E}"/>
    <cellStyle name="Note 3 4 7 4 3" xfId="33060" xr:uid="{910B8C91-6724-4A79-AB71-38CC116E36F6}"/>
    <cellStyle name="Note 3 4 7 4 4" xfId="25636" xr:uid="{56DB9933-AD19-42DE-9C5D-D0A11B9DD2A3}"/>
    <cellStyle name="Note 3 4 7 5" xfId="9411" xr:uid="{0C64BE0F-5A8B-4102-9EA8-2E39116BA65B}"/>
    <cellStyle name="Note 3 4 7 5 2" xfId="18039" xr:uid="{DE26D24E-48A1-4FD2-BFD9-B00976426B31}"/>
    <cellStyle name="Note 3 4 7 6" xfId="10044" xr:uid="{0951DC17-0C2E-4AED-85CD-60466A6EC3C4}"/>
    <cellStyle name="Note 3 4 7 6 2" xfId="18671" xr:uid="{FAE2CC69-E663-417D-8792-C26199B78E15}"/>
    <cellStyle name="Note 3 4 7 7" xfId="10489" xr:uid="{4B209A43-1077-4681-AECC-41E0A3886847}"/>
    <cellStyle name="Note 3 4 7 7 2" xfId="19116" xr:uid="{0562C1FA-2D4D-48BB-8CE8-4E9A866110EF}"/>
    <cellStyle name="Note 3 4 7 8" xfId="12332" xr:uid="{C591DF0E-7404-4EA7-8443-D9F3BFC0964B}"/>
    <cellStyle name="Note 3 4 7 8 2" xfId="20956" xr:uid="{7CAADC93-967D-49E9-A9B2-A20620923499}"/>
    <cellStyle name="Note 3 4 8" xfId="2803" xr:uid="{704437A0-A616-44A1-8C7E-76AA0E7ED990}"/>
    <cellStyle name="Note 3 4 8 2" xfId="7166" xr:uid="{343D651F-B429-45E7-AF97-58222CA72F9A}"/>
    <cellStyle name="Note 3 4 8 2 2" xfId="15806" xr:uid="{563E5F84-6BC4-4F8E-B957-3462213BE3D0}"/>
    <cellStyle name="Note 3 4 8 3" xfId="4435" xr:uid="{8ED6A74B-DBAB-4B86-A074-5E53E49AB199}"/>
    <cellStyle name="Note 3 4 8 3 2" xfId="13096" xr:uid="{305C05D5-7CFF-4477-9792-B622C141A438}"/>
    <cellStyle name="Note 3 4 8 4" xfId="5462" xr:uid="{BCE40E8D-598D-4F6D-96AE-F325C1B63867}"/>
    <cellStyle name="Note 3 4 8 4 2" xfId="14121" xr:uid="{F46914D6-128F-45A6-BAFA-09D5915B4DFE}"/>
    <cellStyle name="Note 3 4 8 4 2 2" xfId="34672" xr:uid="{BC4D5723-89A9-45B1-B165-389914064E7C}"/>
    <cellStyle name="Note 3 4 8 4 2 3" xfId="27215" xr:uid="{ED1EAD9F-A0C4-4776-9F3B-772CEE0A6B9E}"/>
    <cellStyle name="Note 3 4 8 4 3" xfId="32281" xr:uid="{D1392D00-AAED-4610-AD2A-5347116F93AA}"/>
    <cellStyle name="Note 3 4 8 4 4" xfId="24867" xr:uid="{A3232982-B0A3-401B-BC01-65A99F326A9E}"/>
    <cellStyle name="Note 3 4 8 5" xfId="6226" xr:uid="{2A77529C-EB9F-4138-BCBC-C8654B0C8FD4}"/>
    <cellStyle name="Note 3 4 8 5 2" xfId="14878" xr:uid="{89691068-ABD2-43FE-A169-2FD188AD5425}"/>
    <cellStyle name="Note 3 4 8 6" xfId="8904" xr:uid="{BD2E18FA-FAF8-4A21-9D20-69908B5A53D9}"/>
    <cellStyle name="Note 3 4 8 6 2" xfId="17532" xr:uid="{3667589F-BD27-4311-B595-7576FD572E44}"/>
    <cellStyle name="Note 3 4 8 7" xfId="8857" xr:uid="{B920F353-C025-45B7-8505-624C65033051}"/>
    <cellStyle name="Note 3 4 8 7 2" xfId="17485" xr:uid="{09030EFE-22D3-43E7-84B3-9E9FE9AD8688}"/>
    <cellStyle name="Note 3 4 8 8" xfId="7754" xr:uid="{DB10A614-8C53-4A7B-8265-C8B686B90CC7}"/>
    <cellStyle name="Note 3 4 8 8 2" xfId="16392" xr:uid="{0A5A51B1-11DD-4A65-96F3-B37DAAF62FC3}"/>
    <cellStyle name="Note 3 4 9" xfId="7159" xr:uid="{85504333-0779-4C3D-9348-742B55E108D1}"/>
    <cellStyle name="Note 3 4 9 2" xfId="15799" xr:uid="{0E76BFD0-DDC6-4460-83C5-559012C354A2}"/>
    <cellStyle name="Note 3 5" xfId="2804" xr:uid="{11D7A9A2-AD19-4509-8036-0454FC17FD7A}"/>
    <cellStyle name="Note 3 5 2" xfId="7167" xr:uid="{B9522321-FF0B-427B-BB15-E8837136074E}"/>
    <cellStyle name="Note 3 5 2 2" xfId="15807" xr:uid="{0822FEC0-2933-4413-923E-4BBAF5393666}"/>
    <cellStyle name="Note 3 5 3" xfId="5665" xr:uid="{BF8BE05E-1341-4C11-9965-48A955CF53E9}"/>
    <cellStyle name="Note 3 5 3 2" xfId="14317" xr:uid="{5C5C316B-9023-4C33-97B4-490A53E17946}"/>
    <cellStyle name="Note 3 5 4" xfId="7468" xr:uid="{45C86705-EF04-47BF-96E7-E8471A42AC81}"/>
    <cellStyle name="Note 3 5 4 2" xfId="16108" xr:uid="{2CEDCFB2-4679-421B-BBC9-4D9A6422E457}"/>
    <cellStyle name="Note 3 5 4 2 2" xfId="35447" xr:uid="{E631F9AC-59EF-43BE-9E50-4F2FAE0BA3CD}"/>
    <cellStyle name="Note 3 5 4 2 3" xfId="27985" xr:uid="{1C43DD60-7541-4DAF-8E77-79D9513EA5D0}"/>
    <cellStyle name="Note 3 5 4 3" xfId="33061" xr:uid="{45279A28-3CA2-471D-985A-663DC9E7279A}"/>
    <cellStyle name="Note 3 5 4 4" xfId="25637" xr:uid="{71B04CF7-87DC-4C04-B419-106E4B2E7A89}"/>
    <cellStyle name="Note 3 5 5" xfId="6225" xr:uid="{48E05494-AB54-46EF-AB9D-0E203C7151CA}"/>
    <cellStyle name="Note 3 5 5 2" xfId="14877" xr:uid="{68ACDA91-8D86-4FC6-ABFA-6225A637943F}"/>
    <cellStyle name="Note 3 5 6" xfId="10045" xr:uid="{45FB711A-7DFC-4C47-B50C-028A45DDB42C}"/>
    <cellStyle name="Note 3 5 6 2" xfId="18672" xr:uid="{98B1CCF1-EEEF-492A-AFDE-D1E614E4EF0B}"/>
    <cellStyle name="Note 3 5 7" xfId="11729" xr:uid="{3A42BB47-5792-442A-BEBC-1BC3FCBDE7A9}"/>
    <cellStyle name="Note 3 5 7 2" xfId="20354" xr:uid="{803482A0-3C83-4565-9C42-0C4E0A0384C2}"/>
    <cellStyle name="Note 3 5 8" xfId="11449" xr:uid="{6307A242-9EAA-4B8A-A49C-41EFDAFA4C46}"/>
    <cellStyle name="Note 3 5 8 2" xfId="20074" xr:uid="{1A0BD698-0AF3-4F9F-A4A1-D026FF5B216C}"/>
    <cellStyle name="Note 3 6" xfId="2805" xr:uid="{AA0A36DA-11AF-40A0-A8B7-D9F99AAD4F8B}"/>
    <cellStyle name="Note 3 6 2" xfId="7168" xr:uid="{E535D0BF-4ECA-4E2B-B336-4EDD12AF5F51}"/>
    <cellStyle name="Note 3 6 2 2" xfId="15808" xr:uid="{D18CEF9B-9593-4C4E-9409-7FCC441E916C}"/>
    <cellStyle name="Note 3 6 3" xfId="5664" xr:uid="{F0A31F43-26E6-4758-BD88-E3FDD2377259}"/>
    <cellStyle name="Note 3 6 3 2" xfId="14316" xr:uid="{68138D36-1715-45B1-BD9E-8FCFFB3C1135}"/>
    <cellStyle name="Note 3 6 4" xfId="7469" xr:uid="{25D49097-D68A-44D0-AEB8-F5849B74209F}"/>
    <cellStyle name="Note 3 6 4 2" xfId="16109" xr:uid="{AFA9FDB8-C3C3-4123-AC9B-7368E5EDDD05}"/>
    <cellStyle name="Note 3 6 4 2 2" xfId="35448" xr:uid="{427E9C43-2A57-4647-AB10-25A7052F0B1F}"/>
    <cellStyle name="Note 3 6 4 2 3" xfId="27986" xr:uid="{1C0E1B2A-626E-4A0C-A930-DACAED603A33}"/>
    <cellStyle name="Note 3 6 4 3" xfId="33062" xr:uid="{2051F54E-8BBA-4A62-B585-8D5924C50F8E}"/>
    <cellStyle name="Note 3 6 4 4" xfId="25638" xr:uid="{8866CAEB-28AF-4B36-9BC5-008CE0603343}"/>
    <cellStyle name="Note 3 6 5" xfId="8128" xr:uid="{94F928ED-4189-40B6-AC5B-333F0CC1F946}"/>
    <cellStyle name="Note 3 6 5 2" xfId="16766" xr:uid="{BCCC6828-8DC0-4723-85FE-893F1316E482}"/>
    <cellStyle name="Note 3 6 6" xfId="9133" xr:uid="{0746B861-5661-43CA-A580-79BD6BB34906}"/>
    <cellStyle name="Note 3 6 6 2" xfId="17761" xr:uid="{763409D8-6918-4C31-A829-9AEDB8FF90A1}"/>
    <cellStyle name="Note 3 6 7" xfId="11730" xr:uid="{E9739165-5DE0-45F0-8F97-A20AD7ACEB6C}"/>
    <cellStyle name="Note 3 6 7 2" xfId="20355" xr:uid="{80D56455-496B-4D51-AD07-F5C91C2332AE}"/>
    <cellStyle name="Note 3 6 8" xfId="12333" xr:uid="{C71655BE-8881-47A7-BD5C-7C5B28981783}"/>
    <cellStyle name="Note 3 6 8 2" xfId="20957" xr:uid="{4D043896-22FF-452D-BAD7-C98DD9514442}"/>
    <cellStyle name="Note 3 7" xfId="2806" xr:uid="{B2201DC3-0B8F-49AF-A549-FA0DEF2CD549}"/>
    <cellStyle name="Note 3 7 2" xfId="7169" xr:uid="{8F8F5A4A-F332-4DE7-A7DD-9C7245EA2C27}"/>
    <cellStyle name="Note 3 7 2 2" xfId="15809" xr:uid="{6714D1DE-2355-4CDD-995C-9840C859E6A6}"/>
    <cellStyle name="Note 3 7 3" xfId="4434" xr:uid="{AE4AB1E9-21B8-4C4C-9886-F6F7EFC3A80A}"/>
    <cellStyle name="Note 3 7 3 2" xfId="13095" xr:uid="{263225DB-6E3D-4649-AE0C-CBE8AF3CA93E}"/>
    <cellStyle name="Note 3 7 4" xfId="5463" xr:uid="{14D503D9-4661-4D52-A862-53B84F09AC0C}"/>
    <cellStyle name="Note 3 7 4 2" xfId="14122" xr:uid="{51D24923-F80C-4FB8-A293-47891BB5138E}"/>
    <cellStyle name="Note 3 7 4 2 2" xfId="34673" xr:uid="{2C071A36-20BC-41B3-A0B8-F07280015A5D}"/>
    <cellStyle name="Note 3 7 4 2 3" xfId="27216" xr:uid="{C5C3F7F3-B8EA-4373-93E1-8E1C8B6E64F5}"/>
    <cellStyle name="Note 3 7 4 3" xfId="32282" xr:uid="{AE7621B6-9ACD-4943-B66B-86493201A754}"/>
    <cellStyle name="Note 3 7 4 4" xfId="24868" xr:uid="{B168F479-F6B1-4820-9A98-FE7B6BC55050}"/>
    <cellStyle name="Note 3 7 5" xfId="5293" xr:uid="{C21BC911-A664-4FD1-B44F-AC90766CC0C0}"/>
    <cellStyle name="Note 3 7 5 2" xfId="13952" xr:uid="{25B3C410-BD98-40BB-B9A4-7EC604B55C7D}"/>
    <cellStyle name="Note 3 7 6" xfId="8905" xr:uid="{C03AB0D2-A331-49DB-9484-14C5DA16A547}"/>
    <cellStyle name="Note 3 7 6 2" xfId="17533" xr:uid="{936E1755-0DD8-4CC7-B5F2-84804C549720}"/>
    <cellStyle name="Note 3 7 7" xfId="10305" xr:uid="{A7BB1C1F-5DD9-4B63-AD1F-D632B861B3E0}"/>
    <cellStyle name="Note 3 7 7 2" xfId="18932" xr:uid="{0B576834-E267-47D4-A292-3A926888DD4F}"/>
    <cellStyle name="Note 3 7 8" xfId="12334" xr:uid="{2840E3A8-680F-4DBF-BBF1-602FB51B705F}"/>
    <cellStyle name="Note 3 7 8 2" xfId="20958" xr:uid="{734F3CF8-D471-4540-8997-D308161C6A31}"/>
    <cellStyle name="Note 3 8" xfId="2807" xr:uid="{639E084A-F501-4758-8C5C-C6880412D74D}"/>
    <cellStyle name="Note 3 8 2" xfId="7170" xr:uid="{AAB7C528-695E-42E3-93FA-E9F358FC0A60}"/>
    <cellStyle name="Note 3 8 2 2" xfId="15810" xr:uid="{85BA6D9A-644A-4162-8ADD-77C70AA74BB3}"/>
    <cellStyle name="Note 3 8 3" xfId="5663" xr:uid="{86051420-C923-4795-8F5A-EB75A42924BF}"/>
    <cellStyle name="Note 3 8 3 2" xfId="14315" xr:uid="{182D93BB-3DF4-4358-8FDB-62FBDDCD37B9}"/>
    <cellStyle name="Note 3 8 4" xfId="7470" xr:uid="{76C7E61B-C593-4068-AF22-D53358CBFC1D}"/>
    <cellStyle name="Note 3 8 4 2" xfId="16110" xr:uid="{FCA0D399-AF85-4D6E-A38A-4F5158EF46C2}"/>
    <cellStyle name="Note 3 8 4 2 2" xfId="35449" xr:uid="{903E8916-5495-45A9-9884-8FCB60516C3C}"/>
    <cellStyle name="Note 3 8 4 2 3" xfId="27987" xr:uid="{B4ED70FE-781A-49ED-B93F-41C7C0A81B30}"/>
    <cellStyle name="Note 3 8 4 3" xfId="33063" xr:uid="{BE696096-5173-42F8-ACCA-ECA0C03863CA}"/>
    <cellStyle name="Note 3 8 4 4" xfId="25639" xr:uid="{B70862D1-1DDE-49A4-8A6A-9D13BFAE301D}"/>
    <cellStyle name="Note 3 8 5" xfId="8126" xr:uid="{C779E977-F91A-480D-A6A6-72A49F160B27}"/>
    <cellStyle name="Note 3 8 5 2" xfId="16764" xr:uid="{A1B9EED1-8A6D-4DE4-AB3C-98E9AC2E855E}"/>
    <cellStyle name="Note 3 8 6" xfId="10046" xr:uid="{D8278C18-450C-40AF-BD5D-B367DAD40A1B}"/>
    <cellStyle name="Note 3 8 6 2" xfId="18673" xr:uid="{EAA2C68B-4B88-43CD-BE4A-02F8A530E3E5}"/>
    <cellStyle name="Note 3 8 7" xfId="11731" xr:uid="{B27E3F47-6051-466D-84E4-8A854ADC8122}"/>
    <cellStyle name="Note 3 8 7 2" xfId="20356" xr:uid="{D9466021-2F10-42ED-8479-B6286C7B8A76}"/>
    <cellStyle name="Note 3 8 8" xfId="11450" xr:uid="{9941F3F9-28FF-43B1-8866-68D2C1F265ED}"/>
    <cellStyle name="Note 3 8 8 2" xfId="20075" xr:uid="{4706E42D-335F-4E5A-A090-3EEB3AB9A401}"/>
    <cellStyle name="Note 3 9" xfId="2808" xr:uid="{FFFF8E39-52A7-493D-995C-94640ADD0831}"/>
    <cellStyle name="Note 3 9 2" xfId="7171" xr:uid="{73B0D37A-F032-4C4F-9F5C-6C99982EF526}"/>
    <cellStyle name="Note 3 9 2 2" xfId="15811" xr:uid="{6548FCE6-FADC-41A4-A5DD-3A79D7C18E10}"/>
    <cellStyle name="Note 3 9 3" xfId="5662" xr:uid="{21251B68-0CE0-480E-8C0D-7C9F9C286836}"/>
    <cellStyle name="Note 3 9 3 2" xfId="14314" xr:uid="{7EB99B7E-831E-4310-A954-6F8624DBCE75}"/>
    <cellStyle name="Note 3 9 4" xfId="5005" xr:uid="{9398D2AA-F076-40F0-97CC-AB19C81F9D91}"/>
    <cellStyle name="Note 3 9 4 2" xfId="13664" xr:uid="{CF8135E4-F8EB-4501-9352-27F235296E51}"/>
    <cellStyle name="Note 3 9 4 2 2" xfId="34479" xr:uid="{0DFB7255-CABE-49E9-990A-9E5D46802CB7}"/>
    <cellStyle name="Note 3 9 4 2 3" xfId="27023" xr:uid="{07DAF2FA-4007-447F-A1E5-0EB4324D6AF8}"/>
    <cellStyle name="Note 3 9 4 3" xfId="32089" xr:uid="{861141DF-9B76-430B-897A-E30F456158B3}"/>
    <cellStyle name="Note 3 9 4 4" xfId="24675" xr:uid="{BAB60B1E-FA5C-46A7-A5A0-9FB63042D730}"/>
    <cellStyle name="Note 3 9 5" xfId="8125" xr:uid="{6D521646-E2D1-4918-B1AD-8310BBEA0ED6}"/>
    <cellStyle name="Note 3 9 5 2" xfId="16763" xr:uid="{E08C8FDF-0789-4B0C-BED1-FE041477937E}"/>
    <cellStyle name="Note 3 9 6" xfId="10047" xr:uid="{3DA8B980-12C4-4929-BD4C-A4D6FDDFFB51}"/>
    <cellStyle name="Note 3 9 6 2" xfId="18674" xr:uid="{3E28142B-35AF-4A0E-8171-EEB53B51C6E5}"/>
    <cellStyle name="Note 3 9 7" xfId="7929" xr:uid="{ED48B470-8B6C-4EEA-BF00-A16C2A01ACA6}"/>
    <cellStyle name="Note 3 9 7 2" xfId="16567" xr:uid="{D9E723FB-B098-49D9-97FC-08B85DB95805}"/>
    <cellStyle name="Note 3 9 8" xfId="11571" xr:uid="{691E2EA7-39A9-4BEC-8CD8-60D88F080874}"/>
    <cellStyle name="Note 3 9 8 2" xfId="20196" xr:uid="{D396962C-7FF1-4197-8DBE-5437B88F05CA}"/>
    <cellStyle name="Œ…‹??‚è [0.00]_Sheet1" xfId="596" xr:uid="{36961042-F3E0-4DE4-8569-AF0535E48586}"/>
    <cellStyle name="Œ…‹??‚è_Sheet1" xfId="597" xr:uid="{B2C18E5C-D7A1-4D2C-95D4-269D7CA8387D}"/>
    <cellStyle name="Œ…‹æØ‚è [0.00]_Sheet1" xfId="598" xr:uid="{31C9738B-F536-4548-8D2B-E266F6BED0FC}"/>
    <cellStyle name="Œ…‹æØ‚è_Sheet1" xfId="599" xr:uid="{B13C9E63-E2A4-4342-A3EC-C7A8D7E14677}"/>
    <cellStyle name="Output 10" xfId="2809" xr:uid="{120FD146-3CCD-4035-947A-874E1A14141A}"/>
    <cellStyle name="Output 10 2" xfId="7172" xr:uid="{CA2F9049-7FE2-4F08-97B8-E62744FF81F0}"/>
    <cellStyle name="Output 10 2 2" xfId="15812" xr:uid="{D7E8BE0F-D580-4558-9684-59EB8D470022}"/>
    <cellStyle name="Output 10 3" xfId="4433" xr:uid="{704A9253-7630-496B-B439-9D95D7133596}"/>
    <cellStyle name="Output 10 3 2" xfId="13094" xr:uid="{5DFE2F53-997D-4E47-AEE5-8C6BAC748830}"/>
    <cellStyle name="Output 10 4" xfId="8124" xr:uid="{BCECA3BB-4548-455F-9159-44B62C7AC8EB}"/>
    <cellStyle name="Output 10 4 2" xfId="16762" xr:uid="{93FABDE2-0303-4AED-B0DB-997A5E400FA2}"/>
    <cellStyle name="Output 10 5" xfId="8906" xr:uid="{828884CA-5087-41D0-A36E-2229E9D05499}"/>
    <cellStyle name="Output 10 5 2" xfId="17534" xr:uid="{3078269D-8891-40FC-BC62-E60CE73178CF}"/>
    <cellStyle name="Output 10 6" xfId="10490" xr:uid="{A90965FB-931D-4C56-88BB-8E078382A2AA}"/>
    <cellStyle name="Output 10 6 2" xfId="19117" xr:uid="{E58ECE33-C8B7-461E-AEAD-DEEA85547217}"/>
    <cellStyle name="Output 10 7" xfId="12335" xr:uid="{39A70C1A-7D90-49A8-A383-83B7C66B613B}"/>
    <cellStyle name="Output 10 7 2" xfId="20959" xr:uid="{852ACE37-5A16-42D2-8B30-CA562A58E122}"/>
    <cellStyle name="Output 11" xfId="2810" xr:uid="{8C4A484B-5A74-4F41-89BE-EADABA11FAAE}"/>
    <cellStyle name="Output 11 2" xfId="7173" xr:uid="{4EED49F5-FB2A-4827-9461-662E4119036F}"/>
    <cellStyle name="Output 11 2 2" xfId="15813" xr:uid="{A4EE928F-51C5-44DF-A0C6-4CC8B83F11C4}"/>
    <cellStyle name="Output 11 3" xfId="5661" xr:uid="{A3EB93C1-6857-467F-8ACA-E54E136172B5}"/>
    <cellStyle name="Output 11 3 2" xfId="14313" xr:uid="{11AF4BCF-3B9E-40A4-8D0C-762DE8F4EC90}"/>
    <cellStyle name="Output 11 4" xfId="8123" xr:uid="{92D98674-D277-46B2-A9E4-DAA3F0B9539A}"/>
    <cellStyle name="Output 11 4 2" xfId="16761" xr:uid="{1242BA6D-D302-49A2-BC82-DB149469D0A1}"/>
    <cellStyle name="Output 11 5" xfId="7891" xr:uid="{55A91A45-FF3F-40C7-BD93-07CFA7863DAE}"/>
    <cellStyle name="Output 11 5 2" xfId="16529" xr:uid="{E7A688B9-A36D-444F-960C-682B3D117CA3}"/>
    <cellStyle name="Output 11 6" xfId="11732" xr:uid="{E2003658-5B18-45DB-90B7-9F9CAFC2E3C1}"/>
    <cellStyle name="Output 11 6 2" xfId="20357" xr:uid="{4B959F9E-86CC-46E5-822C-44D49F791DD1}"/>
    <cellStyle name="Output 11 7" xfId="11451" xr:uid="{4DC68C59-9692-449A-B9E5-D710680814CA}"/>
    <cellStyle name="Output 11 7 2" xfId="20076" xr:uid="{B2384FF4-4421-4F23-B7DF-4FD01492E82B}"/>
    <cellStyle name="Output 12" xfId="2811" xr:uid="{0F996BA9-C318-471C-9954-A401EA6E54B1}"/>
    <cellStyle name="Output 12 2" xfId="7174" xr:uid="{33E12B1D-CFE6-4C53-8116-9321638CBEE8}"/>
    <cellStyle name="Output 12 2 2" xfId="15814" xr:uid="{16FD3883-C4ED-416C-A093-888A20AAD79D}"/>
    <cellStyle name="Output 12 3" xfId="5660" xr:uid="{7EB6EF3E-06A3-41C4-A916-51DFE55679FB}"/>
    <cellStyle name="Output 12 3 2" xfId="14312" xr:uid="{9928E1B4-8EDC-4021-840F-5BE07512C3B8}"/>
    <cellStyle name="Output 12 4" xfId="5290" xr:uid="{CCD7935C-B330-4376-87F9-589B85530BF2}"/>
    <cellStyle name="Output 12 4 2" xfId="13949" xr:uid="{8B050793-9741-4251-A6D6-ED0A570DB1E9}"/>
    <cellStyle name="Output 12 5" xfId="10048" xr:uid="{8DC6FB13-6232-4CAF-8279-62BE8065FEE9}"/>
    <cellStyle name="Output 12 5 2" xfId="18675" xr:uid="{F2FA960E-1E47-4D52-B25B-D5BE1842E205}"/>
    <cellStyle name="Output 12 6" xfId="9060" xr:uid="{F54F5AB2-0907-4DE4-94F3-3815CC818769}"/>
    <cellStyle name="Output 12 6 2" xfId="17688" xr:uid="{9C2BB58C-C18F-450D-8CD4-D7F32A9F3406}"/>
    <cellStyle name="Output 12 7" xfId="12336" xr:uid="{1975228A-1272-49EC-BC6C-11864D492931}"/>
    <cellStyle name="Output 12 7 2" xfId="20960" xr:uid="{E599FECE-93A2-4813-8A3B-4D16958B0693}"/>
    <cellStyle name="Output 13" xfId="2812" xr:uid="{AAC4C888-BB61-44D9-A7C2-BA72A7BADAE9}"/>
    <cellStyle name="Output 13 2" xfId="7175" xr:uid="{B52FCD8F-E699-4EED-A517-6584CE5A7C35}"/>
    <cellStyle name="Output 13 2 2" xfId="15815" xr:uid="{353162F1-D118-496E-97EE-03B7697EDA3C}"/>
    <cellStyle name="Output 13 3" xfId="4432" xr:uid="{83297BF0-1817-4DDE-8423-62B55CEA661A}"/>
    <cellStyle name="Output 13 3 2" xfId="13093" xr:uid="{782306EC-783D-44DD-A980-DC70BA21CAAC}"/>
    <cellStyle name="Output 13 4" xfId="8122" xr:uid="{B67F8231-CB80-49A0-BB96-C007F85A41A2}"/>
    <cellStyle name="Output 13 4 2" xfId="16760" xr:uid="{34BCA845-DC4B-4D7E-B527-AAE6D9957800}"/>
    <cellStyle name="Output 13 5" xfId="8907" xr:uid="{878DDE49-5F56-4511-B862-B7CC950BF82A}"/>
    <cellStyle name="Output 13 5 2" xfId="17535" xr:uid="{6125317D-F35C-4147-8751-9C53BC38B973}"/>
    <cellStyle name="Output 13 6" xfId="8988" xr:uid="{86D842B1-ED9A-4CE1-AA9D-75AF4EA73E46}"/>
    <cellStyle name="Output 13 6 2" xfId="17616" xr:uid="{536550ED-4F96-48BC-A4AF-144101D003A4}"/>
    <cellStyle name="Output 13 7" xfId="11570" xr:uid="{E015A4AB-2E81-4DF8-83B1-A6B00823D178}"/>
    <cellStyle name="Output 13 7 2" xfId="20195" xr:uid="{8C5A5057-7FCA-4597-9F68-E9DF882BAE83}"/>
    <cellStyle name="Output 14" xfId="2813" xr:uid="{38F4E209-9277-4419-A182-2EF3D4617ECB}"/>
    <cellStyle name="Output 14 2" xfId="7176" xr:uid="{0AAD234B-68C7-4893-834B-C91F8FF0BF53}"/>
    <cellStyle name="Output 14 2 2" xfId="15816" xr:uid="{EE90671D-FD60-4E71-A528-C31831D02D42}"/>
    <cellStyle name="Output 14 3" xfId="5659" xr:uid="{03E63313-025E-48A8-9198-84DCC3872FB6}"/>
    <cellStyle name="Output 14 3 2" xfId="14311" xr:uid="{3D178C52-4AB4-4121-BFD2-71FFA79EABC1}"/>
    <cellStyle name="Output 14 4" xfId="5132" xr:uid="{C0692C3D-C242-4ADC-B8F3-0591A4A45B6B}"/>
    <cellStyle name="Output 14 4 2" xfId="13791" xr:uid="{18EF40FB-8A14-46AB-A03E-75F08F0C93F1}"/>
    <cellStyle name="Output 14 5" xfId="10049" xr:uid="{0B255C37-8826-448C-A0B6-A9888A6CD862}"/>
    <cellStyle name="Output 14 5 2" xfId="18676" xr:uid="{D3E0B0A4-7798-4F3E-9ABC-9A4ABD3C3BBD}"/>
    <cellStyle name="Output 14 6" xfId="8987" xr:uid="{651EDB08-DE65-44BD-89B4-8E48FDA53638}"/>
    <cellStyle name="Output 14 6 2" xfId="17615" xr:uid="{BD81919A-6E2E-459A-8CFA-59419F04FFD9}"/>
    <cellStyle name="Output 14 7" xfId="11452" xr:uid="{B4F0ABFF-7738-4BE7-9775-312726FE8251}"/>
    <cellStyle name="Output 14 7 2" xfId="20077" xr:uid="{CBE4C592-9F9B-4DBE-A705-31B84FABB47D}"/>
    <cellStyle name="Output 15" xfId="2814" xr:uid="{98FD5C93-DD29-4FE9-BB9A-E56026B8C2F7}"/>
    <cellStyle name="Output 15 2" xfId="7177" xr:uid="{17C7BE8D-C172-4026-83C9-8E67806FC12A}"/>
    <cellStyle name="Output 15 2 2" xfId="15817" xr:uid="{22824A52-B83F-468F-BBF6-7689EB9DE7E3}"/>
    <cellStyle name="Output 15 3" xfId="5658" xr:uid="{B93143C3-918F-426E-ACC2-82A12D4272CB}"/>
    <cellStyle name="Output 15 3 2" xfId="14310" xr:uid="{EEE4ED95-F170-452E-B56A-300A458F15C1}"/>
    <cellStyle name="Output 15 4" xfId="8121" xr:uid="{9E36BF31-BE20-4EA7-BF7E-E455ABAD3F71}"/>
    <cellStyle name="Output 15 4 2" xfId="16759" xr:uid="{F7F5610C-6A8A-4309-847C-DBD84306A314}"/>
    <cellStyle name="Output 15 5" xfId="9132" xr:uid="{14BDB4DC-9EF7-42CB-AF00-A09D1ED475C1}"/>
    <cellStyle name="Output 15 5 2" xfId="17760" xr:uid="{03C434DE-59BD-4D73-A393-EE3AC8D7612D}"/>
    <cellStyle name="Output 15 6" xfId="7735" xr:uid="{35ADB664-A386-4711-9F90-5A63800A12AE}"/>
    <cellStyle name="Output 15 6 2" xfId="16373" xr:uid="{F917B757-70AE-4F9E-8BDC-B25D325C2221}"/>
    <cellStyle name="Output 15 7" xfId="12337" xr:uid="{D3EC5AC1-19AB-4F10-B5AA-41281BF5AB27}"/>
    <cellStyle name="Output 15 7 2" xfId="20961" xr:uid="{E4975489-5183-481E-B57A-8B6C76E5D2F5}"/>
    <cellStyle name="Output 16" xfId="2815" xr:uid="{3CCF09F2-4E4A-4B7C-9F1D-3A26629966A2}"/>
    <cellStyle name="Output 16 2" xfId="7178" xr:uid="{3FA9C187-EE77-4F00-8AA7-FD667672DE10}"/>
    <cellStyle name="Output 16 2 2" xfId="15818" xr:uid="{25D3D60B-1065-4B1A-A8E3-3C1147DE3E04}"/>
    <cellStyle name="Output 16 3" xfId="4431" xr:uid="{2BF3FFAC-37CC-407D-A78D-3ECBF54365A3}"/>
    <cellStyle name="Output 16 3 2" xfId="13092" xr:uid="{4F118CF8-BB39-4068-8E60-085A3FE81439}"/>
    <cellStyle name="Output 16 4" xfId="5289" xr:uid="{7985DF64-F561-4343-A193-006361CB279A}"/>
    <cellStyle name="Output 16 4 2" xfId="13948" xr:uid="{28CCF7D8-A9C9-40A3-82B5-1ED7AA9087F7}"/>
    <cellStyle name="Output 16 5" xfId="8908" xr:uid="{6EDC02A1-BBA7-4C96-B392-230060A87A52}"/>
    <cellStyle name="Output 16 5 2" xfId="17536" xr:uid="{CB6EAD84-4389-47D3-9C93-9F9A12926610}"/>
    <cellStyle name="Output 16 6" xfId="11733" xr:uid="{088A3875-FCF7-4312-9DD7-F19B5DC18615}"/>
    <cellStyle name="Output 16 6 2" xfId="20358" xr:uid="{A9AE2D5C-44B6-4780-B8AD-E5DDCB412D2E}"/>
    <cellStyle name="Output 16 7" xfId="12338" xr:uid="{C01BF7C9-7ED3-4378-9B8C-683C7A073545}"/>
    <cellStyle name="Output 16 7 2" xfId="20962" xr:uid="{57C02C3F-E1C0-48B2-B037-8BDE1F6F7DFF}"/>
    <cellStyle name="Output 17" xfId="2816" xr:uid="{301B62EF-FA71-447B-94B9-DF7B47722C79}"/>
    <cellStyle name="Output 17 2" xfId="7179" xr:uid="{CFAC71A6-28BA-488D-B216-A22F2EA68D29}"/>
    <cellStyle name="Output 17 2 2" xfId="15819" xr:uid="{FB805FC0-7829-4371-B14B-6617A13B7617}"/>
    <cellStyle name="Output 17 3" xfId="5657" xr:uid="{5C0DA452-BD66-46BA-9036-7B4F950D6676}"/>
    <cellStyle name="Output 17 3 2" xfId="14309" xr:uid="{56D9B5C1-8F65-4F39-859D-B43A292BF6A9}"/>
    <cellStyle name="Output 17 4" xfId="9412" xr:uid="{553FF52D-1751-47B7-B86D-2491142107EC}"/>
    <cellStyle name="Output 17 4 2" xfId="18040" xr:uid="{D8FE8D11-3E9D-493E-9275-DF32C21E3A3F}"/>
    <cellStyle name="Output 17 5" xfId="10050" xr:uid="{6671C0E0-2795-4ED1-A86D-77E499B22F3E}"/>
    <cellStyle name="Output 17 5 2" xfId="18677" xr:uid="{7C6FCF54-978F-4CAF-8AF0-8F03B027CFF2}"/>
    <cellStyle name="Output 17 6" xfId="10493" xr:uid="{577F3781-4FA3-430C-B179-4FF761ACF31C}"/>
    <cellStyle name="Output 17 6 2" xfId="19120" xr:uid="{5E6FF867-277E-4775-A8A7-9E65084ECD92}"/>
    <cellStyle name="Output 17 7" xfId="11453" xr:uid="{FB7E28BA-BDDB-46BC-8A8E-965535BCEA5D}"/>
    <cellStyle name="Output 17 7 2" xfId="20078" xr:uid="{AD09888E-7E49-482A-99E0-41DE7B1AC752}"/>
    <cellStyle name="Output 18" xfId="2817" xr:uid="{F712BD9F-96F5-4938-B7E0-987724B93D6C}"/>
    <cellStyle name="Output 18 2" xfId="7180" xr:uid="{A146C7F0-E58F-481B-B4F2-4E5F02687403}"/>
    <cellStyle name="Output 18 2 2" xfId="15820" xr:uid="{9DEB2FD2-28FF-4AEF-81CE-9E2951A2B23A}"/>
    <cellStyle name="Output 18 3" xfId="5656" xr:uid="{CC008628-0614-4DF3-B602-00B31F4EED10}"/>
    <cellStyle name="Output 18 3 2" xfId="14308" xr:uid="{B1A8FEA7-B973-4037-A437-51771116DF74}"/>
    <cellStyle name="Output 18 4" xfId="5359" xr:uid="{DCEC4DE1-7E6F-4224-83B3-B39D4D7D0A0D}"/>
    <cellStyle name="Output 18 4 2" xfId="14018" xr:uid="{64BF49D6-FEB4-44C1-BF19-69CF43E8ECDC}"/>
    <cellStyle name="Output 18 5" xfId="10051" xr:uid="{41A243E2-1211-4B4C-AF48-1BC1AB1255B2}"/>
    <cellStyle name="Output 18 5 2" xfId="18678" xr:uid="{3BFF8DB1-FE97-4514-B0D4-823BBE25A4ED}"/>
    <cellStyle name="Output 18 6" xfId="7930" xr:uid="{FCA5EBF5-22CE-4069-8334-B2A918F3232E}"/>
    <cellStyle name="Output 18 6 2" xfId="16568" xr:uid="{3ECBBA4C-EB7D-4B99-916B-3B8456185C69}"/>
    <cellStyle name="Output 18 7" xfId="10288" xr:uid="{9227A33C-7357-4426-8232-18B9FA60CC78}"/>
    <cellStyle name="Output 18 7 2" xfId="18915" xr:uid="{539CDA3E-CB7D-4C18-9463-418EDE891205}"/>
    <cellStyle name="Output 19" xfId="2818" xr:uid="{3D48DFDF-36D8-40AA-9961-38C2589F76BA}"/>
    <cellStyle name="Output 19 2" xfId="7181" xr:uid="{ECD90288-F449-4C1B-B3B8-D4FA0D0CDB9F}"/>
    <cellStyle name="Output 19 2 2" xfId="15821" xr:uid="{8F5D973B-856C-47AD-95D6-C906B0830FD5}"/>
    <cellStyle name="Output 19 3" xfId="4430" xr:uid="{38A818BD-B10C-4F2B-94B4-6CA4805EF490}"/>
    <cellStyle name="Output 19 3 2" xfId="13091" xr:uid="{0A844AB8-3D1F-4A83-AE01-29642CA5729E}"/>
    <cellStyle name="Output 19 4" xfId="8120" xr:uid="{C2D83CF9-70D8-49F0-8BE1-895A2612B570}"/>
    <cellStyle name="Output 19 4 2" xfId="16758" xr:uid="{AE3425BE-78D3-4515-A293-7AC0330A5A28}"/>
    <cellStyle name="Output 19 5" xfId="8909" xr:uid="{E7C08AD7-D235-4675-9A24-770EA39A840B}"/>
    <cellStyle name="Output 19 5 2" xfId="17537" xr:uid="{5654AE58-F97B-4178-95B5-FAB9E5C65658}"/>
    <cellStyle name="Output 19 6" xfId="11734" xr:uid="{7E6FEFED-8471-4F3C-B3FF-C70B93151999}"/>
    <cellStyle name="Output 19 6 2" xfId="20359" xr:uid="{E2E478E9-5B7A-47A5-A261-32587F09B20D}"/>
    <cellStyle name="Output 19 7" xfId="12339" xr:uid="{41045E66-987F-4197-BA75-F44CD87F4E2D}"/>
    <cellStyle name="Output 19 7 2" xfId="20963" xr:uid="{02B9AE14-D742-4739-B6ED-51950A1E1826}"/>
    <cellStyle name="Output 2" xfId="600" xr:uid="{694B704F-A693-40F2-96E9-B70EE65A711E}"/>
    <cellStyle name="Output 2 10" xfId="2819" xr:uid="{B0823032-21CC-4798-BCFF-630E977AF72E}"/>
    <cellStyle name="Output 2 10 2" xfId="7182" xr:uid="{2A4B93B1-AE82-43D2-B0E4-7D80DA50100F}"/>
    <cellStyle name="Output 2 10 2 2" xfId="15822" xr:uid="{1795833C-AE14-440C-AADA-22A6CF83E8CB}"/>
    <cellStyle name="Output 2 10 3" xfId="5655" xr:uid="{B9DCB415-C980-48B0-9BD2-EFB6628ADF0E}"/>
    <cellStyle name="Output 2 10 3 2" xfId="14307" xr:uid="{4CE2F49E-972E-4FFA-A571-67A4D8BACB52}"/>
    <cellStyle name="Output 2 10 4" xfId="9413" xr:uid="{FA528707-382F-4A5E-A7ED-C0D15C78FABD}"/>
    <cellStyle name="Output 2 10 4 2" xfId="18041" xr:uid="{42E67F29-22B3-4E48-9171-0F2087294EC2}"/>
    <cellStyle name="Output 2 10 5" xfId="9131" xr:uid="{2CF9B0C5-0511-4376-B35C-790AA66ECD27}"/>
    <cellStyle name="Output 2 10 5 2" xfId="17759" xr:uid="{824A3178-0849-413C-A953-AB6A2DF485FB}"/>
    <cellStyle name="Output 2 10 6" xfId="5365" xr:uid="{19578D59-1227-48E2-A752-0DFCAA89A54C}"/>
    <cellStyle name="Output 2 10 6 2" xfId="14024" xr:uid="{9EAE5851-2CCF-45CA-969D-8B15117F4F34}"/>
    <cellStyle name="Output 2 10 7" xfId="11454" xr:uid="{DE4041E7-AEF9-46AE-BA7E-4E0B684CCAFE}"/>
    <cellStyle name="Output 2 10 7 2" xfId="20079" xr:uid="{D6ED19DD-ADE7-4ECC-AB69-77A38CC78B7B}"/>
    <cellStyle name="Output 2 11" xfId="2820" xr:uid="{2BEF14AE-F3B1-4B7B-999B-6624874CDC0B}"/>
    <cellStyle name="Output 2 11 2" xfId="7183" xr:uid="{43B336A2-51A9-4328-A1C1-C20CFD0EEF8B}"/>
    <cellStyle name="Output 2 11 2 2" xfId="15823" xr:uid="{6CA76482-135C-4F73-A18E-29A2DBB03A92}"/>
    <cellStyle name="Output 2 11 3" xfId="5654" xr:uid="{F78F2CF1-56E3-425C-9640-962F62148AE7}"/>
    <cellStyle name="Output 2 11 3 2" xfId="14306" xr:uid="{208A6430-A316-46EB-8FC2-7C16352C3A7A}"/>
    <cellStyle name="Output 2 11 4" xfId="6196" xr:uid="{0E7CDC05-6BB3-469A-98DF-A3773662DE44}"/>
    <cellStyle name="Output 2 11 4 2" xfId="14848" xr:uid="{04F613A3-85B8-47D4-9E67-871ABDB5D2FD}"/>
    <cellStyle name="Output 2 11 5" xfId="10052" xr:uid="{67D84CC3-D47D-493F-9FA5-9E57672FB65B}"/>
    <cellStyle name="Output 2 11 5 2" xfId="18679" xr:uid="{9E7107DD-7984-4944-B1E1-E4A041E4F6FF}"/>
    <cellStyle name="Output 2 11 6" xfId="8271" xr:uid="{3F3C3E6C-722F-4153-88DD-507E0BED04FB}"/>
    <cellStyle name="Output 2 11 6 2" xfId="16909" xr:uid="{92A7D399-BEFE-4D86-9EF4-C31EE8BBD368}"/>
    <cellStyle name="Output 2 11 7" xfId="12340" xr:uid="{79AD3BAA-89E1-4958-84B1-8B4A013598BF}"/>
    <cellStyle name="Output 2 11 7 2" xfId="20964" xr:uid="{98DAB9D1-7AA3-4501-914C-DAD6A244254F}"/>
    <cellStyle name="Output 2 12" xfId="2821" xr:uid="{77AE7DA9-C6BC-4C58-8BB7-B1BDE0610303}"/>
    <cellStyle name="Output 2 12 2" xfId="7184" xr:uid="{49CF30EB-1871-4348-8A3F-A249F128A4F2}"/>
    <cellStyle name="Output 2 12 2 2" xfId="15824" xr:uid="{491B345A-569B-4025-B9FF-A521F81CE4C3}"/>
    <cellStyle name="Output 2 12 3" xfId="4429" xr:uid="{62CB2616-A8C3-4C96-8BC1-38871BA82007}"/>
    <cellStyle name="Output 2 12 3 2" xfId="13090" xr:uid="{6E3092F3-DFAE-45A2-9EA2-328692ABDC7A}"/>
    <cellStyle name="Output 2 12 4" xfId="6195" xr:uid="{E9B45754-2C8F-4891-A98A-C166B1A4D15E}"/>
    <cellStyle name="Output 2 12 4 2" xfId="14847" xr:uid="{79E9FEF3-9DCD-49AB-8DFE-171F2E6CC50E}"/>
    <cellStyle name="Output 2 12 5" xfId="8910" xr:uid="{F84F8861-5B35-49E6-9EB6-4E5571CF1719}"/>
    <cellStyle name="Output 2 12 5 2" xfId="17538" xr:uid="{EDED3812-2BBF-4B24-B576-1C750A1090E4}"/>
    <cellStyle name="Output 2 12 6" xfId="5228" xr:uid="{72526D18-B7DF-48C8-A69A-A83362978ECF}"/>
    <cellStyle name="Output 2 12 6 2" xfId="13887" xr:uid="{CB24C77E-DD40-4E69-909A-2456C55175EF}"/>
    <cellStyle name="Output 2 12 7" xfId="11569" xr:uid="{9B552522-5ADA-43D0-B9C4-2583F611953D}"/>
    <cellStyle name="Output 2 12 7 2" xfId="20194" xr:uid="{110A5050-BFC6-4EE8-8268-CC659531F5A3}"/>
    <cellStyle name="Output 2 13" xfId="2822" xr:uid="{32139BE1-EA78-47D1-90AD-FDC5EE370DFB}"/>
    <cellStyle name="Output 2 13 2" xfId="7185" xr:uid="{7B729F17-66F2-4331-B180-F15AA4A96956}"/>
    <cellStyle name="Output 2 13 2 2" xfId="15825" xr:uid="{A11EB5E1-49BA-4086-A214-FD9B5D3CBD9F}"/>
    <cellStyle name="Output 2 13 3" xfId="5653" xr:uid="{3AF15824-9A67-4990-AFAE-8D834399B028}"/>
    <cellStyle name="Output 2 13 3 2" xfId="14305" xr:uid="{F778CD8B-EBC9-44AF-8B78-D9AD460E798C}"/>
    <cellStyle name="Output 2 13 4" xfId="7796" xr:uid="{4DA9B268-06BE-441F-9DFD-790750E4D373}"/>
    <cellStyle name="Output 2 13 4 2" xfId="16434" xr:uid="{373C851E-CFEE-4BFA-80DB-750ECF5892CE}"/>
    <cellStyle name="Output 2 13 5" xfId="10053" xr:uid="{437F1207-F9D7-497F-927E-1CE693C6833A}"/>
    <cellStyle name="Output 2 13 5 2" xfId="18680" xr:uid="{0EEA5A39-0339-4638-BF3F-2C5A5211AD72}"/>
    <cellStyle name="Output 2 13 6" xfId="11735" xr:uid="{30C39D7E-66E8-4B37-B2D1-B2B1B6AEE3DC}"/>
    <cellStyle name="Output 2 13 6 2" xfId="20360" xr:uid="{9C3C7CDC-C723-483E-B9AC-680BC42899A5}"/>
    <cellStyle name="Output 2 13 7" xfId="11455" xr:uid="{E035BF15-D9FD-4A3B-8180-63EEC72B5FBB}"/>
    <cellStyle name="Output 2 13 7 2" xfId="20080" xr:uid="{DA2C7955-4EF8-4D16-AE5D-EC8BC68F8175}"/>
    <cellStyle name="Output 2 14" xfId="2823" xr:uid="{49C2AEAA-CD68-44E9-948D-DC971C1F2048}"/>
    <cellStyle name="Output 2 14 2" xfId="7186" xr:uid="{0F853528-EA42-4D58-9B9E-B26235BE12C1}"/>
    <cellStyle name="Output 2 14 2 2" xfId="15826" xr:uid="{2CCFBA0E-8350-4E07-8F58-DFBF7106C91A}"/>
    <cellStyle name="Output 2 14 3" xfId="5652" xr:uid="{86203CE0-4835-4824-8E33-D621D4C4EDC6}"/>
    <cellStyle name="Output 2 14 3 2" xfId="14304" xr:uid="{515DDE61-DC07-4E0C-9D64-8CCCAB9F5467}"/>
    <cellStyle name="Output 2 14 4" xfId="8119" xr:uid="{2DA35A63-E9DB-4CF9-8787-76EF0FE31465}"/>
    <cellStyle name="Output 2 14 4 2" xfId="16757" xr:uid="{ABD6348E-837A-470B-A259-A0DCBD767AE2}"/>
    <cellStyle name="Output 2 14 5" xfId="5177" xr:uid="{85B7C5D8-20F3-429E-A32B-FC32C59749D3}"/>
    <cellStyle name="Output 2 14 5 2" xfId="13836" xr:uid="{42173DAF-B9A1-439A-9454-78E19CDB3DED}"/>
    <cellStyle name="Output 2 14 6" xfId="11431" xr:uid="{2158E4F3-D631-4AC6-966A-2DD95D2E8A6E}"/>
    <cellStyle name="Output 2 14 6 2" xfId="20056" xr:uid="{003F9E16-E272-4AAB-9A31-BD585D59A152}"/>
    <cellStyle name="Output 2 14 7" xfId="12341" xr:uid="{19C72E3A-EAAF-4D1B-B4C8-AB6C30F41644}"/>
    <cellStyle name="Output 2 14 7 2" xfId="20965" xr:uid="{529F10C3-3B5B-4A1A-9C35-EBE63A2C2A68}"/>
    <cellStyle name="Output 2 15" xfId="2824" xr:uid="{CE6C021D-F76E-4DB0-B2F8-C5BC67AB5FB5}"/>
    <cellStyle name="Output 2 15 2" xfId="7187" xr:uid="{4062B182-7042-4CEA-94C4-7870E57154D4}"/>
    <cellStyle name="Output 2 15 2 2" xfId="15827" xr:uid="{857142A8-59F5-4A53-88EC-3BAB6D473551}"/>
    <cellStyle name="Output 2 15 3" xfId="4428" xr:uid="{142471E1-8A25-444A-90BB-AE676EFDB9A1}"/>
    <cellStyle name="Output 2 15 3 2" xfId="13089" xr:uid="{EB53FE04-DE9B-42C4-85CD-0FB4EEEFF573}"/>
    <cellStyle name="Output 2 15 4" xfId="5288" xr:uid="{1537E5BB-6C83-4C1F-8528-82811414072F}"/>
    <cellStyle name="Output 2 15 4 2" xfId="13947" xr:uid="{A8533EA2-71E5-4483-BD02-CA65531FC9EE}"/>
    <cellStyle name="Output 2 15 5" xfId="8911" xr:uid="{07D884B8-44AB-4611-A244-652B34EB4F18}"/>
    <cellStyle name="Output 2 15 5 2" xfId="17539" xr:uid="{BD2439C9-D0D9-44D0-BC05-E97EFBC27AA6}"/>
    <cellStyle name="Output 2 15 6" xfId="10847" xr:uid="{0B83CE75-1108-4B7A-9D82-DAB653ABAFDB}"/>
    <cellStyle name="Output 2 15 6 2" xfId="19473" xr:uid="{8699DABD-D7A7-4BF2-965A-19F3E64E0E1F}"/>
    <cellStyle name="Output 2 15 7" xfId="12342" xr:uid="{738D46D6-BD50-4F4C-AEB1-54781DAB1AF2}"/>
    <cellStyle name="Output 2 15 7 2" xfId="20966" xr:uid="{44375273-38FC-4CFE-B840-3435A8FF2D81}"/>
    <cellStyle name="Output 2 16" xfId="2825" xr:uid="{63289B47-B8DD-4B9B-A0B6-540D156F81FD}"/>
    <cellStyle name="Output 2 16 2" xfId="7188" xr:uid="{4A2F3BEC-57F5-4622-B2EE-A4A1E1EEE0D6}"/>
    <cellStyle name="Output 2 16 2 2" xfId="15828" xr:uid="{6098BE27-C7E5-4F08-B7A8-829DA7A94B2E}"/>
    <cellStyle name="Output 2 16 3" xfId="4427" xr:uid="{D897283B-977C-496B-8150-7171C631440D}"/>
    <cellStyle name="Output 2 16 3 2" xfId="13088" xr:uid="{217503F4-7B00-4848-8C86-763B929EF939}"/>
    <cellStyle name="Output 2 16 4" xfId="9414" xr:uid="{683A1105-A07D-440D-AF28-0F97A2DC7238}"/>
    <cellStyle name="Output 2 16 4 2" xfId="18042" xr:uid="{0C8F94C3-4CA1-4B24-B986-40C15282242F}"/>
    <cellStyle name="Output 2 16 5" xfId="10054" xr:uid="{E704FE82-9834-4D9D-B549-36CC6D0BC4A9}"/>
    <cellStyle name="Output 2 16 5 2" xfId="18681" xr:uid="{8DEDE504-21C3-443F-BC86-F09D7606848F}"/>
    <cellStyle name="Output 2 16 6" xfId="10846" xr:uid="{FA23BBE4-3A99-4167-8401-5DDFCB193342}"/>
    <cellStyle name="Output 2 16 6 2" xfId="19472" xr:uid="{F7CA3741-ACBD-446E-B7BB-7172FF243BF9}"/>
    <cellStyle name="Output 2 16 7" xfId="11456" xr:uid="{9BB52997-1D53-4D6C-83D3-DC54665E0B23}"/>
    <cellStyle name="Output 2 16 7 2" xfId="20081" xr:uid="{5C524D7B-2B9B-46B4-9517-01556A14D560}"/>
    <cellStyle name="Output 2 17" xfId="2826" xr:uid="{7D55916A-4991-4689-B52D-82730328C7B7}"/>
    <cellStyle name="Output 2 17 2" xfId="7189" xr:uid="{D246959F-47FA-43EF-9119-64D7D97D0BA0}"/>
    <cellStyle name="Output 2 17 2 2" xfId="15829" xr:uid="{5659E514-2E2A-4B08-8945-A561E757AD01}"/>
    <cellStyle name="Output 2 17 3" xfId="5651" xr:uid="{426552C6-7AE9-4A7A-80C0-F239D350CDA4}"/>
    <cellStyle name="Output 2 17 3 2" xfId="14303" xr:uid="{F3F838A9-AE3C-43CC-A053-967BDC84547E}"/>
    <cellStyle name="Output 2 17 4" xfId="9415" xr:uid="{DE586934-1C64-4B92-9844-848261F85434}"/>
    <cellStyle name="Output 2 17 4 2" xfId="18043" xr:uid="{50F2EFB9-DBA5-4F41-8098-BA50A26DE629}"/>
    <cellStyle name="Output 2 17 5" xfId="10055" xr:uid="{8D17C97A-CE12-4DD7-AC22-B7543677E2CB}"/>
    <cellStyle name="Output 2 17 5 2" xfId="18682" xr:uid="{71A5DBD8-9663-435F-BF48-E947FEB9F274}"/>
    <cellStyle name="Output 2 17 6" xfId="11736" xr:uid="{6A5D66A0-3A0C-4F3E-A630-FAA98BCF157C}"/>
    <cellStyle name="Output 2 17 6 2" xfId="20361" xr:uid="{74623A30-7850-4720-9C42-F87F2D33F20B}"/>
    <cellStyle name="Output 2 17 7" xfId="11568" xr:uid="{E468A5C9-A090-4370-8441-FC886ED7D2E9}"/>
    <cellStyle name="Output 2 17 7 2" xfId="20193" xr:uid="{C81B686B-2692-440F-8B69-273A622EC451}"/>
    <cellStyle name="Output 2 18" xfId="2827" xr:uid="{EEB0A09C-5C1B-41D0-AF27-506FB422A4F8}"/>
    <cellStyle name="Output 2 18 2" xfId="7190" xr:uid="{F1FECE3F-2673-477B-8923-7D5E01349F5A}"/>
    <cellStyle name="Output 2 18 2 2" xfId="15830" xr:uid="{CAB18E61-2241-4B61-9DDE-33D2760312BA}"/>
    <cellStyle name="Output 2 18 3" xfId="5650" xr:uid="{2979F400-9665-4472-8326-68C673D667A5}"/>
    <cellStyle name="Output 2 18 3 2" xfId="14302" xr:uid="{FEA217DA-C39D-48F2-B96D-8F75AB44C7DA}"/>
    <cellStyle name="Output 2 18 4" xfId="7795" xr:uid="{2E21167B-E745-4608-A1B5-4FEC4E60C269}"/>
    <cellStyle name="Output 2 18 4 2" xfId="16433" xr:uid="{57945933-73AF-429E-9AA5-FEDC9855412F}"/>
    <cellStyle name="Output 2 18 5" xfId="8912" xr:uid="{55B2641E-2CC4-4874-AF1F-35DB3E0641E8}"/>
    <cellStyle name="Output 2 18 5 2" xfId="17540" xr:uid="{212A10BF-9223-4DA6-A84E-12492B6E85C3}"/>
    <cellStyle name="Output 2 18 6" xfId="10306" xr:uid="{6AD238CD-A8FB-450C-8978-E68025DB2739}"/>
    <cellStyle name="Output 2 18 6 2" xfId="18933" xr:uid="{F67E23C9-EF0E-45D4-8B0A-0D4348FB318B}"/>
    <cellStyle name="Output 2 18 7" xfId="12343" xr:uid="{5EB70C0B-67AD-46B3-B1C4-3638E4229DC2}"/>
    <cellStyle name="Output 2 18 7 2" xfId="20967" xr:uid="{DD70DEDF-3EC7-4B20-9A96-1FDF46E24E89}"/>
    <cellStyle name="Output 2 19" xfId="4943" xr:uid="{166F1591-45BC-4711-8976-A85EF3A73D9E}"/>
    <cellStyle name="Output 2 19 2" xfId="13602" xr:uid="{F0A289CC-84C9-45A5-A42E-CAF92E3DACA8}"/>
    <cellStyle name="Output 2 2" xfId="601" xr:uid="{9A9C4674-617D-4F3A-97AD-0F275DD227EC}"/>
    <cellStyle name="Output 2 2 10" xfId="2828" xr:uid="{7BA4E610-0970-4CD2-9164-6832C25445A4}"/>
    <cellStyle name="Output 2 2 10 2" xfId="7191" xr:uid="{E313DB12-7987-4BA7-A086-9AF4EEAD8C5C}"/>
    <cellStyle name="Output 2 2 10 2 2" xfId="15831" xr:uid="{42D46FCA-0A76-495F-A7A0-6BFCB625905C}"/>
    <cellStyle name="Output 2 2 10 3" xfId="4426" xr:uid="{1BEF8E4B-F0F5-432A-95B2-B553CB83242E}"/>
    <cellStyle name="Output 2 2 10 3 2" xfId="13087" xr:uid="{FB414185-788D-43E8-951B-497565EAF871}"/>
    <cellStyle name="Output 2 2 10 4" xfId="4659" xr:uid="{D7EEE188-89BA-4380-8259-2BC313894383}"/>
    <cellStyle name="Output 2 2 10 4 2" xfId="13320" xr:uid="{A3A7A60A-9AF1-424C-9DF5-BCC679BA32C0}"/>
    <cellStyle name="Output 2 2 10 5" xfId="9130" xr:uid="{83092174-BEE2-4D58-A2B2-9C3312D11073}"/>
    <cellStyle name="Output 2 2 10 5 2" xfId="17758" xr:uid="{D8A2CB08-AECC-4FD8-9650-E2DDE42A016B}"/>
    <cellStyle name="Output 2 2 10 6" xfId="10494" xr:uid="{0FFA561E-43D0-41F4-9BDD-453FD2E93691}"/>
    <cellStyle name="Output 2 2 10 6 2" xfId="19121" xr:uid="{0B87D395-C3D0-46AA-952D-509D35D21F09}"/>
    <cellStyle name="Output 2 2 10 7" xfId="11457" xr:uid="{3A9AD01B-0238-45A1-9F22-7C093338FCBF}"/>
    <cellStyle name="Output 2 2 10 7 2" xfId="20082" xr:uid="{86B59959-0857-45CE-8490-E9AF2839513C}"/>
    <cellStyle name="Output 2 2 11" xfId="2829" xr:uid="{A0B82176-B158-4688-A319-992E916FCF0C}"/>
    <cellStyle name="Output 2 2 11 2" xfId="7192" xr:uid="{F8F33874-5F12-4A19-B5FB-A52B9B0F4560}"/>
    <cellStyle name="Output 2 2 11 2 2" xfId="15832" xr:uid="{4FCABD00-0817-4359-A1E3-95B5233D8A42}"/>
    <cellStyle name="Output 2 2 11 3" xfId="5649" xr:uid="{D8596AD2-E48C-4FE6-BCFE-885F2332C92D}"/>
    <cellStyle name="Output 2 2 11 3 2" xfId="14301" xr:uid="{EADFDEF5-5F25-415A-8753-0530FD8757E3}"/>
    <cellStyle name="Output 2 2 11 4" xfId="6194" xr:uid="{60FBBAB2-47D7-4027-BD1D-CF5224B798B5}"/>
    <cellStyle name="Output 2 2 11 4 2" xfId="14846" xr:uid="{3EE78540-1AFE-432B-A141-51952D50070A}"/>
    <cellStyle name="Output 2 2 11 5" xfId="10056" xr:uid="{1F253FBD-56AE-4370-BC44-6AC928B9B2A7}"/>
    <cellStyle name="Output 2 2 11 5 2" xfId="18683" xr:uid="{88A55844-AE70-49BF-9B91-A1FD8FB072A4}"/>
    <cellStyle name="Output 2 2 11 6" xfId="10659" xr:uid="{2B7E981B-25A7-4777-991F-1954418CCACB}"/>
    <cellStyle name="Output 2 2 11 6 2" xfId="19286" xr:uid="{055EB99F-DFC2-4B27-B3F7-95E2C5E433A1}"/>
    <cellStyle name="Output 2 2 11 7" xfId="12344" xr:uid="{BAE13D82-BB17-4296-AF75-9E4932D3E41C}"/>
    <cellStyle name="Output 2 2 11 7 2" xfId="20968" xr:uid="{C3472A7F-390F-4257-AFB3-2B7BD2003936}"/>
    <cellStyle name="Output 2 2 12" xfId="2830" xr:uid="{85F4954D-2900-41A8-8FAA-D8A0428936BF}"/>
    <cellStyle name="Output 2 2 12 2" xfId="7193" xr:uid="{47BB4EC0-1914-49C7-8B63-BEBB5C07A9F5}"/>
    <cellStyle name="Output 2 2 12 2 2" xfId="15833" xr:uid="{F050579B-E03E-4C39-853B-C8040F4B1E92}"/>
    <cellStyle name="Output 2 2 12 3" xfId="5648" xr:uid="{F8B7BE06-57AE-4069-9315-C4D96384AE00}"/>
    <cellStyle name="Output 2 2 12 3 2" xfId="14300" xr:uid="{A4BF5282-EDF6-4FE5-8A66-F3CE5F92CBAE}"/>
    <cellStyle name="Output 2 2 12 4" xfId="9416" xr:uid="{20FD8798-0B3E-48F9-A6B2-742037183283}"/>
    <cellStyle name="Output 2 2 12 4 2" xfId="18044" xr:uid="{051EABA2-2907-46D2-9F55-0B8C2A81FEDE}"/>
    <cellStyle name="Output 2 2 12 5" xfId="8913" xr:uid="{7841C949-453D-42C5-80A5-D50E427C2788}"/>
    <cellStyle name="Output 2 2 12 5 2" xfId="17541" xr:uid="{BB6375F9-5AB8-4A65-8C2C-123FD61A2084}"/>
    <cellStyle name="Output 2 2 12 6" xfId="9073" xr:uid="{56E83FB9-EB17-484E-A933-C3A4A96C84BC}"/>
    <cellStyle name="Output 2 2 12 6 2" xfId="17701" xr:uid="{1A487DEF-3712-4B5E-94D4-BB49099C21CD}"/>
    <cellStyle name="Output 2 2 12 7" xfId="8880" xr:uid="{AEE3EB08-435F-4EA3-AB70-FF6C87CCE7AB}"/>
    <cellStyle name="Output 2 2 12 7 2" xfId="17508" xr:uid="{0392BC6E-C4EF-4CFE-9CA0-65355237B840}"/>
    <cellStyle name="Output 2 2 13" xfId="2831" xr:uid="{AC5CFA51-4649-4D10-8A27-9B61EDDFE93E}"/>
    <cellStyle name="Output 2 2 13 2" xfId="7194" xr:uid="{5BA02D1C-2FF4-4A3C-BBD5-E2AACCBB1A41}"/>
    <cellStyle name="Output 2 2 13 2 2" xfId="15834" xr:uid="{B34FA4E3-EAE2-4FC4-BD74-4A86762396A8}"/>
    <cellStyle name="Output 2 2 13 3" xfId="4425" xr:uid="{F03038B0-CFB2-4F8E-AEE1-BCAE8F73C378}"/>
    <cellStyle name="Output 2 2 13 3 2" xfId="13086" xr:uid="{F8F05E6E-D2A3-417E-B35D-AA85103954CC}"/>
    <cellStyle name="Output 2 2 13 4" xfId="8118" xr:uid="{BBE207CF-1142-4B1B-92B4-6C864972C938}"/>
    <cellStyle name="Output 2 2 13 4 2" xfId="16756" xr:uid="{8DBE923A-23DF-45BD-BD2A-E75D64CFCEA4}"/>
    <cellStyle name="Output 2 2 13 5" xfId="10057" xr:uid="{DE26FDDF-8D6C-4752-A123-C09359B3B5F2}"/>
    <cellStyle name="Output 2 2 13 5 2" xfId="18684" xr:uid="{158BAF0E-2AB2-44EB-BE7A-DE914B70FCA3}"/>
    <cellStyle name="Output 2 2 13 6" xfId="10663" xr:uid="{3196887D-A8EC-4238-B7A1-BF3ADD47C62D}"/>
    <cellStyle name="Output 2 2 13 6 2" xfId="19290" xr:uid="{EFDE96C7-C114-47E0-98CC-66FD542C3683}"/>
    <cellStyle name="Output 2 2 13 7" xfId="11458" xr:uid="{0379431D-2E81-454F-BA23-1A25105C277E}"/>
    <cellStyle name="Output 2 2 13 7 2" xfId="20083" xr:uid="{322B1FFA-0A0E-4E63-97D8-3ECC83054B0C}"/>
    <cellStyle name="Output 2 2 14" xfId="2832" xr:uid="{F10D863A-B712-4614-B276-FEA65D1C9807}"/>
    <cellStyle name="Output 2 2 14 2" xfId="7195" xr:uid="{CF98509F-7339-428C-8206-44D60028B07F}"/>
    <cellStyle name="Output 2 2 14 2 2" xfId="15835" xr:uid="{9DFBDDED-2830-4A69-A94D-CB36C6037B12}"/>
    <cellStyle name="Output 2 2 14 3" xfId="5647" xr:uid="{DE1C2EA9-4F87-4A91-81CA-3E0C2D460F0A}"/>
    <cellStyle name="Output 2 2 14 3 2" xfId="14299" xr:uid="{81287E21-5498-4E74-B2FD-D60592A53F02}"/>
    <cellStyle name="Output 2 2 14 4" xfId="6193" xr:uid="{D90A6611-AB30-4A22-B1D4-65B556409F4C}"/>
    <cellStyle name="Output 2 2 14 4 2" xfId="14845" xr:uid="{E0660858-9B4E-43F0-9EBE-8FD8107F545E}"/>
    <cellStyle name="Output 2 2 14 5" xfId="9129" xr:uid="{1693BAA0-E4D9-4AB4-91F5-287CF5394FF7}"/>
    <cellStyle name="Output 2 2 14 5 2" xfId="17757" xr:uid="{CF4EDBE9-57E5-4E1D-80F8-93CFFDE6FF12}"/>
    <cellStyle name="Output 2 2 14 6" xfId="11737" xr:uid="{1BF1FF56-9BFA-49A7-B2A6-7E9DD838539C}"/>
    <cellStyle name="Output 2 2 14 6 2" xfId="20362" xr:uid="{02C06EC3-AF48-46BD-A4AB-C7A512BB9949}"/>
    <cellStyle name="Output 2 2 14 7" xfId="12345" xr:uid="{98A44255-393C-4F18-8402-46CF26D15029}"/>
    <cellStyle name="Output 2 2 14 7 2" xfId="20969" xr:uid="{8C775433-FF81-446A-88D9-B7DF6CF83F97}"/>
    <cellStyle name="Output 2 2 15" xfId="2833" xr:uid="{82872703-DE4B-4759-B908-59B175150E2B}"/>
    <cellStyle name="Output 2 2 15 2" xfId="7196" xr:uid="{1D343816-B8FB-4E41-82CF-048F60F057FA}"/>
    <cellStyle name="Output 2 2 15 2 2" xfId="15836" xr:uid="{D79CBFDA-E3C1-4AF5-AED3-6D2FF8852674}"/>
    <cellStyle name="Output 2 2 15 3" xfId="5646" xr:uid="{F3D4BB10-58B0-4243-AD3D-FC00C407F99C}"/>
    <cellStyle name="Output 2 2 15 3 2" xfId="14298" xr:uid="{CC388FB1-1F08-49DE-BCD9-BCD283E41920}"/>
    <cellStyle name="Output 2 2 15 4" xfId="9417" xr:uid="{2B0A7C57-60B4-494F-8F8A-B94EC8BD2A2F}"/>
    <cellStyle name="Output 2 2 15 4 2" xfId="18045" xr:uid="{8DE4E253-0965-429C-A75A-8DABB493B0B9}"/>
    <cellStyle name="Output 2 2 15 5" xfId="8914" xr:uid="{FC9325CD-AAF4-4A07-B9B6-22B59A429D66}"/>
    <cellStyle name="Output 2 2 15 5 2" xfId="17542" xr:uid="{6090F3A0-E817-427B-A909-FD3DC6134786}"/>
    <cellStyle name="Output 2 2 15 6" xfId="10495" xr:uid="{41B3C0AF-78A5-4D40-A043-7D5AE55CCA54}"/>
    <cellStyle name="Output 2 2 15 6 2" xfId="19122" xr:uid="{E0BF2046-1579-4674-A2B1-10551AEF2902}"/>
    <cellStyle name="Output 2 2 15 7" xfId="12346" xr:uid="{37B4FC7F-3251-4962-BC09-D0C966CC4F0D}"/>
    <cellStyle name="Output 2 2 15 7 2" xfId="20970" xr:uid="{CA38B990-AFB1-4744-B755-AA615339D250}"/>
    <cellStyle name="Output 2 2 16" xfId="2834" xr:uid="{683D5856-675B-494C-B627-BB938771ABDC}"/>
    <cellStyle name="Output 2 2 16 2" xfId="7197" xr:uid="{B182E7DB-7E70-454E-BD50-038CA0AB5E90}"/>
    <cellStyle name="Output 2 2 16 2 2" xfId="15837" xr:uid="{79662718-623A-48D6-9567-187E115D842C}"/>
    <cellStyle name="Output 2 2 16 3" xfId="4424" xr:uid="{D5122D99-B369-4279-AD60-19ECDD206390}"/>
    <cellStyle name="Output 2 2 16 3 2" xfId="13085" xr:uid="{76B63A07-2500-44AD-A4A2-C24C0C76062C}"/>
    <cellStyle name="Output 2 2 16 4" xfId="4658" xr:uid="{39FDEFDA-F2A4-4A48-91D8-4BF6B256CD83}"/>
    <cellStyle name="Output 2 2 16 4 2" xfId="13319" xr:uid="{25AE4059-DA7B-4324-A3BD-FAB69DE5FA25}"/>
    <cellStyle name="Output 2 2 16 5" xfId="10058" xr:uid="{7EC787CA-5AB2-4260-A44D-44E34E6F76AF}"/>
    <cellStyle name="Output 2 2 16 5 2" xfId="18685" xr:uid="{EFC9974D-30D7-4D76-903C-334AA05A4F99}"/>
    <cellStyle name="Output 2 2 16 6" xfId="10845" xr:uid="{C84D5B12-5C76-45BB-8F5E-D5979DAB2D52}"/>
    <cellStyle name="Output 2 2 16 6 2" xfId="19471" xr:uid="{39108ACD-9936-4766-AA69-FE97876D98FF}"/>
    <cellStyle name="Output 2 2 16 7" xfId="11459" xr:uid="{8C89B9ED-7823-4EFC-A988-68031D4C7032}"/>
    <cellStyle name="Output 2 2 16 7 2" xfId="20084" xr:uid="{76C33750-EAA5-4926-A450-BFDC3210784F}"/>
    <cellStyle name="Output 2 2 17" xfId="2835" xr:uid="{C658FCBF-7180-4EFF-BEBC-AB408AFC5B0C}"/>
    <cellStyle name="Output 2 2 17 2" xfId="7198" xr:uid="{7C2C2DDE-EBA3-49D9-A39F-BE3980A5C419}"/>
    <cellStyle name="Output 2 2 17 2 2" xfId="15838" xr:uid="{6286E0A5-E44E-4DDB-945E-37848A495E13}"/>
    <cellStyle name="Output 2 2 17 3" xfId="5645" xr:uid="{FC398B60-487E-4329-BE8A-9CA4A7E30C0A}"/>
    <cellStyle name="Output 2 2 17 3 2" xfId="14297" xr:uid="{A13499F6-02F1-47F4-A119-84A45AD966A3}"/>
    <cellStyle name="Output 2 2 17 4" xfId="8117" xr:uid="{AF488DD5-8821-4CFD-A52A-7FA89411B135}"/>
    <cellStyle name="Output 2 2 17 4 2" xfId="16755" xr:uid="{47030695-717B-4D2C-B977-5B11DCE7B96A}"/>
    <cellStyle name="Output 2 2 17 5" xfId="10059" xr:uid="{F5425F9C-7451-439B-819E-BC31AA4EC82D}"/>
    <cellStyle name="Output 2 2 17 5 2" xfId="18686" xr:uid="{3B6B2DF3-AAA5-4B86-8143-A8AE09559C17}"/>
    <cellStyle name="Output 2 2 17 6" xfId="11738" xr:uid="{0329C2BB-79A9-4796-AD18-CB6B86FCF752}"/>
    <cellStyle name="Output 2 2 17 6 2" xfId="20363" xr:uid="{01AFD3AC-F5E9-495F-AAD3-01062C1E6452}"/>
    <cellStyle name="Output 2 2 17 7" xfId="11567" xr:uid="{C2B5C4FA-5139-445E-A165-868C06DCD29F}"/>
    <cellStyle name="Output 2 2 17 7 2" xfId="20192" xr:uid="{DED56C93-A420-4EAB-B6AC-22EB9FE1B9A2}"/>
    <cellStyle name="Output 2 2 18" xfId="4944" xr:uid="{B17778F7-86D2-44CA-8E4C-58E7C6BADB8E}"/>
    <cellStyle name="Output 2 2 18 2" xfId="13603" xr:uid="{C12A85C4-7A6A-4502-BABE-9D33FF92304D}"/>
    <cellStyle name="Output 2 2 19" xfId="8044" xr:uid="{DE5E2594-35A5-4B92-B1FD-841104BDAB98}"/>
    <cellStyle name="Output 2 2 19 2" xfId="16682" xr:uid="{1EABE851-5029-4B6A-BF68-B313E16F93ED}"/>
    <cellStyle name="Output 2 2 2" xfId="2836" xr:uid="{BBE992C2-2AAA-49ED-8F15-363E59BBB866}"/>
    <cellStyle name="Output 2 2 2 10" xfId="5131" xr:uid="{12F21153-3563-41B4-A53F-E4D64B3D1E56}"/>
    <cellStyle name="Output 2 2 2 10 2" xfId="13790" xr:uid="{78AB46DE-1FF0-4A3D-9A83-83DEA93D487B}"/>
    <cellStyle name="Output 2 2 2 11" xfId="8915" xr:uid="{141C2D5F-C72F-4A59-BCAF-DF991BBF30EE}"/>
    <cellStyle name="Output 2 2 2 11 2" xfId="17543" xr:uid="{5EA2B60B-30F3-4073-8AC0-C0AB30ADE408}"/>
    <cellStyle name="Output 2 2 2 12" xfId="8986" xr:uid="{6AE94513-42FA-45D5-912D-DA47E275605B}"/>
    <cellStyle name="Output 2 2 2 12 2" xfId="17614" xr:uid="{A73CA981-1714-461C-BA20-29C3AD7EB1A8}"/>
    <cellStyle name="Output 2 2 2 13" xfId="12347" xr:uid="{4A92817B-F41D-45AB-911B-36DC5DD745F0}"/>
    <cellStyle name="Output 2 2 2 13 2" xfId="20971" xr:uid="{163798FE-1D1C-4BA6-9203-9678FAA3356F}"/>
    <cellStyle name="Output 2 2 2 2" xfId="2837" xr:uid="{CCA4ACD9-A0E7-4D20-8078-FC2C3B4A9A84}"/>
    <cellStyle name="Output 2 2 2 2 10" xfId="7892" xr:uid="{DFD22F93-C503-4FBD-BFF1-28D199C7A269}"/>
    <cellStyle name="Output 2 2 2 2 10 2" xfId="16530" xr:uid="{2AEFD842-66D4-4C66-9031-FF9F480374DD}"/>
    <cellStyle name="Output 2 2 2 2 11" xfId="10496" xr:uid="{6B063157-2375-4472-A9D3-ACE4E3FF719D}"/>
    <cellStyle name="Output 2 2 2 2 11 2" xfId="19123" xr:uid="{4218AE1D-8DA6-491F-A4E8-C4213A830B64}"/>
    <cellStyle name="Output 2 2 2 2 12" xfId="11460" xr:uid="{FAFB2D2D-3312-4D67-95FD-56E041F3B588}"/>
    <cellStyle name="Output 2 2 2 2 12 2" xfId="20085" xr:uid="{26E0703E-937F-4F39-B784-D9F74F472991}"/>
    <cellStyle name="Output 2 2 2 2 2" xfId="2838" xr:uid="{6B4C7784-F988-4A63-AFD7-DA0774051CDF}"/>
    <cellStyle name="Output 2 2 2 2 2 2" xfId="7201" xr:uid="{77DA98C3-76A2-4C24-9BBD-6BFC926021BC}"/>
    <cellStyle name="Output 2 2 2 2 2 2 2" xfId="15841" xr:uid="{902F949D-DD2A-46E4-9059-7DE89364F606}"/>
    <cellStyle name="Output 2 2 2 2 2 3" xfId="5643" xr:uid="{AB0D749E-E98A-4D67-8B63-E64C9C0C744A}"/>
    <cellStyle name="Output 2 2 2 2 2 3 2" xfId="14295" xr:uid="{69647BDD-C794-4E42-9223-16096DBE30E3}"/>
    <cellStyle name="Output 2 2 2 2 2 4" xfId="6191" xr:uid="{DF0B3CEE-7EF0-49F6-91AB-E9C730CC1D82}"/>
    <cellStyle name="Output 2 2 2 2 2 4 2" xfId="14843" xr:uid="{D64DC857-EC80-45F6-A79B-FE22B33093DD}"/>
    <cellStyle name="Output 2 2 2 2 2 5" xfId="10060" xr:uid="{DBF48639-F249-4D3A-B0E4-3203DE088006}"/>
    <cellStyle name="Output 2 2 2 2 2 5 2" xfId="18687" xr:uid="{5B32B18D-A5C5-4F2F-A2CA-40149FC6E1FE}"/>
    <cellStyle name="Output 2 2 2 2 2 6" xfId="8856" xr:uid="{C010BE85-E865-4542-9B9F-A61B6607F898}"/>
    <cellStyle name="Output 2 2 2 2 2 6 2" xfId="17484" xr:uid="{6A51E906-3FBC-49B1-8B03-6F20E4CDA6BC}"/>
    <cellStyle name="Output 2 2 2 2 2 7" xfId="12348" xr:uid="{68B08F6F-E192-419F-9D45-12225C054D99}"/>
    <cellStyle name="Output 2 2 2 2 2 7 2" xfId="20972" xr:uid="{4063E4CF-B9C6-45B7-836D-AF882EA801A0}"/>
    <cellStyle name="Output 2 2 2 2 3" xfId="2839" xr:uid="{2D12422B-7EE8-4A96-B854-25D508E0C962}"/>
    <cellStyle name="Output 2 2 2 2 3 2" xfId="7202" xr:uid="{21638B6F-27FD-43CF-874E-B8FC46911B13}"/>
    <cellStyle name="Output 2 2 2 2 3 2 2" xfId="15842" xr:uid="{A4736A35-1D52-4C22-A8B8-20CEF357DB83}"/>
    <cellStyle name="Output 2 2 2 2 3 3" xfId="5642" xr:uid="{3B91BB57-FB8B-4AEB-A99A-E74C93C749BE}"/>
    <cellStyle name="Output 2 2 2 2 3 3 2" xfId="14294" xr:uid="{FE4A49BE-7FE1-4D39-BBFC-D5138639BFF7}"/>
    <cellStyle name="Output 2 2 2 2 3 4" xfId="9418" xr:uid="{C3559378-B504-4538-B2E2-1C37495A31E6}"/>
    <cellStyle name="Output 2 2 2 2 3 4 2" xfId="18046" xr:uid="{2B9D486C-3585-4175-A503-EB4A0B7EC073}"/>
    <cellStyle name="Output 2 2 2 2 3 5" xfId="8916" xr:uid="{B093012D-376F-430B-A18A-3C06163299C8}"/>
    <cellStyle name="Output 2 2 2 2 3 5 2" xfId="17544" xr:uid="{A1D0D2A5-4871-44E1-B87F-7E9ED1828AD2}"/>
    <cellStyle name="Output 2 2 2 2 3 6" xfId="11739" xr:uid="{AE5FD947-23C4-4204-A817-AAD341DD6296}"/>
    <cellStyle name="Output 2 2 2 2 3 6 2" xfId="20364" xr:uid="{8A06D6B0-9D36-4C86-9A7A-B7AF2E8B4A95}"/>
    <cellStyle name="Output 2 2 2 2 3 7" xfId="11566" xr:uid="{B3BAD55A-1107-4F53-9D43-18A8658FA07A}"/>
    <cellStyle name="Output 2 2 2 2 3 7 2" xfId="20191" xr:uid="{9454A1D7-A8D9-433A-A571-EAF8D8AE455B}"/>
    <cellStyle name="Output 2 2 2 2 4" xfId="2840" xr:uid="{B4B0CD5C-6219-4AD4-A664-F3957BF41A0E}"/>
    <cellStyle name="Output 2 2 2 2 4 2" xfId="7203" xr:uid="{81D33DCC-5B77-4380-9FA9-621515EED115}"/>
    <cellStyle name="Output 2 2 2 2 4 2 2" xfId="15843" xr:uid="{3838C549-E67B-4321-BB72-F60F404E6192}"/>
    <cellStyle name="Output 2 2 2 2 4 3" xfId="4422" xr:uid="{05EAA015-E107-46BD-8165-A6F099F652C7}"/>
    <cellStyle name="Output 2 2 2 2 4 3 2" xfId="13083" xr:uid="{63395517-3C3B-471A-81DF-E6491925602E}"/>
    <cellStyle name="Output 2 2 2 2 4 4" xfId="9419" xr:uid="{B02E3724-7811-4655-81C1-6653DAC1E098}"/>
    <cellStyle name="Output 2 2 2 2 4 4 2" xfId="18047" xr:uid="{19742594-A7E3-4DDC-8D9C-131E90E98E7C}"/>
    <cellStyle name="Output 2 2 2 2 4 5" xfId="10061" xr:uid="{2B2038FE-FC38-4B1F-A217-8BDDACD10B1D}"/>
    <cellStyle name="Output 2 2 2 2 4 5 2" xfId="18688" xr:uid="{2920BE41-CBB7-4523-ABDB-208ED5DA6AF1}"/>
    <cellStyle name="Output 2 2 2 2 4 6" xfId="10844" xr:uid="{F532E7EC-BCE9-42DE-89A2-03B541089772}"/>
    <cellStyle name="Output 2 2 2 2 4 6 2" xfId="19470" xr:uid="{D5C2ACD3-0C78-4B0B-82DF-6F01B580FFBC}"/>
    <cellStyle name="Output 2 2 2 2 4 7" xfId="11461" xr:uid="{24A6C826-7BE2-4A45-B758-A9BF8A93A218}"/>
    <cellStyle name="Output 2 2 2 2 4 7 2" xfId="20086" xr:uid="{7C68D9C0-4E12-4AD5-96F5-E87674DCD117}"/>
    <cellStyle name="Output 2 2 2 2 5" xfId="2841" xr:uid="{579005EA-7CD2-4057-9D0E-7DE56D59EA9F}"/>
    <cellStyle name="Output 2 2 2 2 5 2" xfId="7204" xr:uid="{7855C04D-F0A3-48BB-A744-01D1F9E2005D}"/>
    <cellStyle name="Output 2 2 2 2 5 2 2" xfId="15844" xr:uid="{AE7330D7-D5D7-47CB-8F47-21EAAE9C5215}"/>
    <cellStyle name="Output 2 2 2 2 5 3" xfId="5641" xr:uid="{AA9457B5-2213-456A-9697-273D5A06475D}"/>
    <cellStyle name="Output 2 2 2 2 5 3 2" xfId="14293" xr:uid="{048CBDE8-6F6C-49D3-9BA7-D722179B876D}"/>
    <cellStyle name="Output 2 2 2 2 5 4" xfId="7794" xr:uid="{CC9AA78A-C27C-4696-8F86-4B369CE1F6F9}"/>
    <cellStyle name="Output 2 2 2 2 5 4 2" xfId="16432" xr:uid="{549CCEA9-91EB-4496-844A-7F9E061EBA08}"/>
    <cellStyle name="Output 2 2 2 2 5 5" xfId="9128" xr:uid="{EE731606-B27E-43FA-A9B8-E20999EB52B7}"/>
    <cellStyle name="Output 2 2 2 2 5 5 2" xfId="17756" xr:uid="{257BE065-97F9-4F9F-8455-4D4E7C7E887B}"/>
    <cellStyle name="Output 2 2 2 2 5 6" xfId="10497" xr:uid="{6000BFF2-633F-4D1E-BD93-A8CE7A4D6104}"/>
    <cellStyle name="Output 2 2 2 2 5 6 2" xfId="19124" xr:uid="{886496E3-2430-4134-9309-F8D4466EC09C}"/>
    <cellStyle name="Output 2 2 2 2 5 7" xfId="12349" xr:uid="{7B245F8D-C214-4DBF-8362-DD17D844A05A}"/>
    <cellStyle name="Output 2 2 2 2 5 7 2" xfId="20973" xr:uid="{98586FC1-18C6-4A63-84B7-40BEF2961C8B}"/>
    <cellStyle name="Output 2 2 2 2 6" xfId="2842" xr:uid="{9A52F336-4E7F-4665-BF96-34E46D9E80AE}"/>
    <cellStyle name="Output 2 2 2 2 6 2" xfId="7205" xr:uid="{2A849C7D-E84A-4F5F-9FA5-8C43D388357F}"/>
    <cellStyle name="Output 2 2 2 2 6 2 2" xfId="15845" xr:uid="{0A8E1E2B-7AA2-4784-95C9-A9C74C06372B}"/>
    <cellStyle name="Output 2 2 2 2 6 3" xfId="5640" xr:uid="{94065076-192E-4797-BF8F-FE63980A1C1D}"/>
    <cellStyle name="Output 2 2 2 2 6 3 2" xfId="14292" xr:uid="{98CE65A2-38A3-4CBE-AC50-FE16A1930AAB}"/>
    <cellStyle name="Output 2 2 2 2 6 4" xfId="4657" xr:uid="{18D4D193-03F9-4EB5-BFB7-392C94998CD1}"/>
    <cellStyle name="Output 2 2 2 2 6 4 2" xfId="13318" xr:uid="{3A3C0E86-D3EC-44C9-B543-9158277940F0}"/>
    <cellStyle name="Output 2 2 2 2 6 5" xfId="8917" xr:uid="{10C1CF4F-3145-40E4-AA1E-066DF7A4DC9A}"/>
    <cellStyle name="Output 2 2 2 2 6 5 2" xfId="17545" xr:uid="{39CDAFC1-17DC-4E24-BDE0-07FC2E64E94E}"/>
    <cellStyle name="Output 2 2 2 2 6 6" xfId="11740" xr:uid="{2957E4D9-6C26-4136-9319-4CADF252C8C1}"/>
    <cellStyle name="Output 2 2 2 2 6 6 2" xfId="20365" xr:uid="{14E22CB9-5939-4F04-ABBD-FFA08B3DF061}"/>
    <cellStyle name="Output 2 2 2 2 6 7" xfId="12350" xr:uid="{F49CD4CF-B41E-47A3-89BE-F44ABC426E24}"/>
    <cellStyle name="Output 2 2 2 2 6 7 2" xfId="20974" xr:uid="{F63B204B-3DDA-4D9C-87AF-5EF82A1CB905}"/>
    <cellStyle name="Output 2 2 2 2 7" xfId="7200" xr:uid="{2607F151-9470-4B92-9F65-DBAAE8DDB796}"/>
    <cellStyle name="Output 2 2 2 2 7 2" xfId="15840" xr:uid="{2A6042CD-8FF4-49C4-A217-39EDADAEB8B4}"/>
    <cellStyle name="Output 2 2 2 2 8" xfId="4423" xr:uid="{6663D2A4-61F2-4800-B2D5-4B22C278739A}"/>
    <cellStyle name="Output 2 2 2 2 8 2" xfId="13084" xr:uid="{75CBD1B1-B02E-4626-95E7-FD8B4D525166}"/>
    <cellStyle name="Output 2 2 2 2 9" xfId="6192" xr:uid="{2A6FDE20-ACB7-464F-9389-27FCBE995A7B}"/>
    <cellStyle name="Output 2 2 2 2 9 2" xfId="14844" xr:uid="{F6C08D4B-4A2F-4C0C-A428-4219B780A8BE}"/>
    <cellStyle name="Output 2 2 2 3" xfId="2843" xr:uid="{7D650146-ED8D-42D4-B033-3F4EFFC3BD9B}"/>
    <cellStyle name="Output 2 2 2 3 2" xfId="7206" xr:uid="{BBD560BB-41F0-42F9-B33C-23814D249397}"/>
    <cellStyle name="Output 2 2 2 3 2 2" xfId="15846" xr:uid="{5FC85042-E0DF-4384-8BDB-89B45984DF46}"/>
    <cellStyle name="Output 2 2 2 3 3" xfId="4421" xr:uid="{70A5DECB-06E0-4EA0-9F2A-6283EC4D116B}"/>
    <cellStyle name="Output 2 2 2 3 3 2" xfId="13082" xr:uid="{13F1271B-476A-441A-88DC-152FD3D8432A}"/>
    <cellStyle name="Output 2 2 2 3 4" xfId="6190" xr:uid="{A8EDC4B2-B337-448C-8D0C-FA3F53CB0841}"/>
    <cellStyle name="Output 2 2 2 3 4 2" xfId="14842" xr:uid="{01743998-3897-4CF9-90B6-FE3C368769BE}"/>
    <cellStyle name="Output 2 2 2 3 5" xfId="10062" xr:uid="{AE7A1972-2923-40F8-AA94-C10E83C0C9AF}"/>
    <cellStyle name="Output 2 2 2 3 5 2" xfId="18689" xr:uid="{8A9A3454-F43E-437F-8FF4-A2A86DFFADA7}"/>
    <cellStyle name="Output 2 2 2 3 6" xfId="7725" xr:uid="{E501BDFE-BF91-495A-966A-3D54014F9336}"/>
    <cellStyle name="Output 2 2 2 3 6 2" xfId="16363" xr:uid="{90E68512-E60A-4B39-B72B-9A197A4DC00A}"/>
    <cellStyle name="Output 2 2 2 3 7" xfId="11462" xr:uid="{F5FD2CE8-ECD5-452F-8CE7-C4D784DB9705}"/>
    <cellStyle name="Output 2 2 2 3 7 2" xfId="20087" xr:uid="{4BC6763D-BCF0-46E9-AFD9-8D275DC1EC7E}"/>
    <cellStyle name="Output 2 2 2 4" xfId="2844" xr:uid="{D41E09FE-C158-4D67-BB19-B658D0652D09}"/>
    <cellStyle name="Output 2 2 2 4 2" xfId="7207" xr:uid="{011796F6-493D-4C58-B956-A6D8AD028CA5}"/>
    <cellStyle name="Output 2 2 2 4 2 2" xfId="15847" xr:uid="{71833A7C-A7DF-4E57-8660-2C6328C67B9C}"/>
    <cellStyle name="Output 2 2 2 4 3" xfId="5639" xr:uid="{CB208D98-C62C-4DE2-8000-849B49BEF3B7}"/>
    <cellStyle name="Output 2 2 2 4 3 2" xfId="14291" xr:uid="{CB2B08DD-0D93-43D3-B06A-E70305108A00}"/>
    <cellStyle name="Output 2 2 2 4 4" xfId="9420" xr:uid="{09E6EABC-AAEF-4063-95C9-01DEDE21BC8E}"/>
    <cellStyle name="Output 2 2 2 4 4 2" xfId="18048" xr:uid="{9479C916-0FCA-4297-BC9D-02706F7EC964}"/>
    <cellStyle name="Output 2 2 2 4 5" xfId="10063" xr:uid="{616ACA1D-0A3B-4C7E-98DD-F80830E2B979}"/>
    <cellStyle name="Output 2 2 2 4 5 2" xfId="18690" xr:uid="{E5AFB81B-0D68-4975-99FF-07634A443A0E}"/>
    <cellStyle name="Output 2 2 2 4 6" xfId="7734" xr:uid="{6E116C69-F18B-49EA-A622-87B9A09FFE71}"/>
    <cellStyle name="Output 2 2 2 4 6 2" xfId="16372" xr:uid="{19063CD3-E52F-44DA-8505-FCE8C15C19A6}"/>
    <cellStyle name="Output 2 2 2 4 7" xfId="8881" xr:uid="{F7EE94C6-368D-467C-814D-A83595AE5582}"/>
    <cellStyle name="Output 2 2 2 4 7 2" xfId="17509" xr:uid="{C7FD595A-5458-4FC4-A073-516B28E5AAFB}"/>
    <cellStyle name="Output 2 2 2 5" xfId="2845" xr:uid="{482C86E9-7756-4F19-953E-06E2107DC732}"/>
    <cellStyle name="Output 2 2 2 5 2" xfId="7208" xr:uid="{95DC163B-8397-4FF9-B6DE-8F823E71EDF0}"/>
    <cellStyle name="Output 2 2 2 5 2 2" xfId="15848" xr:uid="{69734DB4-E08E-4E24-AB14-7B4944C6813C}"/>
    <cellStyle name="Output 2 2 2 5 3" xfId="5638" xr:uid="{A11F6E06-D3A0-4325-BE7D-A77E39D136F3}"/>
    <cellStyle name="Output 2 2 2 5 3 2" xfId="14290" xr:uid="{1174B40B-8F20-4385-8C28-5A4AE66ABE40}"/>
    <cellStyle name="Output 2 2 2 5 4" xfId="5287" xr:uid="{755A5C21-FC21-4262-8C43-EDE782451886}"/>
    <cellStyle name="Output 2 2 2 5 4 2" xfId="13946" xr:uid="{F9DB0C20-435F-4796-A538-36F8BCD3D987}"/>
    <cellStyle name="Output 2 2 2 5 5" xfId="8918" xr:uid="{1507BFD8-2040-4CE5-9FA5-DCC4864A9CA0}"/>
    <cellStyle name="Output 2 2 2 5 5 2" xfId="17546" xr:uid="{4B80C303-A823-44EA-8E1D-172FFDB8E634}"/>
    <cellStyle name="Output 2 2 2 5 6" xfId="11741" xr:uid="{A05E16C9-D583-4CE2-8416-C8EB1A53A78D}"/>
    <cellStyle name="Output 2 2 2 5 6 2" xfId="20366" xr:uid="{670A2746-F8B6-4D26-936B-7388BB6666C6}"/>
    <cellStyle name="Output 2 2 2 5 7" xfId="12351" xr:uid="{0ECD0B9D-1C99-4F25-924D-DF1A3981A5A6}"/>
    <cellStyle name="Output 2 2 2 5 7 2" xfId="20975" xr:uid="{58442CDE-4446-43E3-9C37-ECE6A6392F43}"/>
    <cellStyle name="Output 2 2 2 6" xfId="2846" xr:uid="{D2850B81-54DE-4DEE-9BED-E0C22673D41D}"/>
    <cellStyle name="Output 2 2 2 6 2" xfId="7209" xr:uid="{2C8644DC-147F-4ABB-AC1E-0F554BE31978}"/>
    <cellStyle name="Output 2 2 2 6 2 2" xfId="15849" xr:uid="{6D9FC331-76A2-4875-93A6-C7205A64ADC4}"/>
    <cellStyle name="Output 2 2 2 6 3" xfId="4420" xr:uid="{78E71FFD-E729-4A57-A18B-7168184BD5CA}"/>
    <cellStyle name="Output 2 2 2 6 3 2" xfId="13081" xr:uid="{645FC6FD-D7B1-450C-9EFD-7C0E71C1ECFE}"/>
    <cellStyle name="Output 2 2 2 6 4" xfId="8116" xr:uid="{97217172-A32C-4F98-81EB-5856C04C2A1E}"/>
    <cellStyle name="Output 2 2 2 6 4 2" xfId="16754" xr:uid="{DBBA991D-E2CB-4861-9435-AFCC05AF1402}"/>
    <cellStyle name="Output 2 2 2 6 5" xfId="9127" xr:uid="{2C210462-5571-41A0-BA4F-4F185E6424CA}"/>
    <cellStyle name="Output 2 2 2 6 5 2" xfId="17755" xr:uid="{6DB7E179-4DB5-4EF7-B949-1D47A317CF62}"/>
    <cellStyle name="Output 2 2 2 6 6" xfId="11742" xr:uid="{8B66F54A-66B8-4B1E-881D-49DEF29B3F76}"/>
    <cellStyle name="Output 2 2 2 6 6 2" xfId="20367" xr:uid="{C80DA140-E8E6-40BD-A49C-34E97CAD3FC8}"/>
    <cellStyle name="Output 2 2 2 6 7" xfId="11463" xr:uid="{CE0C4290-F429-4906-9B51-25369E1400FB}"/>
    <cellStyle name="Output 2 2 2 6 7 2" xfId="20088" xr:uid="{8007C663-65E8-42EE-AC5D-3689725A02E2}"/>
    <cellStyle name="Output 2 2 2 7" xfId="2847" xr:uid="{141AF56D-A1B0-471A-A358-E8C5E690910C}"/>
    <cellStyle name="Output 2 2 2 7 2" xfId="7210" xr:uid="{FD424F99-84C5-447F-8018-DAC1C4BAD7BF}"/>
    <cellStyle name="Output 2 2 2 7 2 2" xfId="15850" xr:uid="{7A1655E4-8F01-47B3-B159-7C5D8FF78D93}"/>
    <cellStyle name="Output 2 2 2 7 3" xfId="5637" xr:uid="{3C66576A-9845-4695-85E8-F198A970FD16}"/>
    <cellStyle name="Output 2 2 2 7 3 2" xfId="14289" xr:uid="{EB207A5A-3CC1-49B4-91B0-7AFFCBABFEDC}"/>
    <cellStyle name="Output 2 2 2 7 4" xfId="9421" xr:uid="{B3C573F3-39AF-4247-9A42-8BBCEA6C7A9D}"/>
    <cellStyle name="Output 2 2 2 7 4 2" xfId="18049" xr:uid="{2DB3F5C6-0FF4-42EA-9797-7EB1D007CA7D}"/>
    <cellStyle name="Output 2 2 2 7 5" xfId="10064" xr:uid="{D687EA17-1818-4B85-9ED7-B726929F43E0}"/>
    <cellStyle name="Output 2 2 2 7 5 2" xfId="18691" xr:uid="{99FD9217-BD64-4E80-B72F-507DB8D9F04F}"/>
    <cellStyle name="Output 2 2 2 7 6" xfId="9047" xr:uid="{16FD5A1D-F531-4D2C-A214-022BFAAA52F8}"/>
    <cellStyle name="Output 2 2 2 7 6 2" xfId="17675" xr:uid="{B85CC3CF-2D1E-42B3-B145-4A15A39ACF80}"/>
    <cellStyle name="Output 2 2 2 7 7" xfId="12352" xr:uid="{82A7BE42-4AD2-4254-9A78-D76E3959E5C9}"/>
    <cellStyle name="Output 2 2 2 7 7 2" xfId="20976" xr:uid="{0D74C031-3825-43A0-BFF1-B42D34F05BAD}"/>
    <cellStyle name="Output 2 2 2 8" xfId="7199" xr:uid="{4CFF2612-522C-4ACE-A8AF-64F0238AE2B4}"/>
    <cellStyle name="Output 2 2 2 8 2" xfId="15839" xr:uid="{A3EE264F-F75E-4475-BE3B-8EB944F04903}"/>
    <cellStyle name="Output 2 2 2 9" xfId="5644" xr:uid="{6F5C8790-22D1-41B4-BE36-5233D584397C}"/>
    <cellStyle name="Output 2 2 2 9 2" xfId="14296" xr:uid="{D58A8EB1-8850-4DA6-AF81-3287788DDA17}"/>
    <cellStyle name="Output 2 2 20" xfId="9223" xr:uid="{3E410306-071D-4E0E-8163-3CA43B0BF071}"/>
    <cellStyle name="Output 2 2 20 2" xfId="17851" xr:uid="{A46D8851-B33E-4D97-88D0-A1D3FB6C7E0B}"/>
    <cellStyle name="Output 2 2 21" xfId="9017" xr:uid="{16FE5EF4-87E6-4406-8422-D7246DC5A354}"/>
    <cellStyle name="Output 2 2 21 2" xfId="17645" xr:uid="{27A44FC7-6199-4BA8-A6EF-FEAFE631E6F1}"/>
    <cellStyle name="Output 2 2 22" xfId="10773" xr:uid="{30467E95-C81C-4549-B95A-AB18DF8146FF}"/>
    <cellStyle name="Output 2 2 22 2" xfId="19399" xr:uid="{FFD18D0F-E04D-4F7E-9667-61AB7BEF156A}"/>
    <cellStyle name="Output 2 2 23" xfId="12436" xr:uid="{5902B60A-C9F0-4211-8583-E836398EA760}"/>
    <cellStyle name="Output 2 2 23 2" xfId="21060" xr:uid="{F6FC53D9-5AA0-4834-ABAD-2291DEDD0485}"/>
    <cellStyle name="Output 2 2 24" xfId="5524" xr:uid="{5F860C92-7117-43C9-95C6-6EDE6F95A4ED}"/>
    <cellStyle name="Output 2 2 24 2" xfId="14183" xr:uid="{A5729D29-37FE-40B9-9345-A4F5CE24BD3C}"/>
    <cellStyle name="Output 2 2 3" xfId="2848" xr:uid="{9C7562DE-BAA7-49F6-A99C-7FE509960ADA}"/>
    <cellStyle name="Output 2 2 3 10" xfId="6189" xr:uid="{F83E2DAF-7477-4AB2-9095-27C567814ABF}"/>
    <cellStyle name="Output 2 2 3 10 2" xfId="14841" xr:uid="{5CAD4A07-A45A-43E4-99F0-49A0048F55B3}"/>
    <cellStyle name="Output 2 2 3 11" xfId="8919" xr:uid="{559DDC32-4164-4C0B-912B-6B683BDF72B4}"/>
    <cellStyle name="Output 2 2 3 11 2" xfId="17547" xr:uid="{F10A2EBC-F8E3-4B12-BB95-F2407FBF0634}"/>
    <cellStyle name="Output 2 2 3 12" xfId="11743" xr:uid="{B875EFD1-CC45-4AE5-8879-06530CE9D73D}"/>
    <cellStyle name="Output 2 2 3 12 2" xfId="20368" xr:uid="{00B8544F-6AA5-463F-8016-61D2055D8A1F}"/>
    <cellStyle name="Output 2 2 3 13" xfId="11565" xr:uid="{A2393738-3A77-4274-B80B-C53A6CD00660}"/>
    <cellStyle name="Output 2 2 3 13 2" xfId="20190" xr:uid="{8EAC675E-4A74-48A3-BFB8-584242C1FA2B}"/>
    <cellStyle name="Output 2 2 3 2" xfId="2849" xr:uid="{A1B3B626-53C6-4463-BA26-0DE70DBE0CEF}"/>
    <cellStyle name="Output 2 2 3 2 10" xfId="10065" xr:uid="{0D4A312D-B0CF-422B-90CD-B11ADABD8651}"/>
    <cellStyle name="Output 2 2 3 2 10 2" xfId="18692" xr:uid="{AA33991D-78B8-40B0-A25E-C3497D0E01F1}"/>
    <cellStyle name="Output 2 2 3 2 11" xfId="11744" xr:uid="{918408C5-AD53-4EB6-9144-A42A6084DB20}"/>
    <cellStyle name="Output 2 2 3 2 11 2" xfId="20369" xr:uid="{9C6AFEBE-8EBE-4D29-9636-6F3A5F869B02}"/>
    <cellStyle name="Output 2 2 3 2 12" xfId="11464" xr:uid="{5805DB1D-48C3-4017-AB41-5AAB121DEE93}"/>
    <cellStyle name="Output 2 2 3 2 12 2" xfId="20089" xr:uid="{8EA73D2A-8D9B-4A62-A2E2-0FB92BA441D8}"/>
    <cellStyle name="Output 2 2 3 2 2" xfId="2850" xr:uid="{0D8E2BB9-B1EE-4A02-8FEA-508C7B831B0D}"/>
    <cellStyle name="Output 2 2 3 2 2 2" xfId="7213" xr:uid="{977E01F2-3C64-40E0-9638-211941FBD9DC}"/>
    <cellStyle name="Output 2 2 3 2 2 2 2" xfId="15853" xr:uid="{F3E319D1-E1E9-4A4E-939C-28DDA2C4F0BF}"/>
    <cellStyle name="Output 2 2 3 2 2 3" xfId="5635" xr:uid="{7B192E5E-9AD1-41DC-8964-29DB84C3D4F5}"/>
    <cellStyle name="Output 2 2 3 2 2 3 2" xfId="14287" xr:uid="{4C47217E-3058-4C27-90F8-B10D3B365D06}"/>
    <cellStyle name="Output 2 2 3 2 2 4" xfId="7793" xr:uid="{54699353-7D8D-49ED-B4EB-696FC06EFEF8}"/>
    <cellStyle name="Output 2 2 3 2 2 4 2" xfId="16431" xr:uid="{99E048C6-ADA7-489F-81A4-5704E43EF3F9}"/>
    <cellStyle name="Output 2 2 3 2 2 5" xfId="7893" xr:uid="{190471FE-DA46-4E65-BEFB-E6D14A55AE6E}"/>
    <cellStyle name="Output 2 2 3 2 2 5 2" xfId="16531" xr:uid="{57DAAC0E-7F36-4D55-B4F4-ABB0EC3B90B6}"/>
    <cellStyle name="Output 2 2 3 2 2 6" xfId="11745" xr:uid="{E90DD5D5-9F9D-4A42-A401-3A5DA1929463}"/>
    <cellStyle name="Output 2 2 3 2 2 6 2" xfId="20370" xr:uid="{C0F79EB1-3C7A-493E-9BC8-BC2D755385B8}"/>
    <cellStyle name="Output 2 2 3 2 2 7" xfId="12353" xr:uid="{CFD46B23-4A05-4F5B-9B31-BF33DF03C929}"/>
    <cellStyle name="Output 2 2 3 2 2 7 2" xfId="20977" xr:uid="{510758B4-B06B-4475-AA48-55A858B198DA}"/>
    <cellStyle name="Output 2 2 3 2 3" xfId="2851" xr:uid="{AF5DB912-37F2-4A4D-B011-FF617381F657}"/>
    <cellStyle name="Output 2 2 3 2 3 2" xfId="7214" xr:uid="{42C25E6E-5233-402C-BC96-E25BFD55C55A}"/>
    <cellStyle name="Output 2 2 3 2 3 2 2" xfId="15854" xr:uid="{1850A509-46C5-4993-B519-E6A537D1B32E}"/>
    <cellStyle name="Output 2 2 3 2 3 3" xfId="5634" xr:uid="{77AE3CB0-5FD5-4986-A835-F4C6856FFBB7}"/>
    <cellStyle name="Output 2 2 3 2 3 3 2" xfId="14286" xr:uid="{8CD65CAA-D888-4B0D-A742-A06D061F8E81}"/>
    <cellStyle name="Output 2 2 3 2 3 4" xfId="7716" xr:uid="{87654E6F-1EB8-4427-B1A4-3F0E85606475}"/>
    <cellStyle name="Output 2 2 3 2 3 4 2" xfId="16354" xr:uid="{89453B57-BC47-4327-995B-4D34537F84E9}"/>
    <cellStyle name="Output 2 2 3 2 3 5" xfId="8920" xr:uid="{272BA0DB-92CB-46D0-B953-21A5961AE5D3}"/>
    <cellStyle name="Output 2 2 3 2 3 5 2" xfId="17548" xr:uid="{8C3C83E8-1295-467A-8B1C-E8E7F52EBCAC}"/>
    <cellStyle name="Output 2 2 3 2 3 6" xfId="11746" xr:uid="{0BFB3753-5B76-41CC-9BD9-C1AAAD205F6F}"/>
    <cellStyle name="Output 2 2 3 2 3 6 2" xfId="20371" xr:uid="{7007DF67-695E-4800-90D1-A288F2203CE8}"/>
    <cellStyle name="Output 2 2 3 2 3 7" xfId="12354" xr:uid="{BFD8BC03-6E5E-45EA-9925-12CF9AF9F7AD}"/>
    <cellStyle name="Output 2 2 3 2 3 7 2" xfId="20978" xr:uid="{47FC733E-230F-4120-A876-62C1369557A4}"/>
    <cellStyle name="Output 2 2 3 2 4" xfId="2852" xr:uid="{0DD4F0B6-9FD3-45B5-885A-CD9F02B57581}"/>
    <cellStyle name="Output 2 2 3 2 4 2" xfId="7215" xr:uid="{F0EBDB3B-39A4-458E-882E-2A5FB749843B}"/>
    <cellStyle name="Output 2 2 3 2 4 2 2" xfId="15855" xr:uid="{67E4DD0C-BA78-464A-BE52-62BEB3A5F99D}"/>
    <cellStyle name="Output 2 2 3 2 4 3" xfId="4418" xr:uid="{C1F259BB-9440-4E14-AD2C-76DD7FDE0B3D}"/>
    <cellStyle name="Output 2 2 3 2 4 3 2" xfId="13079" xr:uid="{7C9E3DA8-AD81-48F8-AB87-5C5EFB19D892}"/>
    <cellStyle name="Output 2 2 3 2 4 4" xfId="8115" xr:uid="{5FC42BCE-A1D9-42E1-81C5-95CFFA80503B}"/>
    <cellStyle name="Output 2 2 3 2 4 4 2" xfId="16753" xr:uid="{392C4645-4C6C-430E-AED3-7DF3D3BD6CFE}"/>
    <cellStyle name="Output 2 2 3 2 4 5" xfId="10066" xr:uid="{52A7CE27-3314-4DE5-90D5-EAEB4F767910}"/>
    <cellStyle name="Output 2 2 3 2 4 5 2" xfId="18693" xr:uid="{F37B5319-5E46-42F4-A3A8-1FA3F701C9C8}"/>
    <cellStyle name="Output 2 2 3 2 4 6" xfId="8985" xr:uid="{0D49C8A3-8B3D-447F-9DB6-ED80C1DD2D1A}"/>
    <cellStyle name="Output 2 2 3 2 4 6 2" xfId="17613" xr:uid="{AD37D460-69C6-4F18-A92B-333142CA069F}"/>
    <cellStyle name="Output 2 2 3 2 4 7" xfId="11465" xr:uid="{EF27F2F0-C757-43B8-A8FA-BE1E9E0FAD9E}"/>
    <cellStyle name="Output 2 2 3 2 4 7 2" xfId="20090" xr:uid="{4FD07178-45B7-4A9F-915B-E432E75FB841}"/>
    <cellStyle name="Output 2 2 3 2 5" xfId="2853" xr:uid="{3BF5FD98-2A7F-407F-A239-E338E228A143}"/>
    <cellStyle name="Output 2 2 3 2 5 2" xfId="7216" xr:uid="{5746D899-070E-448F-B3BB-5F6E8D20D4B9}"/>
    <cellStyle name="Output 2 2 3 2 5 2 2" xfId="15856" xr:uid="{46AC696A-D80A-4F63-B827-223D2D0FDD58}"/>
    <cellStyle name="Output 2 2 3 2 5 3" xfId="5633" xr:uid="{5D5F061E-4E0C-4D28-BB5F-00644CEB0E15}"/>
    <cellStyle name="Output 2 2 3 2 5 3 2" xfId="14285" xr:uid="{F851D8D2-3342-42BC-B3F0-1ECD8B2821AA}"/>
    <cellStyle name="Output 2 2 3 2 5 4" xfId="9422" xr:uid="{0B709081-41D8-491F-951C-D75F4B19F52A}"/>
    <cellStyle name="Output 2 2 3 2 5 4 2" xfId="18050" xr:uid="{147519B6-7033-4E85-8A26-5B107176FCB2}"/>
    <cellStyle name="Output 2 2 3 2 5 5" xfId="10067" xr:uid="{A3BE28AA-215B-4185-93C3-330E0A90C33C}"/>
    <cellStyle name="Output 2 2 3 2 5 5 2" xfId="18694" xr:uid="{2CF61BD4-F312-4EC8-BE18-B3580A6E8881}"/>
    <cellStyle name="Output 2 2 3 2 5 6" xfId="10229" xr:uid="{2ACF5E77-68DF-4FD1-96B5-F298F3C47211}"/>
    <cellStyle name="Output 2 2 3 2 5 6 2" xfId="18856" xr:uid="{C0A6F7EF-4B2A-41C4-B650-F4D809182208}"/>
    <cellStyle name="Output 2 2 3 2 5 7" xfId="11564" xr:uid="{D1071A15-EBDE-41C9-9211-58C5DA93DBA1}"/>
    <cellStyle name="Output 2 2 3 2 5 7 2" xfId="20189" xr:uid="{9DD69B0D-F5FB-4DCC-A7AF-34B95776BFEE}"/>
    <cellStyle name="Output 2 2 3 2 6" xfId="2854" xr:uid="{F3E64D27-D5A4-436B-9E16-E4B3184A0555}"/>
    <cellStyle name="Output 2 2 3 2 6 2" xfId="7217" xr:uid="{17E14225-62C0-4D51-86AE-F9C1A32C7BA9}"/>
    <cellStyle name="Output 2 2 3 2 6 2 2" xfId="15857" xr:uid="{3667C4BC-5AD8-4313-874C-E683500A47B3}"/>
    <cellStyle name="Output 2 2 3 2 6 3" xfId="5632" xr:uid="{8EB0E73C-C08C-41DB-9202-F317F4B1F5ED}"/>
    <cellStyle name="Output 2 2 3 2 6 3 2" xfId="14284" xr:uid="{0F7EAADA-EA59-408E-8425-33E0CCA51646}"/>
    <cellStyle name="Output 2 2 3 2 6 4" xfId="9423" xr:uid="{437ABE12-9044-4DE2-9685-B405E109C2C4}"/>
    <cellStyle name="Output 2 2 3 2 6 4 2" xfId="18051" xr:uid="{587A863B-65CE-45E8-8010-E5158E41212B}"/>
    <cellStyle name="Output 2 2 3 2 6 5" xfId="8921" xr:uid="{F5ABDBD2-8C14-4050-B57E-A4740A2390F9}"/>
    <cellStyle name="Output 2 2 3 2 6 5 2" xfId="17549" xr:uid="{A8940336-EC41-4036-BD69-DC162F928B9F}"/>
    <cellStyle name="Output 2 2 3 2 6 6" xfId="9252" xr:uid="{B3178C3D-23B3-4578-B1BB-872FFEC2B554}"/>
    <cellStyle name="Output 2 2 3 2 6 6 2" xfId="17880" xr:uid="{1D3D1C14-85AA-4472-9B1B-2AA18D93272B}"/>
    <cellStyle name="Output 2 2 3 2 6 7" xfId="12355" xr:uid="{754E85A6-6D99-499F-8515-7DF2FB98466B}"/>
    <cellStyle name="Output 2 2 3 2 6 7 2" xfId="20979" xr:uid="{C38BBC05-A408-48CA-A355-800CDC936083}"/>
    <cellStyle name="Output 2 2 3 2 7" xfId="7212" xr:uid="{180D6944-6D36-41BA-9518-199BB4D0F57E}"/>
    <cellStyle name="Output 2 2 3 2 7 2" xfId="15852" xr:uid="{FDCEAF03-2AE7-4407-A286-25D085D0E4C6}"/>
    <cellStyle name="Output 2 2 3 2 8" xfId="4419" xr:uid="{19FC4B28-E840-451A-892D-390307743CC5}"/>
    <cellStyle name="Output 2 2 3 2 8 2" xfId="13080" xr:uid="{33B17347-ECFE-4320-ADCC-DF872A292582}"/>
    <cellStyle name="Output 2 2 3 2 9" xfId="4656" xr:uid="{C405B27E-A64F-4F9A-AAA3-E6E1441DE475}"/>
    <cellStyle name="Output 2 2 3 2 9 2" xfId="13317" xr:uid="{D2089484-ECB0-4D82-ADF4-CA3BB9A75F22}"/>
    <cellStyle name="Output 2 2 3 3" xfId="2855" xr:uid="{2AF37239-D707-4CE3-B0CA-E7302E7DB618}"/>
    <cellStyle name="Output 2 2 3 3 2" xfId="7218" xr:uid="{8951B41D-AD2D-4056-812F-053E1D7BDE66}"/>
    <cellStyle name="Output 2 2 3 3 2 2" xfId="15858" xr:uid="{8E00E49C-5082-4565-9B39-06A9B1F86B4F}"/>
    <cellStyle name="Output 2 2 3 3 3" xfId="4417" xr:uid="{A8BA2AEB-E950-43E4-9C49-AAF425278EAB}"/>
    <cellStyle name="Output 2 2 3 3 3 2" xfId="13078" xr:uid="{545A5A32-0F6F-4735-AB35-75EF780C9D04}"/>
    <cellStyle name="Output 2 2 3 3 4" xfId="5130" xr:uid="{A95CB9F0-5AE3-4DC3-8D48-6A9BDB4F2586}"/>
    <cellStyle name="Output 2 2 3 3 4 2" xfId="13789" xr:uid="{7718CDE8-2B44-4FF5-B27B-64B3D9D2C74E}"/>
    <cellStyle name="Output 2 2 3 3 5" xfId="9126" xr:uid="{54209FC4-92F9-4A49-8744-41E0C97E02FD}"/>
    <cellStyle name="Output 2 2 3 3 5 2" xfId="17754" xr:uid="{4350CFDF-A3A7-48D0-A5E6-479468122749}"/>
    <cellStyle name="Output 2 2 3 3 6" xfId="9251" xr:uid="{7539A0CE-91B1-4985-958E-04A09EF54C1D}"/>
    <cellStyle name="Output 2 2 3 3 6 2" xfId="17879" xr:uid="{9EA9DBAC-DD3D-46D3-8D7F-3F35017B50AA}"/>
    <cellStyle name="Output 2 2 3 3 7" xfId="11466" xr:uid="{8E5D7287-49C4-4A0C-A67C-D3753D2AE3C6}"/>
    <cellStyle name="Output 2 2 3 3 7 2" xfId="20091" xr:uid="{19075418-FCF5-44D1-995A-DB47F09D3E78}"/>
    <cellStyle name="Output 2 2 3 4" xfId="2856" xr:uid="{25C22293-823C-461E-B169-5EFCBBE9E57B}"/>
    <cellStyle name="Output 2 2 3 4 2" xfId="7219" xr:uid="{8277B8BD-2348-42A4-AE75-04EA2A92C0E2}"/>
    <cellStyle name="Output 2 2 3 4 2 2" xfId="15859" xr:uid="{6D786973-4BFE-4DF7-AE4C-4A8E5DADBE6E}"/>
    <cellStyle name="Output 2 2 3 4 3" xfId="5631" xr:uid="{75C5BCE8-0FF0-4C22-A34E-F238CDCEE799}"/>
    <cellStyle name="Output 2 2 3 4 3 2" xfId="14283" xr:uid="{B782C339-51E7-46F1-9CD1-B61EDDE6A642}"/>
    <cellStyle name="Output 2 2 3 4 4" xfId="5286" xr:uid="{0A0625F7-2261-4BF7-8AD4-2CE888B94CA2}"/>
    <cellStyle name="Output 2 2 3 4 4 2" xfId="13945" xr:uid="{86D501D9-1B25-4471-B1A7-79A630BEA959}"/>
    <cellStyle name="Output 2 2 3 4 5" xfId="10068" xr:uid="{A6E14B8E-D64B-4E20-887F-9A7ADA44399B}"/>
    <cellStyle name="Output 2 2 3 4 5 2" xfId="18695" xr:uid="{81B3AB02-9BAC-4333-95A0-59506E2B0513}"/>
    <cellStyle name="Output 2 2 3 4 6" xfId="10843" xr:uid="{DB7EC4EB-C30F-4D1C-8F6B-880889AEC460}"/>
    <cellStyle name="Output 2 2 3 4 6 2" xfId="19469" xr:uid="{70E711B9-2C63-434C-83E7-BBB3AB5C77F0}"/>
    <cellStyle name="Output 2 2 3 4 7" xfId="12356" xr:uid="{56EAC04A-642A-4CD6-84B6-5417E4A66F91}"/>
    <cellStyle name="Output 2 2 3 4 7 2" xfId="20980" xr:uid="{734B1CC0-3B82-41A2-A45E-662D02BF5F96}"/>
    <cellStyle name="Output 2 2 3 5" xfId="2857" xr:uid="{36E42DB3-E199-4342-B849-BA7C540F579A}"/>
    <cellStyle name="Output 2 2 3 5 2" xfId="7220" xr:uid="{BB61D46E-2F64-4B3C-AD5C-1065BB9C6C2A}"/>
    <cellStyle name="Output 2 2 3 5 2 2" xfId="15860" xr:uid="{870D02B0-DEFA-4558-8E5F-331C0FB66831}"/>
    <cellStyle name="Output 2 2 3 5 3" xfId="5630" xr:uid="{F0982196-C8CD-4645-B913-FD861F2AD1D2}"/>
    <cellStyle name="Output 2 2 3 5 3 2" xfId="14282" xr:uid="{A5DED108-1D17-43B6-8158-BC5488940608}"/>
    <cellStyle name="Output 2 2 3 5 4" xfId="4655" xr:uid="{682143E1-2B27-426B-BADB-35818EBD67A7}"/>
    <cellStyle name="Output 2 2 3 5 4 2" xfId="13316" xr:uid="{9C04460A-A3E0-4117-81E1-62775FDD7969}"/>
    <cellStyle name="Output 2 2 3 5 5" xfId="8922" xr:uid="{B240C8B9-F66A-491B-B4B8-226AAB48751E}"/>
    <cellStyle name="Output 2 2 3 5 5 2" xfId="17550" xr:uid="{6E6F3B84-F524-44D8-8574-FFC066ED9659}"/>
    <cellStyle name="Output 2 2 3 5 6" xfId="8272" xr:uid="{DABE2F8C-DE5F-41BC-9A32-126E0D031589}"/>
    <cellStyle name="Output 2 2 3 5 6 2" xfId="16910" xr:uid="{8609B91E-A442-480C-B9A3-4D1282179D5C}"/>
    <cellStyle name="Output 2 2 3 5 7" xfId="9054" xr:uid="{FDD87D22-788C-42EB-87BF-2CDCB23CCD8F}"/>
    <cellStyle name="Output 2 2 3 5 7 2" xfId="17682" xr:uid="{DC6193DD-272B-4AD7-ACC2-DDA8B00921FA}"/>
    <cellStyle name="Output 2 2 3 6" xfId="2858" xr:uid="{8AF4C2A2-C688-4720-957D-04937063C6C7}"/>
    <cellStyle name="Output 2 2 3 6 2" xfId="7221" xr:uid="{9AEC292B-3414-4013-81AB-203004D78F85}"/>
    <cellStyle name="Output 2 2 3 6 2 2" xfId="15861" xr:uid="{BEC9E00B-8A38-4568-BF7E-C3B9631045AC}"/>
    <cellStyle name="Output 2 2 3 6 3" xfId="4416" xr:uid="{05C495E6-425D-4B3C-931A-B21EFE2F3941}"/>
    <cellStyle name="Output 2 2 3 6 3 2" xfId="13077" xr:uid="{8A2A4FA6-0E9D-4C70-BE0C-7B34109E789D}"/>
    <cellStyle name="Output 2 2 3 6 4" xfId="9424" xr:uid="{3DE69126-14D9-4B53-831B-CCA1F0455E67}"/>
    <cellStyle name="Output 2 2 3 6 4 2" xfId="18052" xr:uid="{7879B61A-3D94-408D-B576-5CC5F8A98CF0}"/>
    <cellStyle name="Output 2 2 3 6 5" xfId="10069" xr:uid="{CEBCA6AC-EEEC-4B4A-A48B-A61259F243E7}"/>
    <cellStyle name="Output 2 2 3 6 5 2" xfId="18696" xr:uid="{7D27BB71-607F-437C-B45B-C88519CEF8F4}"/>
    <cellStyle name="Output 2 2 3 6 6" xfId="10498" xr:uid="{CE2FB35D-8125-4B19-A04A-CA9641014C90}"/>
    <cellStyle name="Output 2 2 3 6 6 2" xfId="19125" xr:uid="{2807F858-D3C2-443D-ABDA-083CD17CF387}"/>
    <cellStyle name="Output 2 2 3 6 7" xfId="11467" xr:uid="{F9EA5071-4412-45C1-AB3E-AF3ECA27C27F}"/>
    <cellStyle name="Output 2 2 3 6 7 2" xfId="20092" xr:uid="{0E09B401-63FA-4691-9761-88F52DECDF7C}"/>
    <cellStyle name="Output 2 2 3 7" xfId="2859" xr:uid="{CC850ED1-F228-4B42-BFD1-D1276340539E}"/>
    <cellStyle name="Output 2 2 3 7 2" xfId="7222" xr:uid="{E59C5ADB-E3D4-4E48-AA9C-C16DEA796796}"/>
    <cellStyle name="Output 2 2 3 7 2 2" xfId="15862" xr:uid="{D4EEE15E-7E50-4E53-A01B-6437E3A2E339}"/>
    <cellStyle name="Output 2 2 3 7 3" xfId="5629" xr:uid="{FE9DF27D-6B4C-4B21-A97C-C8AEF5A2C163}"/>
    <cellStyle name="Output 2 2 3 7 3 2" xfId="14281" xr:uid="{76EF3F35-1012-4BFF-BAB5-F892B4CF1C50}"/>
    <cellStyle name="Output 2 2 3 7 4" xfId="4654" xr:uid="{69E18E44-5221-481E-9658-C4D404A6C7F8}"/>
    <cellStyle name="Output 2 2 3 7 4 2" xfId="13315" xr:uid="{452A8259-A8DD-424C-8E27-1574724944E3}"/>
    <cellStyle name="Output 2 2 3 7 5" xfId="9125" xr:uid="{C42BEF0B-0098-46AC-AE66-0849EBC269ED}"/>
    <cellStyle name="Output 2 2 3 7 5 2" xfId="17753" xr:uid="{A5BF4760-D901-4DEC-95B3-9080C38676E1}"/>
    <cellStyle name="Output 2 2 3 7 6" xfId="10842" xr:uid="{5FF1D48D-8793-4F0D-B14D-0DDDA56C1E51}"/>
    <cellStyle name="Output 2 2 3 7 6 2" xfId="19468" xr:uid="{9B1CC3CD-B1D3-4559-AACD-68CF07FC4609}"/>
    <cellStyle name="Output 2 2 3 7 7" xfId="12357" xr:uid="{86604BF3-A806-4A51-9651-F8517255B494}"/>
    <cellStyle name="Output 2 2 3 7 7 2" xfId="20981" xr:uid="{4874B56E-4675-456C-A81E-321262D8503E}"/>
    <cellStyle name="Output 2 2 3 8" xfId="7211" xr:uid="{EC7217EF-2493-4AF0-82E4-2EC601688D18}"/>
    <cellStyle name="Output 2 2 3 8 2" xfId="15851" xr:uid="{01FA5B13-D9C2-4404-8FFA-21C681BE135C}"/>
    <cellStyle name="Output 2 2 3 9" xfId="5636" xr:uid="{7D88C94F-6AD0-4046-AA4B-7B3A66973238}"/>
    <cellStyle name="Output 2 2 3 9 2" xfId="14288" xr:uid="{720A2A45-568A-4D72-B01B-25F627840A42}"/>
    <cellStyle name="Output 2 2 4" xfId="2860" xr:uid="{A9D392B3-6CD4-4CDE-ABC5-BB485A433AC7}"/>
    <cellStyle name="Output 2 2 4 10" xfId="5628" xr:uid="{4A43D6E5-3754-4BAB-AF50-ACADA4739630}"/>
    <cellStyle name="Output 2 2 4 10 2" xfId="14280" xr:uid="{2333E12A-48BC-45E2-848F-CED6514D64C0}"/>
    <cellStyle name="Output 2 2 4 11" xfId="8114" xr:uid="{E4927F74-4CB3-4276-9A3A-DC10CCC6CAFB}"/>
    <cellStyle name="Output 2 2 4 11 2" xfId="16752" xr:uid="{9FF069A6-1320-48A7-AF5A-F3B5494EBFC7}"/>
    <cellStyle name="Output 2 2 4 12" xfId="8923" xr:uid="{7982CD00-2CC5-41FC-8FB2-AC42EA7FC8A8}"/>
    <cellStyle name="Output 2 2 4 12 2" xfId="17551" xr:uid="{86ADCF26-79EE-472B-8B9A-C13FDCF46DD4}"/>
    <cellStyle name="Output 2 2 4 13" xfId="5205" xr:uid="{DBB6501C-FA0F-4580-A859-181776ECA661}"/>
    <cellStyle name="Output 2 2 4 13 2" xfId="13864" xr:uid="{D4F4E165-55D9-4E05-BF61-A1D253198B16}"/>
    <cellStyle name="Output 2 2 4 14" xfId="12358" xr:uid="{8108DD2C-49D5-4E12-BA17-A00C825ABA94}"/>
    <cellStyle name="Output 2 2 4 14 2" xfId="20982" xr:uid="{D01A3290-2DEF-438B-8D8B-0C8F7952C94A}"/>
    <cellStyle name="Output 2 2 4 2" xfId="2861" xr:uid="{149D2D18-FA59-472B-9215-AABBCD1198C2}"/>
    <cellStyle name="Output 2 2 4 2 2" xfId="7224" xr:uid="{01CBE944-083C-4721-82DE-306A97F46FE8}"/>
    <cellStyle name="Output 2 2 4 2 2 2" xfId="15864" xr:uid="{0D2B28E2-80B7-46F1-9E64-BE13C05167D6}"/>
    <cellStyle name="Output 2 2 4 2 3" xfId="4415" xr:uid="{D6039790-CA2B-474C-8899-B7B0710637AC}"/>
    <cellStyle name="Output 2 2 4 2 3 2" xfId="13076" xr:uid="{1C03FE3C-EDEE-4B2B-9B8F-B28A61D1F411}"/>
    <cellStyle name="Output 2 2 4 2 4" xfId="9425" xr:uid="{3381D0DA-CE7B-4E8A-A398-25213F5B06B1}"/>
    <cellStyle name="Output 2 2 4 2 4 2" xfId="18053" xr:uid="{7F75D1E2-1D21-41B1-8181-61DC72064E9E}"/>
    <cellStyle name="Output 2 2 4 2 5" xfId="10070" xr:uid="{8DC1DC5E-48AD-445F-9588-10459A91F28F}"/>
    <cellStyle name="Output 2 2 4 2 5 2" xfId="18697" xr:uid="{18E612E2-378C-48FF-BB0D-EF85680055B3}"/>
    <cellStyle name="Output 2 2 4 2 6" xfId="5539" xr:uid="{88F191E0-AEF4-42CC-A7A0-719BAD585DE8}"/>
    <cellStyle name="Output 2 2 4 2 6 2" xfId="14191" xr:uid="{55BB61DD-4104-4243-9040-F6A930A19E80}"/>
    <cellStyle name="Output 2 2 4 2 7" xfId="11468" xr:uid="{609DE1F8-8CA2-423B-BD4F-DA245B2B4734}"/>
    <cellStyle name="Output 2 2 4 2 7 2" xfId="20093" xr:uid="{938A907E-4988-4406-BB12-9DDFF16E08F6}"/>
    <cellStyle name="Output 2 2 4 3" xfId="2862" xr:uid="{767754D4-DD7F-4D23-B6C7-6C8A2140A7F6}"/>
    <cellStyle name="Output 2 2 4 3 2" xfId="7225" xr:uid="{845A866B-D49B-4A5F-BA65-D163523244B1}"/>
    <cellStyle name="Output 2 2 4 3 2 2" xfId="15865" xr:uid="{000FDF61-623C-4CDB-B43C-0A6DFEE5EB5D}"/>
    <cellStyle name="Output 2 2 4 3 3" xfId="5627" xr:uid="{B3FFC62A-2A7F-4B88-A024-E4DCD19BF1EB}"/>
    <cellStyle name="Output 2 2 4 3 3 2" xfId="14279" xr:uid="{5D515674-5E42-4712-950B-B28EF3B88695}"/>
    <cellStyle name="Output 2 2 4 3 4" xfId="6188" xr:uid="{5445571C-2120-4027-BF4C-CF675362282C}"/>
    <cellStyle name="Output 2 2 4 3 4 2" xfId="14840" xr:uid="{9587E298-F7BC-4500-931C-4A132A97511C}"/>
    <cellStyle name="Output 2 2 4 3 5" xfId="10071" xr:uid="{44CB0D11-BC62-43AF-BEE0-6DF603F80802}"/>
    <cellStyle name="Output 2 2 4 3 5 2" xfId="18698" xr:uid="{A7D460A6-FA91-4FA0-BC87-58A2F2CC2C6A}"/>
    <cellStyle name="Output 2 2 4 3 6" xfId="10230" xr:uid="{A97D5A59-5638-476B-9F08-816AF3099DF4}"/>
    <cellStyle name="Output 2 2 4 3 6 2" xfId="18857" xr:uid="{8F56B340-6F52-4349-B188-B0C4A8FE7F7A}"/>
    <cellStyle name="Output 2 2 4 3 7" xfId="11563" xr:uid="{C6563D33-D2EA-4AF5-A307-0EAB2CBD841C}"/>
    <cellStyle name="Output 2 2 4 3 7 2" xfId="20188" xr:uid="{0761351C-7C65-46F5-A637-AB3F784A0F19}"/>
    <cellStyle name="Output 2 2 4 4" xfId="2863" xr:uid="{DB65C81A-E92C-4807-95D6-93E4C536B5A2}"/>
    <cellStyle name="Output 2 2 4 4 2" xfId="7226" xr:uid="{5F6BF14E-DE27-4D31-B194-0EAFEB818F2D}"/>
    <cellStyle name="Output 2 2 4 4 2 2" xfId="15866" xr:uid="{05101DF5-02E4-4053-8F37-0C291E39069E}"/>
    <cellStyle name="Output 2 2 4 4 3" xfId="5626" xr:uid="{4988E369-E359-4294-8C56-5AF451BDA405}"/>
    <cellStyle name="Output 2 2 4 4 3 2" xfId="14278" xr:uid="{4AC1EBF2-8811-48C0-ABEC-9B208BFD7FB3}"/>
    <cellStyle name="Output 2 2 4 4 4" xfId="6187" xr:uid="{61C182A5-D687-4B97-9270-152DB9C474CC}"/>
    <cellStyle name="Output 2 2 4 4 4 2" xfId="14839" xr:uid="{634834C7-85C3-4B6E-8E79-25CBFE5C2085}"/>
    <cellStyle name="Output 2 2 4 4 5" xfId="8924" xr:uid="{F6850F6B-006D-4CF4-98F4-3FCA8AF4AEB6}"/>
    <cellStyle name="Output 2 2 4 4 5 2" xfId="17552" xr:uid="{A369C5FF-558B-439F-BB27-8EDD8109DBEE}"/>
    <cellStyle name="Output 2 2 4 4 6" xfId="7851" xr:uid="{6F50FC10-4A0C-4B70-9E2A-E29071B2D4DA}"/>
    <cellStyle name="Output 2 2 4 4 6 2" xfId="16489" xr:uid="{E8D8ED05-B176-4404-B662-82A5BCE4AC96}"/>
    <cellStyle name="Output 2 2 4 4 7" xfId="12359" xr:uid="{77156AF9-18D4-42C9-B25F-05A6ED407524}"/>
    <cellStyle name="Output 2 2 4 4 7 2" xfId="20983" xr:uid="{BEF6ECB5-727A-4C63-98BB-8695F507D16E}"/>
    <cellStyle name="Output 2 2 4 5" xfId="2864" xr:uid="{2ECA54B1-AA51-47D6-A2C8-2665126F0B3D}"/>
    <cellStyle name="Output 2 2 4 5 2" xfId="7227" xr:uid="{85DB528A-2331-4B60-A3F4-09406EC067EF}"/>
    <cellStyle name="Output 2 2 4 5 2 2" xfId="15867" xr:uid="{571AC736-E0FD-49E0-BFAC-21D2DB2BAF04}"/>
    <cellStyle name="Output 2 2 4 5 3" xfId="4414" xr:uid="{4F1DAFB3-2626-40BA-BF3B-362D86EC4DA1}"/>
    <cellStyle name="Output 2 2 4 5 3 2" xfId="13075" xr:uid="{CF38C397-CE6B-440C-B600-BE2EB329F320}"/>
    <cellStyle name="Output 2 2 4 5 4" xfId="7792" xr:uid="{DED6A311-A245-44D4-96FF-E7034F10913F}"/>
    <cellStyle name="Output 2 2 4 5 4 2" xfId="16430" xr:uid="{2817CEAC-C224-440C-806B-669514C461C2}"/>
    <cellStyle name="Output 2 2 4 5 5" xfId="5178" xr:uid="{66AAC129-B20A-4CB9-8892-F16E09A5B4F6}"/>
    <cellStyle name="Output 2 2 4 5 5 2" xfId="13837" xr:uid="{E56F0A74-5840-4608-AA9F-877D3E5CA038}"/>
    <cellStyle name="Output 2 2 4 5 6" xfId="10499" xr:uid="{B2BC6FB7-7E9E-414D-812C-8DFFE9B44AA0}"/>
    <cellStyle name="Output 2 2 4 5 6 2" xfId="19126" xr:uid="{BEA374B0-DC4C-4D32-8F9F-A8FE35DFECF8}"/>
    <cellStyle name="Output 2 2 4 5 7" xfId="11469" xr:uid="{3F673761-6E54-4EDA-B3C9-E30794279AA6}"/>
    <cellStyle name="Output 2 2 4 5 7 2" xfId="20094" xr:uid="{4B39F678-34AF-47C2-9DE8-1A72F6817A95}"/>
    <cellStyle name="Output 2 2 4 6" xfId="2865" xr:uid="{E81663B9-F94B-4E6A-852A-460C10FAE0D9}"/>
    <cellStyle name="Output 2 2 4 6 2" xfId="7228" xr:uid="{B8912E68-D2AE-4BC9-A985-B76D88158560}"/>
    <cellStyle name="Output 2 2 4 6 2 2" xfId="15868" xr:uid="{ED558BFF-4D45-4E90-BA8D-EBDEB29375F6}"/>
    <cellStyle name="Output 2 2 4 6 3" xfId="5625" xr:uid="{48788DEA-A809-4F95-BC43-7E7A70E89896}"/>
    <cellStyle name="Output 2 2 4 6 3 2" xfId="14277" xr:uid="{3CAF9637-14D3-45F5-9F6B-D127B03490FB}"/>
    <cellStyle name="Output 2 2 4 6 4" xfId="8113" xr:uid="{05B75765-ED44-4808-BB47-9F98B3EF0DFF}"/>
    <cellStyle name="Output 2 2 4 6 4 2" xfId="16751" xr:uid="{794420D8-B11D-4228-8D2D-54DBA51B5DA1}"/>
    <cellStyle name="Output 2 2 4 6 5" xfId="10072" xr:uid="{5CDEAFB5-630C-427E-BF71-5EC3C4E62EFB}"/>
    <cellStyle name="Output 2 2 4 6 5 2" xfId="18699" xr:uid="{B633E9D8-D003-47A5-8BDD-0FB799647F66}"/>
    <cellStyle name="Output 2 2 4 6 6" xfId="10841" xr:uid="{1FFB1061-1714-4CD3-8294-4C528731C011}"/>
    <cellStyle name="Output 2 2 4 6 6 2" xfId="19467" xr:uid="{8DE5A1AB-9B67-4940-B75F-02A4DE0FB484}"/>
    <cellStyle name="Output 2 2 4 6 7" xfId="12360" xr:uid="{F3EA3971-F7F8-40CE-864D-08FFBAD2BB2C}"/>
    <cellStyle name="Output 2 2 4 6 7 2" xfId="20984" xr:uid="{19478407-E04B-4707-9A7B-3692FDA42011}"/>
    <cellStyle name="Output 2 2 4 7" xfId="2866" xr:uid="{E575080E-8820-4B3C-A92A-31771D238A2F}"/>
    <cellStyle name="Output 2 2 4 7 2" xfId="7229" xr:uid="{FFC2F4BB-56B4-4E56-8D12-FE5C86CB89AB}"/>
    <cellStyle name="Output 2 2 4 7 2 2" xfId="15869" xr:uid="{42517659-123A-4209-B93D-A4855503341B}"/>
    <cellStyle name="Output 2 2 4 7 3" xfId="5624" xr:uid="{9982291E-A6A6-4FA9-9AA1-EB328EC26684}"/>
    <cellStyle name="Output 2 2 4 7 3 2" xfId="14276" xr:uid="{9ADEA84D-04E2-4303-AF01-C87A4CACFD14}"/>
    <cellStyle name="Output 2 2 4 7 4" xfId="5285" xr:uid="{6546DE47-B7F0-4601-A477-34EA1EBDC59C}"/>
    <cellStyle name="Output 2 2 4 7 4 2" xfId="13944" xr:uid="{14603744-47C9-4A23-9786-81F56F486885}"/>
    <cellStyle name="Output 2 2 4 7 5" xfId="8925" xr:uid="{397F017F-C457-4F85-97F0-BB9A37E3372F}"/>
    <cellStyle name="Output 2 2 4 7 5 2" xfId="17553" xr:uid="{2FABDC85-8D53-49EA-AC19-BDBEAD42B291}"/>
    <cellStyle name="Output 2 2 4 7 6" xfId="10500" xr:uid="{CADF0A77-0204-46C4-B053-004EB23DC9AF}"/>
    <cellStyle name="Output 2 2 4 7 6 2" xfId="19127" xr:uid="{83AE88BD-91D2-4599-A7D2-1F55808BC78D}"/>
    <cellStyle name="Output 2 2 4 7 7" xfId="11562" xr:uid="{F4EDC777-9AFA-497C-8A98-DFA3511B22C9}"/>
    <cellStyle name="Output 2 2 4 7 7 2" xfId="20187" xr:uid="{7FA03F79-D2F2-4788-915E-822007DDE498}"/>
    <cellStyle name="Output 2 2 4 8" xfId="2867" xr:uid="{7F67D2BE-7CBB-4E7D-B20D-8C2D8AA50E78}"/>
    <cellStyle name="Output 2 2 4 8 2" xfId="7230" xr:uid="{9EAF67D3-0C43-47DE-A179-76023AAD02E4}"/>
    <cellStyle name="Output 2 2 4 8 2 2" xfId="15870" xr:uid="{FE3287F7-4628-4985-9A4B-BF1857F19A64}"/>
    <cellStyle name="Output 2 2 4 8 3" xfId="4413" xr:uid="{2D8E82A0-5987-4A65-8C68-7F7C79A3226A}"/>
    <cellStyle name="Output 2 2 4 8 3 2" xfId="13074" xr:uid="{8F5DB82F-33E9-4BFA-B114-41CF4C9BC507}"/>
    <cellStyle name="Output 2 2 4 8 4" xfId="9426" xr:uid="{FEFD22B2-9378-4C4B-9552-E0BDE9A523D3}"/>
    <cellStyle name="Output 2 2 4 8 4 2" xfId="18054" xr:uid="{BCA39D0A-6268-4648-99BB-EEE99B678C6C}"/>
    <cellStyle name="Output 2 2 4 8 5" xfId="10073" xr:uid="{9AC7CFE9-0C45-462F-A026-0CCE4BB782C1}"/>
    <cellStyle name="Output 2 2 4 8 5 2" xfId="18700" xr:uid="{FD85F441-BA6F-48FB-98B9-2A54EC9C37B0}"/>
    <cellStyle name="Output 2 2 4 8 6" xfId="9250" xr:uid="{5BB461B0-601A-4934-B510-E64C56BDBD84}"/>
    <cellStyle name="Output 2 2 4 8 6 2" xfId="17878" xr:uid="{66ABDA5B-F7C2-4C80-8734-C0C724F9536C}"/>
    <cellStyle name="Output 2 2 4 8 7" xfId="11470" xr:uid="{C59F4688-48C2-4655-8CC8-162A8271471E}"/>
    <cellStyle name="Output 2 2 4 8 7 2" xfId="20095" xr:uid="{8A6C1250-7975-43D8-9958-6936B180E6E5}"/>
    <cellStyle name="Output 2 2 4 9" xfId="7223" xr:uid="{475A4F49-F05D-464F-96A3-B9CF969D106B}"/>
    <cellStyle name="Output 2 2 4 9 2" xfId="15863" xr:uid="{F892AE28-4B8F-48BE-B764-AEB5505FBA69}"/>
    <cellStyle name="Output 2 2 5" xfId="2868" xr:uid="{2BA1E9C1-562A-4401-B1CF-A3EBA22C741A}"/>
    <cellStyle name="Output 2 2 5 2" xfId="7231" xr:uid="{30247433-1ED1-4D3D-A11A-75E6A4970697}"/>
    <cellStyle name="Output 2 2 5 2 2" xfId="15871" xr:uid="{98D35368-3C24-4215-8A4B-2CC5E49CB923}"/>
    <cellStyle name="Output 2 2 5 3" xfId="5623" xr:uid="{6342411A-5405-4C52-90BF-376AEBAA8160}"/>
    <cellStyle name="Output 2 2 5 3 2" xfId="14275" xr:uid="{349330AF-AFF4-4C3D-AFDF-8EA20E92A1FB}"/>
    <cellStyle name="Output 2 2 5 4" xfId="9427" xr:uid="{A1CFD3F7-FB5F-449C-8693-3D7259EF8240}"/>
    <cellStyle name="Output 2 2 5 4 2" xfId="18055" xr:uid="{3836442D-3080-4F23-B757-7EE5A61F69E7}"/>
    <cellStyle name="Output 2 2 5 5" xfId="9124" xr:uid="{507FB3C7-A1F3-49C5-B01F-21F005C55EC5}"/>
    <cellStyle name="Output 2 2 5 5 2" xfId="17752" xr:uid="{D11EEC02-B56B-495D-B4A0-3D4703E299FA}"/>
    <cellStyle name="Output 2 2 5 6" xfId="10840" xr:uid="{30559515-4197-41C6-A712-B9C7176913B5}"/>
    <cellStyle name="Output 2 2 5 6 2" xfId="19466" xr:uid="{3106C8C0-02EA-4597-887A-CE2924923209}"/>
    <cellStyle name="Output 2 2 5 7" xfId="12361" xr:uid="{3F29F9BC-5333-4B01-8BFD-7A116E23BC79}"/>
    <cellStyle name="Output 2 2 5 7 2" xfId="20985" xr:uid="{11F5D058-67BF-4678-BC79-48694BBA8821}"/>
    <cellStyle name="Output 2 2 6" xfId="2869" xr:uid="{74288D38-34CD-4B2B-91DD-3FF9A4177234}"/>
    <cellStyle name="Output 2 2 6 2" xfId="7232" xr:uid="{91E562A0-1584-4196-B9FB-6C985C429D1B}"/>
    <cellStyle name="Output 2 2 6 2 2" xfId="15872" xr:uid="{7DE7EC35-AAA9-4029-BE43-A7FBB606F0FE}"/>
    <cellStyle name="Output 2 2 6 3" xfId="5622" xr:uid="{A180E11D-6770-48B5-9509-9F922F56F7A0}"/>
    <cellStyle name="Output 2 2 6 3 2" xfId="14274" xr:uid="{AA21ECB0-70D2-41F6-9A02-C7B028A3D1DE}"/>
    <cellStyle name="Output 2 2 6 4" xfId="7791" xr:uid="{58E043CB-04AF-4EFD-99DD-5B8C69FC2478}"/>
    <cellStyle name="Output 2 2 6 4 2" xfId="16429" xr:uid="{1644BF2E-537E-4A57-A83A-3B77E2F544E0}"/>
    <cellStyle name="Output 2 2 6 5" xfId="8926" xr:uid="{1C1B08E0-FB1A-40BF-B933-1E1CA95FAC13}"/>
    <cellStyle name="Output 2 2 6 5 2" xfId="17554" xr:uid="{C6E61EF6-DEE5-49A1-808A-54CB9D73AEA2}"/>
    <cellStyle name="Output 2 2 6 6" xfId="8984" xr:uid="{CBC7C2B4-0FE6-4C4F-8104-A6C9AC35982A}"/>
    <cellStyle name="Output 2 2 6 6 2" xfId="17612" xr:uid="{36CE6546-B08A-4C93-9376-A6697FF84170}"/>
    <cellStyle name="Output 2 2 6 7" xfId="12362" xr:uid="{EF260FDF-B5D2-41B9-9D43-72277AAB84D1}"/>
    <cellStyle name="Output 2 2 6 7 2" xfId="20986" xr:uid="{958F9DA2-276C-4A4A-86A1-D64AAD6A2127}"/>
    <cellStyle name="Output 2 2 7" xfId="2870" xr:uid="{64450680-F44A-4CBA-B19B-0CE811896581}"/>
    <cellStyle name="Output 2 2 7 2" xfId="7233" xr:uid="{1C0E6D1B-F35F-4F35-9BCD-03D7E840D87B}"/>
    <cellStyle name="Output 2 2 7 2 2" xfId="15873" xr:uid="{9294A8DD-E9F0-4109-A340-C433304C0F99}"/>
    <cellStyle name="Output 2 2 7 3" xfId="4412" xr:uid="{DD5293AF-E48A-47F4-83D6-E61DD0486BA1}"/>
    <cellStyle name="Output 2 2 7 3 2" xfId="13073" xr:uid="{CBABF1A8-FB44-46FB-995F-664C6469B324}"/>
    <cellStyle name="Output 2 2 7 4" xfId="4653" xr:uid="{E2D32D7C-7BF7-42D6-845B-A19809AEB617}"/>
    <cellStyle name="Output 2 2 7 4 2" xfId="13314" xr:uid="{07D660B3-4541-48B0-A32D-1AD35DEF9888}"/>
    <cellStyle name="Output 2 2 7 5" xfId="10074" xr:uid="{6D5C75C3-27A5-4ED1-A88E-1D994531E384}"/>
    <cellStyle name="Output 2 2 7 5 2" xfId="18701" xr:uid="{3C31BA44-D947-4E5E-84E0-0A82F65CEDDC}"/>
    <cellStyle name="Output 2 2 7 6" xfId="10501" xr:uid="{9DBA5A12-6B41-4814-9997-527FEF1FA32C}"/>
    <cellStyle name="Output 2 2 7 6 2" xfId="19128" xr:uid="{660BA599-E6E9-4BE8-A3DF-7FF414BB15DA}"/>
    <cellStyle name="Output 2 2 7 7" xfId="11471" xr:uid="{99EBB905-F931-4D2F-ABE5-790ABF532F5C}"/>
    <cellStyle name="Output 2 2 7 7 2" xfId="20096" xr:uid="{E7E216DE-96C5-447F-BF07-D66A90FABE0F}"/>
    <cellStyle name="Output 2 2 8" xfId="2871" xr:uid="{862A4D12-7C95-428C-9978-FCCB624C267F}"/>
    <cellStyle name="Output 2 2 8 2" xfId="7234" xr:uid="{EEB448BB-853C-4592-BFC6-20BF38693319}"/>
    <cellStyle name="Output 2 2 8 2 2" xfId="15874" xr:uid="{84C1540E-9763-43A1-ADAD-12DC7257EBAC}"/>
    <cellStyle name="Output 2 2 8 3" xfId="5621" xr:uid="{AFDC3A80-4005-47FA-98F2-9F663AC7ADA7}"/>
    <cellStyle name="Output 2 2 8 3 2" xfId="14273" xr:uid="{E493142B-AA8F-43EC-9A95-56B1B9DDDFC7}"/>
    <cellStyle name="Output 2 2 8 4" xfId="6186" xr:uid="{E981A097-5F8C-440C-A2A6-9E6C81D7AB02}"/>
    <cellStyle name="Output 2 2 8 4 2" xfId="14838" xr:uid="{BF615267-9133-487A-A784-7BA1410CB558}"/>
    <cellStyle name="Output 2 2 8 5" xfId="10075" xr:uid="{A32318B3-ECBA-4BDE-8E64-8E2655732D8D}"/>
    <cellStyle name="Output 2 2 8 5 2" xfId="18702" xr:uid="{E006439C-C08E-487A-8234-5E3FE60213DD}"/>
    <cellStyle name="Output 2 2 8 6" xfId="9072" xr:uid="{5CD64EFE-49B4-4E17-9FE6-3EC810CB66E8}"/>
    <cellStyle name="Output 2 2 8 6 2" xfId="17700" xr:uid="{0CFA4D25-6D7E-4945-A736-D71156925253}"/>
    <cellStyle name="Output 2 2 8 7" xfId="7755" xr:uid="{5449BD6B-88FE-42C7-B898-8759E5F536F9}"/>
    <cellStyle name="Output 2 2 8 7 2" xfId="16393" xr:uid="{A5442D7A-96A3-41E2-AF7C-1F866511231C}"/>
    <cellStyle name="Output 2 2 9" xfId="2872" xr:uid="{D406C8B4-8BB8-4DB0-923C-0E48D3BAD5D8}"/>
    <cellStyle name="Output 2 2 9 2" xfId="7235" xr:uid="{7D0A65A4-42BA-424C-B43C-7D570B1D67FF}"/>
    <cellStyle name="Output 2 2 9 2 2" xfId="15875" xr:uid="{B0A89C09-AE13-41C8-B715-9A1C72F60B05}"/>
    <cellStyle name="Output 2 2 9 3" xfId="5620" xr:uid="{2A01C3B6-BA32-4028-BD3C-7903B356BF60}"/>
    <cellStyle name="Output 2 2 9 3 2" xfId="14272" xr:uid="{E0B380D3-5C8F-490F-A2F9-4F2E3A4E1BD3}"/>
    <cellStyle name="Output 2 2 9 4" xfId="9428" xr:uid="{F1241072-D1FF-4F33-9549-AC3668D12368}"/>
    <cellStyle name="Output 2 2 9 4 2" xfId="18056" xr:uid="{79494213-384C-42C8-8577-07AD9DA3172B}"/>
    <cellStyle name="Output 2 2 9 5" xfId="8927" xr:uid="{C7C3F56C-CAE6-44A1-A94B-2AC613102C65}"/>
    <cellStyle name="Output 2 2 9 5 2" xfId="17555" xr:uid="{7747AAA3-6C0D-4317-98B9-FD4136B2ECE6}"/>
    <cellStyle name="Output 2 2 9 6" xfId="10839" xr:uid="{8C3E178E-CE35-45F6-BD96-165196CE55A0}"/>
    <cellStyle name="Output 2 2 9 6 2" xfId="19465" xr:uid="{470E5B7C-519D-4F21-8BD7-54710229F7EA}"/>
    <cellStyle name="Output 2 2 9 7" xfId="12363" xr:uid="{F9955173-0A37-4023-B950-4830CBADFA6E}"/>
    <cellStyle name="Output 2 2 9 7 2" xfId="20987" xr:uid="{C389E7BE-8374-4A97-A88A-0D8431363E76}"/>
    <cellStyle name="Output 2 20" xfId="8045" xr:uid="{28826B77-0CE3-432C-98FC-C6616B16B761}"/>
    <cellStyle name="Output 2 20 2" xfId="16683" xr:uid="{2C8086F7-7915-4A73-910E-A36E7E75469B}"/>
    <cellStyle name="Output 2 21" xfId="9224" xr:uid="{82A3B4E3-8049-4A5D-8979-8F29EBF3CB05}"/>
    <cellStyle name="Output 2 21 2" xfId="17852" xr:uid="{4E240688-8BE8-4F58-881F-8825676AD021}"/>
    <cellStyle name="Output 2 22" xfId="10404" xr:uid="{DF69979D-084D-4B5A-9EA6-A60044DEC659}"/>
    <cellStyle name="Output 2 22 2" xfId="19031" xr:uid="{90DBBE26-7780-41C7-894F-FAA135E3EF08}"/>
    <cellStyle name="Output 2 23" xfId="10774" xr:uid="{9021B98A-DE45-40BC-95DA-7C306528DC6A}"/>
    <cellStyle name="Output 2 23 2" xfId="19400" xr:uid="{78DDD79C-21ED-4EF4-AC21-921DB3AAE5E9}"/>
    <cellStyle name="Output 2 24" xfId="11536" xr:uid="{82837D3A-A4F5-48A9-BE0C-C9746703BD15}"/>
    <cellStyle name="Output 2 24 2" xfId="20161" xr:uid="{8B59BA0C-4998-49D8-AB92-01A82531819E}"/>
    <cellStyle name="Output 2 25" xfId="12796" xr:uid="{363CFD29-A4E9-455D-8B13-BFA98E00B76C}"/>
    <cellStyle name="Output 2 25 2" xfId="21419" xr:uid="{41917458-D1C8-46AB-A1D7-16F6B43541BB}"/>
    <cellStyle name="Output 2 3" xfId="2873" xr:uid="{341312E6-2A90-40B6-9C2A-EE89276BB1F6}"/>
    <cellStyle name="Output 2 3 10" xfId="5070" xr:uid="{329DD022-D90D-487B-B0E2-1873A0BA2AAA}"/>
    <cellStyle name="Output 2 3 10 2" xfId="13729" xr:uid="{69336598-B8AB-4A80-9E72-D20936618938}"/>
    <cellStyle name="Output 2 3 11" xfId="9123" xr:uid="{458D3CD8-08C4-42F1-9569-D843770571AE}"/>
    <cellStyle name="Output 2 3 11 2" xfId="17751" xr:uid="{20361123-570B-429F-8703-7D2410629C6E}"/>
    <cellStyle name="Output 2 3 12" xfId="10502" xr:uid="{A0E6C279-7AC2-4FCB-86B9-36DAA4C3C6D2}"/>
    <cellStyle name="Output 2 3 12 2" xfId="19129" xr:uid="{1B79F48D-FD8D-4709-B1EC-BD40443642F9}"/>
    <cellStyle name="Output 2 3 13" xfId="11472" xr:uid="{C76A4E2F-B5BC-4411-931F-C6991E309CDE}"/>
    <cellStyle name="Output 2 3 13 2" xfId="20097" xr:uid="{EA0D6620-4F71-45D3-9E8C-FFD26C8BC11F}"/>
    <cellStyle name="Output 2 3 2" xfId="2874" xr:uid="{0E753E6A-BDD9-4133-AEAA-16085E4E01EB}"/>
    <cellStyle name="Output 2 3 2 10" xfId="10076" xr:uid="{4C464F38-1589-4679-A731-2037486AD507}"/>
    <cellStyle name="Output 2 3 2 10 2" xfId="18703" xr:uid="{1FAB6EE8-B13A-4D48-9326-08D5CD52C3B0}"/>
    <cellStyle name="Output 2 3 2 11" xfId="10503" xr:uid="{A0DA51D6-194F-4418-AD2E-D2419D220FD2}"/>
    <cellStyle name="Output 2 3 2 11 2" xfId="19130" xr:uid="{C26EA7BA-2A5D-41AA-AEEB-E1B8BB2C5B76}"/>
    <cellStyle name="Output 2 3 2 12" xfId="12364" xr:uid="{DCA22336-831F-4841-B7D5-AD6931B44F81}"/>
    <cellStyle name="Output 2 3 2 12 2" xfId="20988" xr:uid="{2B064550-EC69-4307-8C70-787D1B7C931E}"/>
    <cellStyle name="Output 2 3 2 2" xfId="2875" xr:uid="{18CFEA90-893F-45AB-89A7-8F4AC39B98BB}"/>
    <cellStyle name="Output 2 3 2 2 2" xfId="7238" xr:uid="{4CB4B0DF-1B7C-4CD2-9261-1234F93D832D}"/>
    <cellStyle name="Output 2 3 2 2 2 2" xfId="15878" xr:uid="{0706AA78-3BD8-4D8D-9A35-98304B07DFA2}"/>
    <cellStyle name="Output 2 3 2 2 3" xfId="5618" xr:uid="{E903BFD7-C138-434D-9E5B-1F91C0FCF93F}"/>
    <cellStyle name="Output 2 3 2 2 3 2" xfId="14270" xr:uid="{6C442F8B-0609-43F8-9AC8-E5B442E1D5FC}"/>
    <cellStyle name="Output 2 3 2 2 4" xfId="9429" xr:uid="{756A285F-8E78-49CF-A8CA-E5886B157366}"/>
    <cellStyle name="Output 2 3 2 2 4 2" xfId="18057" xr:uid="{471F767C-6F5E-4CD3-A677-1FAA9FB3380E}"/>
    <cellStyle name="Output 2 3 2 2 5" xfId="8928" xr:uid="{10378E89-3234-4A32-98A8-96AD630ADD41}"/>
    <cellStyle name="Output 2 3 2 2 5 2" xfId="17556" xr:uid="{D4BA900E-EF3A-4E00-A130-2D3863A736AF}"/>
    <cellStyle name="Output 2 3 2 2 6" xfId="10838" xr:uid="{BEDA23AC-C606-4483-8C3E-72E9078D4ED0}"/>
    <cellStyle name="Output 2 3 2 2 6 2" xfId="19464" xr:uid="{483D3686-9770-4561-869E-441722153F90}"/>
    <cellStyle name="Output 2 3 2 2 7" xfId="11561" xr:uid="{17CBFB37-268E-426E-A33C-535F60A2D266}"/>
    <cellStyle name="Output 2 3 2 2 7 2" xfId="20186" xr:uid="{357C2D71-FF72-421C-B1E0-2BFB10BD3BDF}"/>
    <cellStyle name="Output 2 3 2 3" xfId="2876" xr:uid="{6C1A0F7E-FF30-4BC5-9E15-F2747CE696EF}"/>
    <cellStyle name="Output 2 3 2 3 2" xfId="7239" xr:uid="{73C744E5-304F-4628-B73A-B4FE9BB9CAD5}"/>
    <cellStyle name="Output 2 3 2 3 2 2" xfId="15879" xr:uid="{2BB063C8-2366-44CC-9B11-690729D6A26A}"/>
    <cellStyle name="Output 2 3 2 3 3" xfId="5617" xr:uid="{E5D71402-BA75-4950-818F-B2E9E9757F28}"/>
    <cellStyle name="Output 2 3 2 3 3 2" xfId="14269" xr:uid="{06A585B3-D252-4973-818F-18022BC9586E}"/>
    <cellStyle name="Output 2 3 2 3 4" xfId="6185" xr:uid="{2FA3A420-D7EE-42ED-8A3A-45F743AF8209}"/>
    <cellStyle name="Output 2 3 2 3 4 2" xfId="14837" xr:uid="{F9F019ED-CAE6-4984-AA04-655E168C8B57}"/>
    <cellStyle name="Output 2 3 2 3 5" xfId="10077" xr:uid="{7169535E-43E6-4B4D-91A9-397400E40975}"/>
    <cellStyle name="Output 2 3 2 3 5 2" xfId="18704" xr:uid="{BB3E93BE-DAC2-4A0A-862E-92E722CDFCC8}"/>
    <cellStyle name="Output 2 3 2 3 6" xfId="5541" xr:uid="{5880D656-7C73-4798-82F1-F3EB6D525C0F}"/>
    <cellStyle name="Output 2 3 2 3 6 2" xfId="14193" xr:uid="{59097DDA-96FC-46CA-A0DA-2F64D3D7083B}"/>
    <cellStyle name="Output 2 3 2 3 7" xfId="11473" xr:uid="{AB896A16-DC8D-4D34-B6C9-627706F35943}"/>
    <cellStyle name="Output 2 3 2 3 7 2" xfId="20098" xr:uid="{D32CB8E8-4348-4B21-9F17-76CB0296679D}"/>
    <cellStyle name="Output 2 3 2 4" xfId="2877" xr:uid="{84755F68-C7F3-4FD8-B72C-B1E46226F378}"/>
    <cellStyle name="Output 2 3 2 4 2" xfId="7240" xr:uid="{B4716342-76B3-4498-BDE9-4289F97CA046}"/>
    <cellStyle name="Output 2 3 2 4 2 2" xfId="15880" xr:uid="{EA08FEBD-095C-4303-AF88-594B4A5E2EAB}"/>
    <cellStyle name="Output 2 3 2 4 3" xfId="5616" xr:uid="{9149F4D6-4654-4A68-AA0E-28AE64396D1F}"/>
    <cellStyle name="Output 2 3 2 4 3 2" xfId="14268" xr:uid="{C335E3A0-7D76-4A92-926D-B82BE70FA39E}"/>
    <cellStyle name="Output 2 3 2 4 4" xfId="4652" xr:uid="{63BEAEA9-C551-4298-8413-EE74B870DD14}"/>
    <cellStyle name="Output 2 3 2 4 4 2" xfId="13313" xr:uid="{127C182D-556D-45AF-8A95-45533111C5DD}"/>
    <cellStyle name="Output 2 3 2 4 5" xfId="7894" xr:uid="{FAF61FE1-DBEF-4DCE-8DBA-F9D5FA35ED7D}"/>
    <cellStyle name="Output 2 3 2 4 5 2" xfId="16532" xr:uid="{A0CE1804-482A-4A6F-B070-0176C0F45C09}"/>
    <cellStyle name="Output 2 3 2 4 6" xfId="10504" xr:uid="{EF745D75-1C25-4CF7-A38F-D858B82BE29C}"/>
    <cellStyle name="Output 2 3 2 4 6 2" xfId="19131" xr:uid="{84231B44-DE06-4CBF-AC2C-CCD43E805E37}"/>
    <cellStyle name="Output 2 3 2 4 7" xfId="12365" xr:uid="{5AB891D3-81CC-4199-BF81-D2DE4F8234F7}"/>
    <cellStyle name="Output 2 3 2 4 7 2" xfId="20989" xr:uid="{8B39F731-642A-4968-9427-43E5C4DF8A64}"/>
    <cellStyle name="Output 2 3 2 5" xfId="2878" xr:uid="{F2735492-784C-4078-B57C-4FE06F21305C}"/>
    <cellStyle name="Output 2 3 2 5 2" xfId="7241" xr:uid="{547A75A3-F807-46B3-9E31-DB7502D1F654}"/>
    <cellStyle name="Output 2 3 2 5 2 2" xfId="15881" xr:uid="{297B4E00-59ED-4D8D-A002-E8831F0765E4}"/>
    <cellStyle name="Output 2 3 2 5 3" xfId="4410" xr:uid="{B1BB67AB-19A6-4256-820E-0CBAE3EB794E}"/>
    <cellStyle name="Output 2 3 2 5 3 2" xfId="13071" xr:uid="{A6B9D7F1-9B4C-4B64-8AF9-67A851B5166A}"/>
    <cellStyle name="Output 2 3 2 5 4" xfId="5129" xr:uid="{8C679F26-6BD0-4857-A7DD-B0170DBFDFBE}"/>
    <cellStyle name="Output 2 3 2 5 4 2" xfId="13788" xr:uid="{7B2028B1-589D-419C-9E49-6BCB987693A2}"/>
    <cellStyle name="Output 2 3 2 5 5" xfId="8929" xr:uid="{3CDEEE10-0CC3-4E2F-ADF0-25FF97B18025}"/>
    <cellStyle name="Output 2 3 2 5 5 2" xfId="17557" xr:uid="{44936014-ADDF-4DE9-B3A0-2C1E092B8203}"/>
    <cellStyle name="Output 2 3 2 5 6" xfId="10231" xr:uid="{5232340A-F889-4390-8E32-649362F42246}"/>
    <cellStyle name="Output 2 3 2 5 6 2" xfId="18858" xr:uid="{4B46DE29-0EA1-43CB-B15B-9EBAAF1558C4}"/>
    <cellStyle name="Output 2 3 2 5 7" xfId="12366" xr:uid="{04794E94-3D2E-4278-8D42-5B530990490E}"/>
    <cellStyle name="Output 2 3 2 5 7 2" xfId="20990" xr:uid="{2BF227A3-9CB8-4522-8F4C-8CC467AB4774}"/>
    <cellStyle name="Output 2 3 2 6" xfId="2879" xr:uid="{C7311627-F770-43D9-BBDF-A54C362A8870}"/>
    <cellStyle name="Output 2 3 2 6 2" xfId="7242" xr:uid="{24C12A7E-C424-4690-B310-28CD103950C8}"/>
    <cellStyle name="Output 2 3 2 6 2 2" xfId="15882" xr:uid="{C91E5CB7-BD97-40C9-BCB6-534E3398DC92}"/>
    <cellStyle name="Output 2 3 2 6 3" xfId="5615" xr:uid="{5AB35F11-40E2-4B89-B6B4-D6E310863376}"/>
    <cellStyle name="Output 2 3 2 6 3 2" xfId="14267" xr:uid="{22E313C5-A0BD-48FA-8BDE-AEEF62D889CD}"/>
    <cellStyle name="Output 2 3 2 6 4" xfId="8111" xr:uid="{A6E79DCF-7445-4E20-B1D0-D9B892B101DD}"/>
    <cellStyle name="Output 2 3 2 6 4 2" xfId="16749" xr:uid="{E4973AFF-3CF5-4103-835C-70B968EC3B93}"/>
    <cellStyle name="Output 2 3 2 6 5" xfId="8930" xr:uid="{E1C3FE4B-869E-40B9-B8CA-52729004BAA4}"/>
    <cellStyle name="Output 2 3 2 6 5 2" xfId="17558" xr:uid="{EE0937C7-35DC-4AB3-A95A-9BCF62C59332}"/>
    <cellStyle name="Output 2 3 2 6 6" xfId="8983" xr:uid="{EC0C6D31-737C-4364-BA21-59780FEAE25B}"/>
    <cellStyle name="Output 2 3 2 6 6 2" xfId="17611" xr:uid="{C961D70A-D719-42AC-A7B9-60008D5577F4}"/>
    <cellStyle name="Output 2 3 2 6 7" xfId="11474" xr:uid="{87074141-3E3B-4C8B-BAA6-A8C0D37A7E9D}"/>
    <cellStyle name="Output 2 3 2 6 7 2" xfId="20099" xr:uid="{5F001982-E8C7-4A47-B261-5A78356D1FD3}"/>
    <cellStyle name="Output 2 3 2 7" xfId="7237" xr:uid="{B2D19626-7F56-442A-BE2B-0000992CABCB}"/>
    <cellStyle name="Output 2 3 2 7 2" xfId="15877" xr:uid="{E3BEA870-1663-43FE-BC80-020429935DD4}"/>
    <cellStyle name="Output 2 3 2 8" xfId="5619" xr:uid="{EA95995B-ECB2-4FCF-B9E3-FD8A21B4EC9E}"/>
    <cellStyle name="Output 2 3 2 8 2" xfId="14271" xr:uid="{6D27E857-D319-4622-B9E6-62DEE2A80DC3}"/>
    <cellStyle name="Output 2 3 2 9" xfId="8112" xr:uid="{C526DF28-F88C-4977-8C60-178509FDE5D9}"/>
    <cellStyle name="Output 2 3 2 9 2" xfId="16750" xr:uid="{8C78C4F2-8EAF-452D-93D4-A5CA0621C0A9}"/>
    <cellStyle name="Output 2 3 3" xfId="2880" xr:uid="{6E02DCC3-4ECE-47FF-A65D-EDC90B3E230F}"/>
    <cellStyle name="Output 2 3 3 2" xfId="7243" xr:uid="{469E81AB-F44D-4ECC-BEAE-45605535D304}"/>
    <cellStyle name="Output 2 3 3 2 2" xfId="15883" xr:uid="{C8B6DF1F-C574-4EF3-B3FA-B49954366B35}"/>
    <cellStyle name="Output 2 3 3 3" xfId="5614" xr:uid="{408F1C84-134D-4587-A298-08BDCD1DEB81}"/>
    <cellStyle name="Output 2 3 3 3 2" xfId="14266" xr:uid="{44747EFE-7C50-4484-B8C2-BE0675ED2BE1}"/>
    <cellStyle name="Output 2 3 3 4" xfId="5284" xr:uid="{93D36A63-BCC2-4131-84A6-E5CE3039D0F0}"/>
    <cellStyle name="Output 2 3 3 4 2" xfId="13943" xr:uid="{9C08DB44-67D0-41E1-B15D-EC76F0E068F6}"/>
    <cellStyle name="Output 2 3 3 5" xfId="10078" xr:uid="{9D618327-FC4E-47FF-B653-78FAC0B0DBE9}"/>
    <cellStyle name="Output 2 3 3 5 2" xfId="18705" xr:uid="{40D71AC4-9EB7-4203-BA57-D7A7902EC677}"/>
    <cellStyle name="Output 2 3 3 6" xfId="10505" xr:uid="{5B4D45AE-5C6B-442D-9BD6-B5A1D4EC6B2C}"/>
    <cellStyle name="Output 2 3 3 6 2" xfId="19132" xr:uid="{F0E4F62E-6B7E-43C2-8895-A81585F9EA68}"/>
    <cellStyle name="Output 2 3 3 7" xfId="11475" xr:uid="{486E9128-17E7-40A5-8943-7CD822FA0630}"/>
    <cellStyle name="Output 2 3 3 7 2" xfId="20100" xr:uid="{0170027D-6F6A-4839-AA5B-F5B24B999F84}"/>
    <cellStyle name="Output 2 3 4" xfId="2881" xr:uid="{48E375BF-41E6-46F4-9767-E19D43DB9825}"/>
    <cellStyle name="Output 2 3 4 2" xfId="7244" xr:uid="{956361F2-F502-4707-B4B1-A7EAC83B43B3}"/>
    <cellStyle name="Output 2 3 4 2 2" xfId="15884" xr:uid="{90DCDD15-5A5B-4756-91CF-E7909417F037}"/>
    <cellStyle name="Output 2 3 4 3" xfId="4409" xr:uid="{05804EBF-BFD7-4BE3-BFA4-23136A53E6D6}"/>
    <cellStyle name="Output 2 3 4 3 2" xfId="13070" xr:uid="{47C8E37A-2751-42E0-8D95-D38DB61B9444}"/>
    <cellStyle name="Output 2 3 4 4" xfId="9430" xr:uid="{3B55581E-1E9C-4888-95C2-2AF066C8A1D7}"/>
    <cellStyle name="Output 2 3 4 4 2" xfId="18058" xr:uid="{49348922-2170-47AB-9C41-B52B1DE30AE6}"/>
    <cellStyle name="Output 2 3 4 5" xfId="10079" xr:uid="{9EFAA93F-6059-41BE-A95B-42845A0E116B}"/>
    <cellStyle name="Output 2 3 4 5 2" xfId="18706" xr:uid="{0847E13F-FFB7-452A-91CE-E9A545F3BA20}"/>
    <cellStyle name="Output 2 3 4 6" xfId="10837" xr:uid="{DA123800-9033-4525-BE2F-CA0BD58DEACC}"/>
    <cellStyle name="Output 2 3 4 6 2" xfId="19463" xr:uid="{CE4CA762-74D2-424B-A1D2-7843C261CA33}"/>
    <cellStyle name="Output 2 3 4 7" xfId="11560" xr:uid="{93DD083D-8B85-4CA2-8A8A-DFE3E624EAEF}"/>
    <cellStyle name="Output 2 3 4 7 2" xfId="20185" xr:uid="{463C9C3F-190F-4384-AD5A-0BAA231DA153}"/>
    <cellStyle name="Output 2 3 5" xfId="2882" xr:uid="{617B950C-E763-4D4D-8F81-4482823560DA}"/>
    <cellStyle name="Output 2 3 5 2" xfId="7245" xr:uid="{E20EF8D4-CDF4-409C-843D-DD2F0FF78C17}"/>
    <cellStyle name="Output 2 3 5 2 2" xfId="15885" xr:uid="{1DB1470D-C0A1-4D01-9754-E2119FC48929}"/>
    <cellStyle name="Output 2 3 5 3" xfId="5613" xr:uid="{C6C3F7F7-D6CF-4778-B13C-04E5115B00F0}"/>
    <cellStyle name="Output 2 3 5 3 2" xfId="14265" xr:uid="{3D450EA2-8457-452B-8A02-A6A63D07988E}"/>
    <cellStyle name="Output 2 3 5 4" xfId="9431" xr:uid="{3053D1F1-8FEE-46E4-BB49-8DA0A1770A72}"/>
    <cellStyle name="Output 2 3 5 4 2" xfId="18059" xr:uid="{D39BCAE1-A452-470B-9861-E4E7AA816411}"/>
    <cellStyle name="Output 2 3 5 5" xfId="8931" xr:uid="{4DFDEF70-D147-494C-A9C1-413671B8715E}"/>
    <cellStyle name="Output 2 3 5 5 2" xfId="17559" xr:uid="{4690D034-638E-458E-A087-CC72A693D5AC}"/>
    <cellStyle name="Output 2 3 5 6" xfId="10506" xr:uid="{5E4EE68B-EA63-4124-A2F9-DEF8E9EC28F2}"/>
    <cellStyle name="Output 2 3 5 6 2" xfId="19133" xr:uid="{93D28D3E-80FC-4E3D-9FB2-8F69A38B7471}"/>
    <cellStyle name="Output 2 3 5 7" xfId="12367" xr:uid="{E1B21684-FAC1-4E38-ACA5-1C4D20D0C9A5}"/>
    <cellStyle name="Output 2 3 5 7 2" xfId="20991" xr:uid="{121F2885-F4BE-4736-AE4C-DEE3EF1E2AE0}"/>
    <cellStyle name="Output 2 3 6" xfId="2883" xr:uid="{C1DE372E-F6F0-462B-8B79-880BD26120F9}"/>
    <cellStyle name="Output 2 3 6 2" xfId="7246" xr:uid="{17A615C2-7F7C-48D8-AF22-5D86CFA57091}"/>
    <cellStyle name="Output 2 3 6 2 2" xfId="15886" xr:uid="{ADDCDD7C-CFC0-454D-A5FD-3CDA6D6C2207}"/>
    <cellStyle name="Output 2 3 6 3" xfId="5612" xr:uid="{35E71A26-8137-4090-B046-322299FB8316}"/>
    <cellStyle name="Output 2 3 6 3 2" xfId="14264" xr:uid="{81A01378-8FB5-4703-BD9F-632132CB395C}"/>
    <cellStyle name="Output 2 3 6 4" xfId="7790" xr:uid="{BC13598E-7821-406D-BF78-F3F0AE737352}"/>
    <cellStyle name="Output 2 3 6 4 2" xfId="16428" xr:uid="{A935B0B9-9A77-48E2-9172-08C4F3CF5843}"/>
    <cellStyle name="Output 2 3 6 5" xfId="9122" xr:uid="{63CDF6D5-4CCF-4AE7-8AF4-67C37904F2B1}"/>
    <cellStyle name="Output 2 3 6 5 2" xfId="17750" xr:uid="{5CDC8680-9985-4F51-A50A-64EA164DBE39}"/>
    <cellStyle name="Output 2 3 6 6" xfId="5538" xr:uid="{CDD2173D-A395-473B-9330-4A46749E3D3A}"/>
    <cellStyle name="Output 2 3 6 6 2" xfId="14190" xr:uid="{0ED5A135-6084-454D-A598-5D3B447D5544}"/>
    <cellStyle name="Output 2 3 6 7" xfId="11476" xr:uid="{7133A854-3A7A-4A37-8A6E-6FEA525B188A}"/>
    <cellStyle name="Output 2 3 6 7 2" xfId="20101" xr:uid="{48BC53C9-8BC8-44A0-9415-7C914DC0897C}"/>
    <cellStyle name="Output 2 3 7" xfId="2884" xr:uid="{97F2E192-7F49-4EE7-9ED7-A6FD243127E9}"/>
    <cellStyle name="Output 2 3 7 2" xfId="7247" xr:uid="{3376E10B-148F-4D03-9F94-BD0392DB0A4E}"/>
    <cellStyle name="Output 2 3 7 2 2" xfId="15887" xr:uid="{58F8555F-9EEF-4C97-B50A-DA44BE049063}"/>
    <cellStyle name="Output 2 3 7 3" xfId="4408" xr:uid="{C9E8391B-FB67-46B5-B4B8-A75B846A6ACB}"/>
    <cellStyle name="Output 2 3 7 3 2" xfId="13069" xr:uid="{01B8723D-C711-4535-B073-789F390F7285}"/>
    <cellStyle name="Output 2 3 7 4" xfId="8110" xr:uid="{B114170A-3EC9-4709-AD35-80C040131CEE}"/>
    <cellStyle name="Output 2 3 7 4 2" xfId="16748" xr:uid="{49A3F3DC-C2FA-49C1-8E8B-F00CDB2ED620}"/>
    <cellStyle name="Output 2 3 7 5" xfId="10080" xr:uid="{611A2766-A440-4C7F-8B1B-9BA2A75C7EB2}"/>
    <cellStyle name="Output 2 3 7 5 2" xfId="18707" xr:uid="{C3CAACA4-2539-46BD-B870-3C916953EE5B}"/>
    <cellStyle name="Output 2 3 7 6" xfId="10836" xr:uid="{5110A653-66CD-40C2-BB04-9257EEAFE22E}"/>
    <cellStyle name="Output 2 3 7 6 2" xfId="19462" xr:uid="{669E2866-1541-425C-B058-8B5C36410F29}"/>
    <cellStyle name="Output 2 3 7 7" xfId="12368" xr:uid="{F3A9DDB8-9E23-4EEC-A3F8-10814AD7A4B6}"/>
    <cellStyle name="Output 2 3 7 7 2" xfId="20992" xr:uid="{5D56D7FB-C402-4A0F-9643-72BC4F3925CE}"/>
    <cellStyle name="Output 2 3 8" xfId="7236" xr:uid="{96AA1DFE-96A7-4AD9-AA9B-48995D4CC342}"/>
    <cellStyle name="Output 2 3 8 2" xfId="15876" xr:uid="{F0EC1D8A-B7F3-47AA-8BB3-64CCA2012B84}"/>
    <cellStyle name="Output 2 3 9" xfId="4411" xr:uid="{7DC651F6-0D4F-40EF-88FF-C6D89718F121}"/>
    <cellStyle name="Output 2 3 9 2" xfId="13072" xr:uid="{522196EF-C033-40BA-A9A1-2FD2B98B7605}"/>
    <cellStyle name="Output 2 4" xfId="2885" xr:uid="{F412EF16-35AC-4F5D-9168-7CFCD3AA94D4}"/>
    <cellStyle name="Output 2 4 10" xfId="8109" xr:uid="{2C5AD140-66EA-47A9-B610-A35A2168E6DF}"/>
    <cellStyle name="Output 2 4 10 2" xfId="16747" xr:uid="{A0A70295-C1BB-4006-BA06-90A41681E56A}"/>
    <cellStyle name="Output 2 4 11" xfId="8932" xr:uid="{B09F6FA7-100E-401D-8F51-4C7321DD4D53}"/>
    <cellStyle name="Output 2 4 11 2" xfId="17560" xr:uid="{68BF963E-B4DA-43ED-BACA-AFD07B1DF853}"/>
    <cellStyle name="Output 2 4 12" xfId="9249" xr:uid="{667D93BD-5172-4644-BE6B-1EF54FB15DBC}"/>
    <cellStyle name="Output 2 4 12 2" xfId="17877" xr:uid="{B59A4059-9644-40B3-9109-66498B6A90D9}"/>
    <cellStyle name="Output 2 4 13" xfId="7756" xr:uid="{D19BE06E-FCB2-422B-B8E2-3CFBC340A537}"/>
    <cellStyle name="Output 2 4 13 2" xfId="16394" xr:uid="{26E61C3C-4A44-4799-A496-2213FDF121A5}"/>
    <cellStyle name="Output 2 4 2" xfId="2886" xr:uid="{AA9E3349-3F5F-483C-B58A-CC41D117FD55}"/>
    <cellStyle name="Output 2 4 2 10" xfId="10081" xr:uid="{D72CE16C-C85F-4705-ABDF-C520C6733A87}"/>
    <cellStyle name="Output 2 4 2 10 2" xfId="18708" xr:uid="{3123F57B-48DB-4272-89D9-58544A5305DF}"/>
    <cellStyle name="Output 2 4 2 11" xfId="7852" xr:uid="{FCDD57A5-F6DA-41B0-8A31-E6B6CC21F9D4}"/>
    <cellStyle name="Output 2 4 2 11 2" xfId="16490" xr:uid="{2C5072EC-2411-4A40-8A30-2F0883BA05A5}"/>
    <cellStyle name="Output 2 4 2 12" xfId="11477" xr:uid="{91152075-5A58-48A3-9BBC-7FEE5D0AB8C2}"/>
    <cellStyle name="Output 2 4 2 12 2" xfId="20102" xr:uid="{8C1111F7-DF19-4FC9-B909-8A37092BA7F3}"/>
    <cellStyle name="Output 2 4 2 2" xfId="2887" xr:uid="{57946ED5-7787-484A-A39A-D96B1EA269DA}"/>
    <cellStyle name="Output 2 4 2 2 2" xfId="7250" xr:uid="{3F8B6916-9688-4D45-964A-114FD146DD4F}"/>
    <cellStyle name="Output 2 4 2 2 2 2" xfId="15890" xr:uid="{181EDD04-1C36-4C2A-92D5-2771D3FA88D4}"/>
    <cellStyle name="Output 2 4 2 2 3" xfId="4407" xr:uid="{05E59ABD-430C-44F2-802D-E48D60EFA6B8}"/>
    <cellStyle name="Output 2 4 2 2 3 2" xfId="13068" xr:uid="{8F9B1750-E1D3-4F19-9A03-2A926E5278D7}"/>
    <cellStyle name="Output 2 4 2 2 4" xfId="5283" xr:uid="{B562EB4F-12D9-413E-BC7B-C20C18B678C7}"/>
    <cellStyle name="Output 2 4 2 2 4 2" xfId="13942" xr:uid="{87B25CDF-5380-4E7B-8322-50EBE8FF4347}"/>
    <cellStyle name="Output 2 4 2 2 5" xfId="9121" xr:uid="{01AFF7C1-ABAC-4968-B406-5F8B5CA01EF4}"/>
    <cellStyle name="Output 2 4 2 2 5 2" xfId="17749" xr:uid="{0C060857-DC4B-4D61-8DD0-2A352B23F67C}"/>
    <cellStyle name="Output 2 4 2 2 6" xfId="10835" xr:uid="{0EDA2EDF-D67B-45F5-AB7E-4EBE89604A32}"/>
    <cellStyle name="Output 2 4 2 2 6 2" xfId="19461" xr:uid="{38678031-63C6-4156-B600-80F63E7197BD}"/>
    <cellStyle name="Output 2 4 2 2 7" xfId="12369" xr:uid="{7572F8C9-514C-4EA0-9FE5-40A8A96F305E}"/>
    <cellStyle name="Output 2 4 2 2 7 2" xfId="20993" xr:uid="{4675A8FF-B42A-4BD3-A287-05967C4DA65D}"/>
    <cellStyle name="Output 2 4 2 3" xfId="2888" xr:uid="{9DCDA354-1098-4435-A6B6-3346E43972C6}"/>
    <cellStyle name="Output 2 4 2 3 2" xfId="7251" xr:uid="{AD56CBAF-BA1D-434F-9717-FCF46642D71B}"/>
    <cellStyle name="Output 2 4 2 3 2 2" xfId="15891" xr:uid="{99062901-4258-4069-A4DF-074C9DE68651}"/>
    <cellStyle name="Output 2 4 2 3 3" xfId="5609" xr:uid="{7C020C30-AFF4-4F8A-9222-D579C4395E17}"/>
    <cellStyle name="Output 2 4 2 3 3 2" xfId="14261" xr:uid="{4FCEF431-FB7E-4C3F-85FE-DCA674AA9F7A}"/>
    <cellStyle name="Output 2 4 2 3 4" xfId="6184" xr:uid="{CA55AD9D-651E-4213-A63D-BBE19602901C}"/>
    <cellStyle name="Output 2 4 2 3 4 2" xfId="14836" xr:uid="{7EC89F42-5E34-4A55-8A36-C6C7BE057E98}"/>
    <cellStyle name="Output 2 4 2 3 5" xfId="8933" xr:uid="{259A0343-4C28-4A57-ADF0-F16D5931FC9D}"/>
    <cellStyle name="Output 2 4 2 3 5 2" xfId="17561" xr:uid="{D8139199-AD94-435D-87CE-4020B6ABD1DA}"/>
    <cellStyle name="Output 2 4 2 3 6" xfId="4900" xr:uid="{2FA5FC41-77FF-4E00-9481-A3269BEC4A28}"/>
    <cellStyle name="Output 2 4 2 3 6 2" xfId="13559" xr:uid="{C6286B46-2525-446D-98C8-034B4968D850}"/>
    <cellStyle name="Output 2 4 2 3 7" xfId="12370" xr:uid="{DEC615D0-66C0-4B65-9298-15D76EE00789}"/>
    <cellStyle name="Output 2 4 2 3 7 2" xfId="20994" xr:uid="{022BD50E-B6C7-44BE-8898-68481BEE7B39}"/>
    <cellStyle name="Output 2 4 2 4" xfId="2889" xr:uid="{DAFF75B3-615B-4A61-8B28-2F85D90BD1D4}"/>
    <cellStyle name="Output 2 4 2 4 2" xfId="7252" xr:uid="{2A88B8C4-9390-447D-999F-9246F9211F2F}"/>
    <cellStyle name="Output 2 4 2 4 2 2" xfId="15892" xr:uid="{E8880B12-B9F7-4573-9174-7F61CF553532}"/>
    <cellStyle name="Output 2 4 2 4 3" xfId="5608" xr:uid="{645E0C07-438D-4E7F-ABBF-F48A095447B6}"/>
    <cellStyle name="Output 2 4 2 4 3 2" xfId="14260" xr:uid="{3FEECAA8-F910-4FB3-B88D-3CF07CBB44A1}"/>
    <cellStyle name="Output 2 4 2 4 4" xfId="9433" xr:uid="{6318A790-1DC2-46BA-8B9D-5844524AF799}"/>
    <cellStyle name="Output 2 4 2 4 4 2" xfId="18061" xr:uid="{844A4301-707E-4AEF-A1B4-ABEA878FF777}"/>
    <cellStyle name="Output 2 4 2 4 5" xfId="10082" xr:uid="{F2258AE5-3AD4-418B-AB0B-D2F8A6D8C330}"/>
    <cellStyle name="Output 2 4 2 4 5 2" xfId="18709" xr:uid="{D90DFE27-72BC-45A7-92BC-D7A417286F51}"/>
    <cellStyle name="Output 2 4 2 4 6" xfId="4901" xr:uid="{7ADE8C28-1ACB-46E9-8B8E-24080B353745}"/>
    <cellStyle name="Output 2 4 2 4 6 2" xfId="13560" xr:uid="{2BF76FD2-C565-4AE1-B8EB-3BF73335F5FD}"/>
    <cellStyle name="Output 2 4 2 4 7" xfId="11478" xr:uid="{AD575BE2-632B-4748-9548-9CBBCFC754AB}"/>
    <cellStyle name="Output 2 4 2 4 7 2" xfId="20103" xr:uid="{521BD363-165C-4DDE-8D41-4511311A2F11}"/>
    <cellStyle name="Output 2 4 2 5" xfId="2890" xr:uid="{F37116C9-5DC0-4E26-AED6-B9088FEADD53}"/>
    <cellStyle name="Output 2 4 2 5 2" xfId="7253" xr:uid="{BF80ADBC-7F9A-4149-BCC2-261E66E36730}"/>
    <cellStyle name="Output 2 4 2 5 2 2" xfId="15893" xr:uid="{A58EC085-0680-4AC7-BF5B-58C11DD63F37}"/>
    <cellStyle name="Output 2 4 2 5 3" xfId="4406" xr:uid="{39532473-ADA9-4222-8F0A-F8B555D6B4F6}"/>
    <cellStyle name="Output 2 4 2 5 3 2" xfId="13067" xr:uid="{78C4C426-9B89-44FA-B4BE-E3492DC42345}"/>
    <cellStyle name="Output 2 4 2 5 4" xfId="5525" xr:uid="{DFBAE8CC-42C5-4A9F-9CFE-625724F41098}"/>
    <cellStyle name="Output 2 4 2 5 4 2" xfId="14184" xr:uid="{12DB8BC9-757A-4336-95F1-9ACC6E0752B0}"/>
    <cellStyle name="Output 2 4 2 5 5" xfId="10083" xr:uid="{CB7D2B73-0D99-4414-9E12-EB675050D64D}"/>
    <cellStyle name="Output 2 4 2 5 5 2" xfId="18710" xr:uid="{9E65541A-E972-475C-86E8-CA5E0A0FD975}"/>
    <cellStyle name="Output 2 4 2 5 6" xfId="10834" xr:uid="{FD04CE19-702D-41EC-8AA5-33FA48119852}"/>
    <cellStyle name="Output 2 4 2 5 6 2" xfId="19460" xr:uid="{2D8A8033-75FD-4144-AF68-2D044E2CE2DD}"/>
    <cellStyle name="Output 2 4 2 5 7" xfId="11559" xr:uid="{B21C2B29-F84D-44AA-B1ED-F9D8AA5EF641}"/>
    <cellStyle name="Output 2 4 2 5 7 2" xfId="20184" xr:uid="{468E581F-664F-4018-B94E-4F0669A93873}"/>
    <cellStyle name="Output 2 4 2 6" xfId="2891" xr:uid="{B83AB882-11F8-4692-82F5-270A5DE5A687}"/>
    <cellStyle name="Output 2 4 2 6 2" xfId="7254" xr:uid="{3A54647D-972D-46C9-8E08-C5AEF1A18B3B}"/>
    <cellStyle name="Output 2 4 2 6 2 2" xfId="15894" xr:uid="{06BBD524-D843-43A5-825F-48AC566CD0D7}"/>
    <cellStyle name="Output 2 4 2 6 3" xfId="5607" xr:uid="{60F6FAB2-2584-4255-B14D-C2EF32C56744}"/>
    <cellStyle name="Output 2 4 2 6 3 2" xfId="14259" xr:uid="{3D5AE552-EA5A-4EA8-8271-7A92B8DC4CB5}"/>
    <cellStyle name="Output 2 4 2 6 4" xfId="8108" xr:uid="{29FC82F1-FBC0-4EC4-A5DE-C03B106B1F24}"/>
    <cellStyle name="Output 2 4 2 6 4 2" xfId="16746" xr:uid="{0AA384DA-A771-4DBE-94B6-1193D5EBF1B6}"/>
    <cellStyle name="Output 2 4 2 6 5" xfId="8934" xr:uid="{C05ED68E-A981-4CFC-9E08-5C2BC9EA3260}"/>
    <cellStyle name="Output 2 4 2 6 5 2" xfId="17562" xr:uid="{D477A1A6-2C44-4705-939A-ABEA0CB1BBB1}"/>
    <cellStyle name="Output 2 4 2 6 6" xfId="9248" xr:uid="{006849AF-0A1C-4B31-B4C2-FB3D449D3460}"/>
    <cellStyle name="Output 2 4 2 6 6 2" xfId="17876" xr:uid="{566E1BC1-78DE-47FE-8BA7-C2968817036D}"/>
    <cellStyle name="Output 2 4 2 6 7" xfId="12371" xr:uid="{01546CF4-2774-4DCA-B400-B888D4A5B87F}"/>
    <cellStyle name="Output 2 4 2 6 7 2" xfId="20995" xr:uid="{FB3CCA6C-C1A7-4D64-9145-6319AB058CAA}"/>
    <cellStyle name="Output 2 4 2 7" xfId="7249" xr:uid="{3D64E0DE-55CD-4A39-89C6-61B0E4BC67C8}"/>
    <cellStyle name="Output 2 4 2 7 2" xfId="15889" xr:uid="{95639358-BDFC-4E79-9583-F5D6279A5952}"/>
    <cellStyle name="Output 2 4 2 8" xfId="5610" xr:uid="{3A61BF4D-28F4-4FD1-BE89-5727D24568EE}"/>
    <cellStyle name="Output 2 4 2 8 2" xfId="14262" xr:uid="{08886B12-6F64-44D0-B8B4-C7596CD40F46}"/>
    <cellStyle name="Output 2 4 2 9" xfId="9432" xr:uid="{EF5A44F9-EE0A-4C74-9FF3-EA751EF13BF8}"/>
    <cellStyle name="Output 2 4 2 9 2" xfId="18060" xr:uid="{3B455BDD-3730-4F6D-B667-4592BA893A7D}"/>
    <cellStyle name="Output 2 4 3" xfId="2892" xr:uid="{F0A2C834-F21C-48CC-9CC5-832C63EF60A2}"/>
    <cellStyle name="Output 2 4 3 2" xfId="7255" xr:uid="{154071C9-8E0F-4B51-A3C9-13C8752DABBF}"/>
    <cellStyle name="Output 2 4 3 2 2" xfId="15895" xr:uid="{9F216583-1880-45F8-A5EB-371A6BA43EC8}"/>
    <cellStyle name="Output 2 4 3 3" xfId="5606" xr:uid="{7C1AAA00-DD36-4E3D-B790-4E189B09DC0A}"/>
    <cellStyle name="Output 2 4 3 3 2" xfId="14258" xr:uid="{9D25E466-F0FB-4A5F-8B78-07B8CF2D62B5}"/>
    <cellStyle name="Output 2 4 3 4" xfId="7789" xr:uid="{BE7BC12E-A55F-4394-AC76-AD10AF8B8EB5}"/>
    <cellStyle name="Output 2 4 3 4 2" xfId="16427" xr:uid="{CBB95E7B-61D1-4832-A972-E10C3926028C}"/>
    <cellStyle name="Output 2 4 3 5" xfId="7895" xr:uid="{0E04CB2F-EACE-4AA7-B332-4DE9A69EFB35}"/>
    <cellStyle name="Output 2 4 3 5 2" xfId="16533" xr:uid="{B75F50C7-0DDC-4D24-8042-A0187F720E2F}"/>
    <cellStyle name="Output 2 4 3 6" xfId="6712" xr:uid="{87830617-05F0-489B-86D0-79B6F5C2F688}"/>
    <cellStyle name="Output 2 4 3 6 2" xfId="15352" xr:uid="{F5FB6F7E-F9D4-4782-83CF-6E6A17917F8D}"/>
    <cellStyle name="Output 2 4 3 7" xfId="11479" xr:uid="{A2DA1440-FCDE-455F-A41E-499901C8528A}"/>
    <cellStyle name="Output 2 4 3 7 2" xfId="20104" xr:uid="{7A158112-968C-4CC8-894E-B35244B91EA6}"/>
    <cellStyle name="Output 2 4 4" xfId="2893" xr:uid="{92017AFE-711B-4C91-BAF6-48DD8C9B7E61}"/>
    <cellStyle name="Output 2 4 4 2" xfId="7256" xr:uid="{CBB153DD-EA35-4E9F-99D2-9246A982730A}"/>
    <cellStyle name="Output 2 4 4 2 2" xfId="15896" xr:uid="{5B6A84A7-27E7-4EDB-9F45-66031044B4E9}"/>
    <cellStyle name="Output 2 4 4 3" xfId="4405" xr:uid="{2A745697-502B-46F1-AD22-DFF20EA609FA}"/>
    <cellStyle name="Output 2 4 4 3 2" xfId="13066" xr:uid="{CBBF0F68-48AF-4652-BD43-027BAEA5084F}"/>
    <cellStyle name="Output 2 4 4 4" xfId="8107" xr:uid="{75C6646F-A87C-4B2A-AE22-13BBCF158BCA}"/>
    <cellStyle name="Output 2 4 4 4 2" xfId="16745" xr:uid="{B5BFEA2E-FC95-442F-AD27-560DF104DCB1}"/>
    <cellStyle name="Output 2 4 4 5" xfId="10084" xr:uid="{DDF06AE7-D892-4712-ABB6-D072FF6EF8DC}"/>
    <cellStyle name="Output 2 4 4 5 2" xfId="18711" xr:uid="{8DA3A476-B484-4F09-9FC9-2DC171BBA428}"/>
    <cellStyle name="Output 2 4 4 6" xfId="10232" xr:uid="{D4110677-8BAE-43B1-8A44-4E00ADF4C950}"/>
    <cellStyle name="Output 2 4 4 6 2" xfId="18859" xr:uid="{BB815368-8242-48BB-8B64-DE7CA6A27A10}"/>
    <cellStyle name="Output 2 4 4 7" xfId="12372" xr:uid="{B40A4EAC-7ACA-4E00-99D9-E93E666D9786}"/>
    <cellStyle name="Output 2 4 4 7 2" xfId="20996" xr:uid="{14EBD695-F624-43BB-9F1D-C821509D9740}"/>
    <cellStyle name="Output 2 4 5" xfId="2894" xr:uid="{8E5B8D91-1C87-4BB3-B55F-2514D9B5C608}"/>
    <cellStyle name="Output 2 4 5 2" xfId="7257" xr:uid="{154E8613-65BA-4D0C-BBB1-037B8DDD9C59}"/>
    <cellStyle name="Output 2 4 5 2 2" xfId="15897" xr:uid="{556431F1-E29B-477D-A8D6-DC2C7079905A}"/>
    <cellStyle name="Output 2 4 5 3" xfId="5605" xr:uid="{9A59AFB8-56E2-43A8-9DE9-2F5C0D0AB4D6}"/>
    <cellStyle name="Output 2 4 5 3 2" xfId="14257" xr:uid="{AB070E99-87BD-45AD-A782-03CFC4F55543}"/>
    <cellStyle name="Output 2 4 5 4" xfId="6183" xr:uid="{7C532673-0F36-4927-82A8-E17F4C3E61AE}"/>
    <cellStyle name="Output 2 4 5 4 2" xfId="14835" xr:uid="{C6AEC3E7-D60C-44F8-B118-EB2623437680}"/>
    <cellStyle name="Output 2 4 5 5" xfId="8935" xr:uid="{B3D18757-4BF4-451C-BBA4-94A119194A05}"/>
    <cellStyle name="Output 2 4 5 5 2" xfId="17563" xr:uid="{EF13556B-C240-4540-A2AE-4EB5CD9628C0}"/>
    <cellStyle name="Output 2 4 5 6" xfId="5366" xr:uid="{665CFFC1-DB68-42D1-B086-91846DEDEFB4}"/>
    <cellStyle name="Output 2 4 5 6 2" xfId="14025" xr:uid="{42AB91D5-072C-41E3-A5BB-76C9B734DB75}"/>
    <cellStyle name="Output 2 4 5 7" xfId="11558" xr:uid="{453F00F8-8F51-425A-AD96-6E81A8422FA7}"/>
    <cellStyle name="Output 2 4 5 7 2" xfId="20183" xr:uid="{2F4CB8DE-7734-4BD1-AC86-5F03FEAB2092}"/>
    <cellStyle name="Output 2 4 6" xfId="2895" xr:uid="{828CA26F-5F91-4790-98FB-4DF94121816B}"/>
    <cellStyle name="Output 2 4 6 2" xfId="7258" xr:uid="{C3830372-9CDE-4CA8-A5DE-74C1417BF336}"/>
    <cellStyle name="Output 2 4 6 2 2" xfId="15898" xr:uid="{05D7D2C5-6BE8-4C12-9742-A778D24AAB86}"/>
    <cellStyle name="Output 2 4 6 3" xfId="5604" xr:uid="{F84FEA28-BBDD-451F-9A72-5CD1BBFF1998}"/>
    <cellStyle name="Output 2 4 6 3 2" xfId="14256" xr:uid="{9BD79EF9-CDDE-4025-BB62-88805D7D9A54}"/>
    <cellStyle name="Output 2 4 6 4" xfId="9434" xr:uid="{1294916D-AB6D-4C63-9500-5D79AFA9195B}"/>
    <cellStyle name="Output 2 4 6 4 2" xfId="18062" xr:uid="{02241810-1ADD-4A15-931E-04F5760CE365}"/>
    <cellStyle name="Output 2 4 6 5" xfId="10085" xr:uid="{44BC265F-6B04-4607-B0C2-D7D7640AE9A0}"/>
    <cellStyle name="Output 2 4 6 5 2" xfId="18712" xr:uid="{B3D348A3-3AFF-4946-AD56-B3D488FDDE97}"/>
    <cellStyle name="Output 2 4 6 6" xfId="9247" xr:uid="{948C41E4-14FC-4BD7-AD39-E9E66FBE19A0}"/>
    <cellStyle name="Output 2 4 6 6 2" xfId="17875" xr:uid="{4D59403C-BD45-4BAF-A398-DF62897E711E}"/>
    <cellStyle name="Output 2 4 6 7" xfId="11480" xr:uid="{6F1484DD-13DF-401D-B724-D99C8CF0F207}"/>
    <cellStyle name="Output 2 4 6 7 2" xfId="20105" xr:uid="{61505D23-3E69-4EA4-919E-B20EC840A37B}"/>
    <cellStyle name="Output 2 4 7" xfId="2896" xr:uid="{AF6BFC47-C8FD-4B56-B567-437A9FB510CD}"/>
    <cellStyle name="Output 2 4 7 2" xfId="7259" xr:uid="{164CC195-F4CD-413B-899D-D76219524AEE}"/>
    <cellStyle name="Output 2 4 7 2 2" xfId="15899" xr:uid="{3FE3C219-5581-4DA1-8C0F-49D3A3F7991B}"/>
    <cellStyle name="Output 2 4 7 3" xfId="4404" xr:uid="{3A3683B3-841F-4420-B2AF-1E3A145FDE95}"/>
    <cellStyle name="Output 2 4 7 3 2" xfId="13065" xr:uid="{3C741198-7139-4265-ACE1-21BCE13A85C5}"/>
    <cellStyle name="Output 2 4 7 4" xfId="9435" xr:uid="{6F02594C-9131-4C59-B88A-0731066A5C1D}"/>
    <cellStyle name="Output 2 4 7 4 2" xfId="18063" xr:uid="{EE7F9AB3-6941-4A01-93D6-8A50875D6469}"/>
    <cellStyle name="Output 2 4 7 5" xfId="9120" xr:uid="{D9B4041A-2BD9-44E0-BC0B-6BDC46FC49AD}"/>
    <cellStyle name="Output 2 4 7 5 2" xfId="17748" xr:uid="{5D86F4E5-6C0F-4851-B935-E720130361D2}"/>
    <cellStyle name="Output 2 4 7 6" xfId="7980" xr:uid="{278B22C7-F26B-496A-A4FE-788E9DD954FE}"/>
    <cellStyle name="Output 2 4 7 6 2" xfId="16618" xr:uid="{60EEE749-0930-4F7B-8732-F530FBBECF10}"/>
    <cellStyle name="Output 2 4 7 7" xfId="12373" xr:uid="{096B0DB2-A5CD-4701-919B-09B657F60600}"/>
    <cellStyle name="Output 2 4 7 7 2" xfId="20997" xr:uid="{44625E97-A30C-4E91-B493-F0B96CDBED0F}"/>
    <cellStyle name="Output 2 4 8" xfId="7248" xr:uid="{7930613C-41D9-49C4-9F1E-812BC94C9586}"/>
    <cellStyle name="Output 2 4 8 2" xfId="15888" xr:uid="{E6FF100E-2E0D-41CF-920B-479A347D12CB}"/>
    <cellStyle name="Output 2 4 9" xfId="5611" xr:uid="{E89556DE-E078-46EE-8D65-839CBB0873FB}"/>
    <cellStyle name="Output 2 4 9 2" xfId="14263" xr:uid="{C7C01690-1964-43CF-A53E-E6F815AC2BDF}"/>
    <cellStyle name="Output 2 5" xfId="2897" xr:uid="{5BCBE8BE-55F3-43BF-A000-588FC833A855}"/>
    <cellStyle name="Output 2 5 10" xfId="5603" xr:uid="{2C899A44-BAE4-4728-81E2-9B28C957B858}"/>
    <cellStyle name="Output 2 5 10 2" xfId="14255" xr:uid="{0F15464E-FE64-49B3-ACB6-BD890A806AE7}"/>
    <cellStyle name="Output 2 5 11" xfId="5128" xr:uid="{9AB45B03-7B75-4D4B-A659-D38FD8100C67}"/>
    <cellStyle name="Output 2 5 11 2" xfId="13787" xr:uid="{2DD6BBEC-4DB7-45E4-9C6A-145A4C7922F9}"/>
    <cellStyle name="Output 2 5 12" xfId="8936" xr:uid="{176AAD9E-67F3-4F42-930D-53E224D08240}"/>
    <cellStyle name="Output 2 5 12 2" xfId="17564" xr:uid="{0FD90287-00AC-4617-AEC5-3D79AAAE082F}"/>
    <cellStyle name="Output 2 5 13" xfId="11747" xr:uid="{E469C182-BD28-490D-98B0-014A502406E8}"/>
    <cellStyle name="Output 2 5 13 2" xfId="20372" xr:uid="{7323D488-3262-4737-B35A-D209EBCA13AE}"/>
    <cellStyle name="Output 2 5 14" xfId="12374" xr:uid="{9A003F32-6267-4D08-9013-8629BA49B391}"/>
    <cellStyle name="Output 2 5 14 2" xfId="20998" xr:uid="{257993FA-C73C-4409-970C-CD0DB6B4E0E6}"/>
    <cellStyle name="Output 2 5 2" xfId="2898" xr:uid="{1137B842-DD9C-4CC5-8F88-A0CE16797BEA}"/>
    <cellStyle name="Output 2 5 2 2" xfId="7261" xr:uid="{F18844BD-6854-4552-9B24-926031518000}"/>
    <cellStyle name="Output 2 5 2 2 2" xfId="15901" xr:uid="{F68D6701-5473-4DD0-85FC-82DDC1522691}"/>
    <cellStyle name="Output 2 5 2 3" xfId="5602" xr:uid="{03DD4986-3D80-40D0-9FE5-F419147BA00E}"/>
    <cellStyle name="Output 2 5 2 3 2" xfId="14254" xr:uid="{F204BAA8-8D15-4258-BF73-2BFC29A8A2BD}"/>
    <cellStyle name="Output 2 5 2 4" xfId="4651" xr:uid="{14A481A7-0F2C-4D13-B18E-7256E0369254}"/>
    <cellStyle name="Output 2 5 2 4 2" xfId="13312" xr:uid="{028BB129-B71A-4650-A335-7855DEB327F8}"/>
    <cellStyle name="Output 2 5 2 5" xfId="10086" xr:uid="{962FB1C6-708D-4B8E-ABA8-35D8F6032CE4}"/>
    <cellStyle name="Output 2 5 2 5 2" xfId="18713" xr:uid="{8A0E40EF-6009-4DDC-8358-2E1FE2AB2A88}"/>
    <cellStyle name="Output 2 5 2 6" xfId="11748" xr:uid="{53DBE397-60F0-4F41-9293-AAE76931043F}"/>
    <cellStyle name="Output 2 5 2 6 2" xfId="20373" xr:uid="{F0BCCFF9-E9C2-4FDC-9A10-49AD7F8D4676}"/>
    <cellStyle name="Output 2 5 2 7" xfId="11481" xr:uid="{0AE3C50C-1A87-4320-BDAB-DEE1441D8182}"/>
    <cellStyle name="Output 2 5 2 7 2" xfId="20106" xr:uid="{66BC6D46-DEA1-44D1-A0C5-24C7D8D33BA8}"/>
    <cellStyle name="Output 2 5 3" xfId="2899" xr:uid="{C7D15E96-DB57-4C77-9B6B-1A0CA55FCFBC}"/>
    <cellStyle name="Output 2 5 3 2" xfId="7262" xr:uid="{3225DF96-07DE-4133-903B-4484C3A7D1A7}"/>
    <cellStyle name="Output 2 5 3 2 2" xfId="15902" xr:uid="{413598EB-F5EA-4F83-A6F0-48D7EF669AB6}"/>
    <cellStyle name="Output 2 5 3 3" xfId="4403" xr:uid="{E7024CB4-4538-41F6-B242-DAFD99C8B166}"/>
    <cellStyle name="Output 2 5 3 3 2" xfId="13064" xr:uid="{F046F376-B69E-4F4E-83FA-75E19A29EE72}"/>
    <cellStyle name="Output 2 5 3 4" xfId="5282" xr:uid="{BFBAA19A-F65E-4FEA-8A57-672FEBE54B03}"/>
    <cellStyle name="Output 2 5 3 4 2" xfId="13941" xr:uid="{1F50B0C8-7E25-4478-84BC-1BC942DD9561}"/>
    <cellStyle name="Output 2 5 3 5" xfId="10087" xr:uid="{2317A177-DAA8-4C93-8DED-63E53C8068A8}"/>
    <cellStyle name="Output 2 5 3 5 2" xfId="18714" xr:uid="{C597FE6C-C665-4E76-BAE6-AEA434812989}"/>
    <cellStyle name="Output 2 5 3 6" xfId="11749" xr:uid="{07EBE9CB-A9E2-4BA0-B6EE-28E6D3E9CF79}"/>
    <cellStyle name="Output 2 5 3 6 2" xfId="20374" xr:uid="{9290BCAF-5FE5-452A-A61F-F706C3EF182D}"/>
    <cellStyle name="Output 2 5 3 7" xfId="12375" xr:uid="{0B7DDBCD-D3A1-4B45-AC60-FDAD04072D13}"/>
    <cellStyle name="Output 2 5 3 7 2" xfId="20999" xr:uid="{B7B190D5-8D11-47BA-AEF7-A32F9F08F07B}"/>
    <cellStyle name="Output 2 5 4" xfId="2900" xr:uid="{DCF5ADD1-7897-479B-B4B1-B8FEEB8B0FDE}"/>
    <cellStyle name="Output 2 5 4 2" xfId="7263" xr:uid="{EB625A41-18D3-411D-ADA7-00DAC90F6BB2}"/>
    <cellStyle name="Output 2 5 4 2 2" xfId="15903" xr:uid="{EDD70938-F0D2-459B-995F-B395F6C7A10A}"/>
    <cellStyle name="Output 2 5 4 3" xfId="5601" xr:uid="{82BE84BC-C273-4D47-97DD-12BCB648C186}"/>
    <cellStyle name="Output 2 5 4 3 2" xfId="14253" xr:uid="{640C4C85-7D3E-44DB-92E9-A74D2D0047B3}"/>
    <cellStyle name="Output 2 5 4 4" xfId="9436" xr:uid="{323384E0-BC4A-4AAA-B3F9-BD9B0D7D120C}"/>
    <cellStyle name="Output 2 5 4 4 2" xfId="18064" xr:uid="{7E273D93-9673-4DCF-A857-506ADB74A19B}"/>
    <cellStyle name="Output 2 5 4 5" xfId="8937" xr:uid="{D0A2D508-6248-4DB3-9968-DE6A47F1BC6C}"/>
    <cellStyle name="Output 2 5 4 5 2" xfId="17565" xr:uid="{14D33231-F90E-4610-A2CC-DEDF961CD358}"/>
    <cellStyle name="Output 2 5 4 6" xfId="10833" xr:uid="{104AF415-2679-4D92-8324-E90B9DE66F4E}"/>
    <cellStyle name="Output 2 5 4 6 2" xfId="19459" xr:uid="{EFBD475B-A443-46CD-8F53-051454A85D1A}"/>
    <cellStyle name="Output 2 5 4 7" xfId="12376" xr:uid="{9DDAEBDB-E2D3-4BBF-9C3C-614BD2D71FB6}"/>
    <cellStyle name="Output 2 5 4 7 2" xfId="21000" xr:uid="{57189071-5BB8-4B11-B11A-A3822D65E4F0}"/>
    <cellStyle name="Output 2 5 5" xfId="2901" xr:uid="{C9240CEA-9380-4AA0-A6B1-FC8CE114EF93}"/>
    <cellStyle name="Output 2 5 5 2" xfId="7264" xr:uid="{FF6B2C0B-C671-483C-9B2B-CF803DBBEE47}"/>
    <cellStyle name="Output 2 5 5 2 2" xfId="15904" xr:uid="{4D2DE7AD-6CB4-4EBD-A100-1874734102D7}"/>
    <cellStyle name="Output 2 5 5 3" xfId="5600" xr:uid="{90411124-58D9-41B3-9946-FCA0115F73BD}"/>
    <cellStyle name="Output 2 5 5 3 2" xfId="14252" xr:uid="{E1365CE7-35CC-496C-AD60-C9601512FAA2}"/>
    <cellStyle name="Output 2 5 5 4" xfId="6182" xr:uid="{3FC529DE-DDB2-4150-AB06-F5B499651CE8}"/>
    <cellStyle name="Output 2 5 5 4 2" xfId="14834" xr:uid="{E2135473-D827-43F2-9664-CE3B495909AE}"/>
    <cellStyle name="Output 2 5 5 5" xfId="9119" xr:uid="{227D724D-271B-41F0-A3F3-E3C6E4191132}"/>
    <cellStyle name="Output 2 5 5 5 2" xfId="17747" xr:uid="{B186A499-2462-40DD-AC9A-722F2A2155B0}"/>
    <cellStyle name="Output 2 5 5 6" xfId="6713" xr:uid="{16692DAD-1672-43F0-8AB6-FDE89D93374D}"/>
    <cellStyle name="Output 2 5 5 6 2" xfId="15353" xr:uid="{FC54E1CD-3A0C-41D5-9FA4-AF31C2CB0D47}"/>
    <cellStyle name="Output 2 5 5 7" xfId="11482" xr:uid="{CAE61923-0D11-491F-AB45-C29BE9E7D8C0}"/>
    <cellStyle name="Output 2 5 5 7 2" xfId="20107" xr:uid="{86410DAF-A452-4F06-826E-3345CED7820D}"/>
    <cellStyle name="Output 2 5 6" xfId="2902" xr:uid="{D2492562-F73D-4A52-BC2D-C044B6D21979}"/>
    <cellStyle name="Output 2 5 6 2" xfId="7265" xr:uid="{B96AB244-23BB-4589-859B-D58D24F110CC}"/>
    <cellStyle name="Output 2 5 6 2 2" xfId="15905" xr:uid="{726C2F66-AD4A-4AD8-9E84-769E796FCCFA}"/>
    <cellStyle name="Output 2 5 6 3" xfId="4402" xr:uid="{CC7C5DDB-AB13-41CF-8366-A52051F5DD95}"/>
    <cellStyle name="Output 2 5 6 3 2" xfId="13063" xr:uid="{D9B3D153-FB2B-4D0F-A6E4-E2F8E35FECA9}"/>
    <cellStyle name="Output 2 5 6 4" xfId="6181" xr:uid="{F44840A4-1005-420B-B018-51EEC372D728}"/>
    <cellStyle name="Output 2 5 6 4 2" xfId="14833" xr:uid="{867BC418-C4AD-4D19-8A50-D6151F3312B3}"/>
    <cellStyle name="Output 2 5 6 5" xfId="10088" xr:uid="{379112F0-EE0C-4349-B456-EE25282C4C65}"/>
    <cellStyle name="Output 2 5 6 5 2" xfId="18715" xr:uid="{B3145E1C-2E40-4733-9DC5-BEE5CFB119AB}"/>
    <cellStyle name="Output 2 5 6 6" xfId="10307" xr:uid="{B90BB595-298F-4B94-8D07-06A60C46E7A3}"/>
    <cellStyle name="Output 2 5 6 6 2" xfId="18934" xr:uid="{EDA6EAF3-0533-4193-AFEB-55A3AE9316E6}"/>
    <cellStyle name="Output 2 5 6 7" xfId="10287" xr:uid="{3BAFF038-0037-4B22-9BDD-7AE0799FC302}"/>
    <cellStyle name="Output 2 5 6 7 2" xfId="18914" xr:uid="{B969557F-0C8D-4597-A7AC-7E8D6609B8E0}"/>
    <cellStyle name="Output 2 5 7" xfId="2903" xr:uid="{6A3829BB-CDD5-4917-8267-A9431539B7A9}"/>
    <cellStyle name="Output 2 5 7 2" xfId="7266" xr:uid="{6FEA32F4-CC31-4E96-A323-8615FA40ADB9}"/>
    <cellStyle name="Output 2 5 7 2 2" xfId="15906" xr:uid="{002990F3-234E-478F-84A9-363983091369}"/>
    <cellStyle name="Output 2 5 7 3" xfId="5599" xr:uid="{E257BB8A-0B07-4B22-A9BB-F479E9C0B492}"/>
    <cellStyle name="Output 2 5 7 3 2" xfId="14251" xr:uid="{B53A316C-BCC1-4B9E-8870-3596ABEDE320}"/>
    <cellStyle name="Output 2 5 7 4" xfId="9437" xr:uid="{71254C2A-4B8F-43AA-A588-91B9F2B502E5}"/>
    <cellStyle name="Output 2 5 7 4 2" xfId="18065" xr:uid="{72D56952-AB1E-42BC-B87F-7A31498B8020}"/>
    <cellStyle name="Output 2 5 7 5" xfId="8938" xr:uid="{8090B886-5719-44E5-964D-A9AFC72BBF9A}"/>
    <cellStyle name="Output 2 5 7 5 2" xfId="17566" xr:uid="{14FE44C2-9300-4E9C-BAAC-722DF624522F}"/>
    <cellStyle name="Output 2 5 7 6" xfId="6714" xr:uid="{B731EA56-C4A1-4F56-9232-03B38B6EEF26}"/>
    <cellStyle name="Output 2 5 7 6 2" xfId="15354" xr:uid="{E5989D57-4A30-44FD-B8D5-1C10F8F33954}"/>
    <cellStyle name="Output 2 5 7 7" xfId="12377" xr:uid="{69F924C1-EBC5-4255-AF61-C45D2E9BE1C7}"/>
    <cellStyle name="Output 2 5 7 7 2" xfId="21001" xr:uid="{CAC40014-AA3F-4EAB-82A8-AD79B6039788}"/>
    <cellStyle name="Output 2 5 8" xfId="2904" xr:uid="{62FE34F7-FE22-44A9-98D1-9210DD4A9133}"/>
    <cellStyle name="Output 2 5 8 2" xfId="7267" xr:uid="{3733E118-C7CF-4608-85FE-E61E20C497B1}"/>
    <cellStyle name="Output 2 5 8 2 2" xfId="15907" xr:uid="{8B72FBE2-4D33-4D32-A9B1-40ED144BE740}"/>
    <cellStyle name="Output 2 5 8 3" xfId="5598" xr:uid="{40979B8A-8942-4421-A166-38AFF590E470}"/>
    <cellStyle name="Output 2 5 8 3 2" xfId="14250" xr:uid="{D44F3B36-1CD6-4C53-9F0B-BC539C08C31B}"/>
    <cellStyle name="Output 2 5 8 4" xfId="8106" xr:uid="{1695530B-0F3C-4096-83EF-CC09838DB34E}"/>
    <cellStyle name="Output 2 5 8 4 2" xfId="16744" xr:uid="{91C40ADB-0130-4E4C-ABC1-C8CD77941080}"/>
    <cellStyle name="Output 2 5 8 5" xfId="10089" xr:uid="{F1C65DB0-3511-4C8C-A3B0-548C4DC43C12}"/>
    <cellStyle name="Output 2 5 8 5 2" xfId="18716" xr:uid="{42E9D518-4CA9-42DD-9DF9-3D77AF689E17}"/>
    <cellStyle name="Output 2 5 8 6" xfId="10832" xr:uid="{E331D712-B9AC-4DFA-A892-2208EB877205}"/>
    <cellStyle name="Output 2 5 8 6 2" xfId="19458" xr:uid="{B3B9408B-02B2-433E-B7A4-179A1437980D}"/>
    <cellStyle name="Output 2 5 8 7" xfId="11483" xr:uid="{2421C965-F82E-4828-AB0C-E91074821E66}"/>
    <cellStyle name="Output 2 5 8 7 2" xfId="20108" xr:uid="{0E22A913-06C4-4426-84DC-1E83A40CFB99}"/>
    <cellStyle name="Output 2 5 9" xfId="7260" xr:uid="{BC543CCF-FDC6-4523-8C12-5407CFF572C6}"/>
    <cellStyle name="Output 2 5 9 2" xfId="15900" xr:uid="{C41130F6-4FD6-4B8D-AC24-2BC56A4C2F88}"/>
    <cellStyle name="Output 2 6" xfId="2905" xr:uid="{B4001C47-9088-4DA7-8533-BA9CCCFC8CD6}"/>
    <cellStyle name="Output 2 6 2" xfId="7268" xr:uid="{504A7F11-0F14-4946-BF37-EDAB82763880}"/>
    <cellStyle name="Output 2 6 2 2" xfId="15908" xr:uid="{74063E01-15E7-4094-AE4C-508CCDAA6F0F}"/>
    <cellStyle name="Output 2 6 3" xfId="4401" xr:uid="{BC615245-F113-4892-8AA6-F5005CD14979}"/>
    <cellStyle name="Output 2 6 3 2" xfId="13062" xr:uid="{2BCB4123-F7CC-43FB-B113-1A0ADCBBE322}"/>
    <cellStyle name="Output 2 6 4" xfId="4650" xr:uid="{75AB2339-C3B8-4E75-8216-1E0F9657B2A1}"/>
    <cellStyle name="Output 2 6 4 2" xfId="13311" xr:uid="{F4AEF272-F237-48D1-900F-E9F0AF20B3C8}"/>
    <cellStyle name="Output 2 6 5" xfId="10090" xr:uid="{2824B3A9-76DB-4ECF-8CBF-B3A2FCDA96C8}"/>
    <cellStyle name="Output 2 6 5 2" xfId="18717" xr:uid="{FD710A95-060C-4B7B-848F-9803A39FF5F1}"/>
    <cellStyle name="Output 2 6 6" xfId="11750" xr:uid="{3511C9EB-0FF0-4235-95A9-0DC36BD3CEC2}"/>
    <cellStyle name="Output 2 6 6 2" xfId="20375" xr:uid="{4D532B95-5D49-43D1-B97F-B0ABB999B556}"/>
    <cellStyle name="Output 2 6 7" xfId="12378" xr:uid="{C048B6BA-DF67-44BB-BA73-0D3FE59A714B}"/>
    <cellStyle name="Output 2 6 7 2" xfId="21002" xr:uid="{4EB0E7D7-EDED-4D43-A70C-D663ABCC8B1E}"/>
    <cellStyle name="Output 2 7" xfId="2906" xr:uid="{CAD22C8E-5B13-4207-AFAD-84AFB4E6BFBC}"/>
    <cellStyle name="Output 2 7 2" xfId="7269" xr:uid="{EB79A720-18DC-4E3D-8B2F-6D14D38C1B34}"/>
    <cellStyle name="Output 2 7 2 2" xfId="15909" xr:uid="{ABDD2760-92DA-405F-B76B-7DA1474B06D0}"/>
    <cellStyle name="Output 2 7 3" xfId="5597" xr:uid="{979DE9A2-3BC0-4BC8-AD01-6F83066FCAC0}"/>
    <cellStyle name="Output 2 7 3 2" xfId="14249" xr:uid="{D92139A1-93D8-480D-B138-B6276C9A3E49}"/>
    <cellStyle name="Output 2 7 4" xfId="7788" xr:uid="{295D143E-40BE-480E-B539-216FEE0D9319}"/>
    <cellStyle name="Output 2 7 4 2" xfId="16426" xr:uid="{F395D71A-CF39-4A0E-994B-1BEC30C69338}"/>
    <cellStyle name="Output 2 7 5" xfId="8939" xr:uid="{4B05DC89-97F7-45E3-8B88-B712F8D9076B}"/>
    <cellStyle name="Output 2 7 5 2" xfId="17567" xr:uid="{C90AF61B-9920-42FF-A487-946E7279BEC5}"/>
    <cellStyle name="Output 2 7 6" xfId="11751" xr:uid="{18B9A6CB-420E-4670-ACDF-6A3BCDC2FB84}"/>
    <cellStyle name="Output 2 7 6 2" xfId="20376" xr:uid="{CD6FB984-A4DE-481E-8121-95833FDF48FA}"/>
    <cellStyle name="Output 2 7 7" xfId="11557" xr:uid="{C62A0626-49E9-4D13-80B5-0594D4EFF644}"/>
    <cellStyle name="Output 2 7 7 2" xfId="20182" xr:uid="{116C3F62-1AD1-4093-BF73-A2AF100480B9}"/>
    <cellStyle name="Output 2 8" xfId="2907" xr:uid="{AAE8BF2A-2AA1-4A6E-968E-8A32458F9771}"/>
    <cellStyle name="Output 2 8 2" xfId="7270" xr:uid="{513CB28A-5244-464C-AC7B-16AD572F1B69}"/>
    <cellStyle name="Output 2 8 2 2" xfId="15910" xr:uid="{9A9DA1B6-2211-41FA-B498-F512782316ED}"/>
    <cellStyle name="Output 2 8 3" xfId="5596" xr:uid="{73BB8CD4-843D-4C9A-94EB-E8A7FFCAF464}"/>
    <cellStyle name="Output 2 8 3 2" xfId="14248" xr:uid="{1E7A4D96-EB67-464E-B99D-C2AC91C2DC5E}"/>
    <cellStyle name="Output 2 8 4" xfId="4649" xr:uid="{BAEB23B1-C3DA-4898-9826-9922E6B0F22F}"/>
    <cellStyle name="Output 2 8 4 2" xfId="13310" xr:uid="{3D853473-B43F-4B3E-85D7-1135158128C7}"/>
    <cellStyle name="Output 2 8 5" xfId="10091" xr:uid="{B0CE2867-571F-4EB4-9129-D0C99BC854CF}"/>
    <cellStyle name="Output 2 8 5 2" xfId="18718" xr:uid="{A14453BE-0BD6-4256-83FA-B0C078B68FBB}"/>
    <cellStyle name="Output 2 8 6" xfId="7733" xr:uid="{094C1E14-622E-4AE1-8DCC-39E9E2ED6D43}"/>
    <cellStyle name="Output 2 8 6 2" xfId="16371" xr:uid="{C5A89E91-9F61-4E3F-9D07-24CA3190798A}"/>
    <cellStyle name="Output 2 8 7" xfId="11484" xr:uid="{117E42F3-BBAC-4DF2-A8AB-92794CADAAF5}"/>
    <cellStyle name="Output 2 8 7 2" xfId="20109" xr:uid="{7C2E496E-15C5-45D9-9E3F-A5AAE114DEC9}"/>
    <cellStyle name="Output 2 9" xfId="2908" xr:uid="{CFD24C4C-6DEC-4481-9535-011246AB4C99}"/>
    <cellStyle name="Output 2 9 2" xfId="7271" xr:uid="{DF50AABF-CAE2-4023-B7F8-1D1FDF829F9D}"/>
    <cellStyle name="Output 2 9 2 2" xfId="15911" xr:uid="{063D5BC5-E9C1-4716-9FC0-5E7395FC2ED4}"/>
    <cellStyle name="Output 2 9 3" xfId="4400" xr:uid="{BA6E7DD2-C94A-465B-AD68-5969307D67E0}"/>
    <cellStyle name="Output 2 9 3 2" xfId="13061" xr:uid="{1A4B89FA-FB6E-4626-A96D-1C3C9C6D701C}"/>
    <cellStyle name="Output 2 9 4" xfId="8105" xr:uid="{72180A65-98E3-4886-804C-8379830EAD6F}"/>
    <cellStyle name="Output 2 9 4 2" xfId="16743" xr:uid="{EF7F5FB8-6E75-4F7B-A2BB-5407763956DF}"/>
    <cellStyle name="Output 2 9 5" xfId="5179" xr:uid="{1707ACF0-8E7B-4507-AFB2-5AEB66073A1B}"/>
    <cellStyle name="Output 2 9 5 2" xfId="13838" xr:uid="{7FE87100-B150-469F-BFDF-4C99B296E537}"/>
    <cellStyle name="Output 2 9 6" xfId="11752" xr:uid="{90573EBA-28B1-43A4-984B-950E24BC509E}"/>
    <cellStyle name="Output 2 9 6 2" xfId="20377" xr:uid="{AFAAFD8F-F166-4E21-A166-0648DE22EF7E}"/>
    <cellStyle name="Output 2 9 7" xfId="12379" xr:uid="{B4C46F5F-9D9E-4557-8E30-C85091A4FA10}"/>
    <cellStyle name="Output 2 9 7 2" xfId="21003" xr:uid="{C2095AC0-5AE2-4C3C-AB32-E3B8D7641C53}"/>
    <cellStyle name="Output 2_111226 Casing Running Cost Mapale wells" xfId="602" xr:uid="{8EC4C8E3-81FE-4EEC-BB70-D34F839B3F89}"/>
    <cellStyle name="Output 3" xfId="603" xr:uid="{E0BF7581-2CA6-4432-A0B0-7E2DB9A8FB8E}"/>
    <cellStyle name="Output 3 10" xfId="2909" xr:uid="{E9941F52-83CB-4D49-8FBB-D9501B4D2CA8}"/>
    <cellStyle name="Output 3 10 2" xfId="7272" xr:uid="{CA573D0A-DD61-41E4-82BA-AA333894CCFA}"/>
    <cellStyle name="Output 3 10 2 2" xfId="15912" xr:uid="{B8B56A1D-4777-41F2-B4ED-0DBF3C8FA277}"/>
    <cellStyle name="Output 3 10 3" xfId="5595" xr:uid="{87E5EA72-AE13-4BE7-A049-26CC075289B9}"/>
    <cellStyle name="Output 3 10 3 2" xfId="14247" xr:uid="{F11463E0-6136-43CF-A26F-69C7E062DAFA}"/>
    <cellStyle name="Output 3 10 4" xfId="9438" xr:uid="{DCE50C5D-C3FF-448E-B261-342045086C1B}"/>
    <cellStyle name="Output 3 10 4 2" xfId="18066" xr:uid="{B83B19BC-3C82-495A-B455-EFA8407DE414}"/>
    <cellStyle name="Output 3 10 5" xfId="8940" xr:uid="{507BC553-9DD8-4A2B-9297-7D3F24763AA8}"/>
    <cellStyle name="Output 3 10 5 2" xfId="17568" xr:uid="{53E4AFF3-06A8-402B-9C3D-1F5193295780}"/>
    <cellStyle name="Output 3 10 6" xfId="11753" xr:uid="{42C3C481-378D-4982-873A-6D75E99E13CB}"/>
    <cellStyle name="Output 3 10 6 2" xfId="20378" xr:uid="{F0ED097D-4FFA-4A59-93C5-314EC022C338}"/>
    <cellStyle name="Output 3 10 7" xfId="12380" xr:uid="{B31D46CB-A217-4681-98D6-C11E1A04FCDD}"/>
    <cellStyle name="Output 3 10 7 2" xfId="21004" xr:uid="{51192425-4B80-4F03-A719-A7436A17501B}"/>
    <cellStyle name="Output 3 11" xfId="2910" xr:uid="{C277C93F-A545-4180-BA3A-4F58BD54C8C2}"/>
    <cellStyle name="Output 3 11 2" xfId="7273" xr:uid="{C53BDAA3-63CA-4E40-BF03-3579F7113587}"/>
    <cellStyle name="Output 3 11 2 2" xfId="15913" xr:uid="{B8A9D09E-1F3C-480B-981E-6CA9F218DF08}"/>
    <cellStyle name="Output 3 11 3" xfId="5594" xr:uid="{9C55DCC1-86D1-41A1-8799-CFD098D53E29}"/>
    <cellStyle name="Output 3 11 3 2" xfId="14246" xr:uid="{6D6FCF12-2827-47A6-B43F-E01B982BA65F}"/>
    <cellStyle name="Output 3 11 4" xfId="9439" xr:uid="{48CA7293-E552-4881-B6A8-BF82CA701934}"/>
    <cellStyle name="Output 3 11 4 2" xfId="18067" xr:uid="{D275CC6E-720F-41F9-B5AA-11A654B40B0F}"/>
    <cellStyle name="Output 3 11 5" xfId="8941" xr:uid="{6A6C8920-1E8A-41B7-B04A-B75CF7D31EFA}"/>
    <cellStyle name="Output 3 11 5 2" xfId="17569" xr:uid="{1C08AA70-DCD3-4001-88E4-D60802644AAC}"/>
    <cellStyle name="Output 3 11 6" xfId="5159" xr:uid="{70DF0357-ECC0-47F1-AEC1-B8032B626164}"/>
    <cellStyle name="Output 3 11 6 2" xfId="13818" xr:uid="{11271C03-D1DC-493D-8BE7-84265220524C}"/>
    <cellStyle name="Output 3 11 7" xfId="11485" xr:uid="{B035FF10-E643-46F2-8956-9E158118225D}"/>
    <cellStyle name="Output 3 11 7 2" xfId="20110" xr:uid="{48DC0D47-53FD-49D4-9A7B-8A02ED3979C0}"/>
    <cellStyle name="Output 3 12" xfId="2911" xr:uid="{140AB3A6-B9DA-41ED-BDDA-60D73132F1A7}"/>
    <cellStyle name="Output 3 12 2" xfId="7274" xr:uid="{DEFFD9B2-9B05-4C4B-A5DC-E24E829EB563}"/>
    <cellStyle name="Output 3 12 2 2" xfId="15914" xr:uid="{D7B4D22E-5DF7-4672-B604-9DF39FC9B36E}"/>
    <cellStyle name="Output 3 12 3" xfId="4399" xr:uid="{72002BA7-28FD-4D96-A014-091FEA90B98B}"/>
    <cellStyle name="Output 3 12 3 2" xfId="13060" xr:uid="{1605ECAA-4CCC-47DF-8D40-4FBB33F36ECB}"/>
    <cellStyle name="Output 3 12 4" xfId="7787" xr:uid="{C732E913-A004-4B5B-BB9E-285563E864A4}"/>
    <cellStyle name="Output 3 12 4 2" xfId="16425" xr:uid="{DB8EFB05-AEE4-49A4-BB15-C5AF7116B474}"/>
    <cellStyle name="Output 3 12 5" xfId="10092" xr:uid="{61364851-354A-489A-836D-DF3C98568514}"/>
    <cellStyle name="Output 3 12 5 2" xfId="18719" xr:uid="{3A979464-2202-48AB-91D9-BFC85B607EC4}"/>
    <cellStyle name="Output 3 12 6" xfId="6715" xr:uid="{90A1A05B-B8D7-4A5B-A88F-54194FCD1753}"/>
    <cellStyle name="Output 3 12 6 2" xfId="15355" xr:uid="{8F0588B6-689D-4D29-9EDF-C0741E98CCAF}"/>
    <cellStyle name="Output 3 12 7" xfId="11486" xr:uid="{6EC61DC0-CFFB-4041-8E6F-D7F38459562E}"/>
    <cellStyle name="Output 3 12 7 2" xfId="20111" xr:uid="{17809E45-05F7-4BCD-957B-74BD7741B0E1}"/>
    <cellStyle name="Output 3 13" xfId="2912" xr:uid="{4F7CB139-1A81-4655-989E-1C4A74A24D25}"/>
    <cellStyle name="Output 3 13 2" xfId="7275" xr:uid="{D43C7371-71CD-46C9-AA20-5CA956C1675E}"/>
    <cellStyle name="Output 3 13 2 2" xfId="15915" xr:uid="{6F1B51C4-FBB5-4D4F-91C9-43C46FBB690E}"/>
    <cellStyle name="Output 3 13 3" xfId="5593" xr:uid="{721B8939-E5CF-4EC5-87CA-AF502D1E417B}"/>
    <cellStyle name="Output 3 13 3 2" xfId="14245" xr:uid="{38409B55-94AD-47EA-BB4C-D8675961D037}"/>
    <cellStyle name="Output 3 13 4" xfId="4648" xr:uid="{59A645C5-248D-4165-8D73-01BBF2732635}"/>
    <cellStyle name="Output 3 13 4 2" xfId="13309" xr:uid="{3A941CF7-51C3-4658-8FF5-429AA49A539B}"/>
    <cellStyle name="Output 3 13 5" xfId="10093" xr:uid="{83A12853-98A7-41FD-9F74-66C10D7D9B58}"/>
    <cellStyle name="Output 3 13 5 2" xfId="18720" xr:uid="{DE10F4FD-C740-448C-8C56-C2F9A2199707}"/>
    <cellStyle name="Output 3 13 6" xfId="7904" xr:uid="{8748616D-AD2D-402B-88F6-11B3E3366604}"/>
    <cellStyle name="Output 3 13 6 2" xfId="16542" xr:uid="{CD201C10-57B6-467F-88B3-4DC6C5487F2C}"/>
    <cellStyle name="Output 3 13 7" xfId="11556" xr:uid="{52C6AA55-5AFD-4B1E-BDAC-4B756FF7FC40}"/>
    <cellStyle name="Output 3 13 7 2" xfId="20181" xr:uid="{7832D9B1-837C-453E-BFF0-D82D843163A4}"/>
    <cellStyle name="Output 3 14" xfId="2913" xr:uid="{489D820E-ABF3-4679-8CC2-ACA7395A1919}"/>
    <cellStyle name="Output 3 14 2" xfId="7276" xr:uid="{93F79F64-EBC2-4170-87B8-F20B5336A1DA}"/>
    <cellStyle name="Output 3 14 2 2" xfId="15916" xr:uid="{B95B1E10-B5A3-4FA3-B8B5-24483D56E73E}"/>
    <cellStyle name="Output 3 14 3" xfId="5592" xr:uid="{F50F026F-40E0-4C44-96F8-CD172E4FF38B}"/>
    <cellStyle name="Output 3 14 3 2" xfId="14244" xr:uid="{A8EB5D05-E4DB-4B7D-854A-B174FCDFF7C1}"/>
    <cellStyle name="Output 3 14 4" xfId="6180" xr:uid="{C2D9C398-DA6C-423D-A7C7-BF46A5E95BF6}"/>
    <cellStyle name="Output 3 14 4 2" xfId="14832" xr:uid="{F9539B3A-090E-41DB-BD92-D23B20340BCA}"/>
    <cellStyle name="Output 3 14 5" xfId="8942" xr:uid="{911AC7B4-183E-4B4E-A365-260ED3929744}"/>
    <cellStyle name="Output 3 14 5 2" xfId="17570" xr:uid="{56C84847-A23C-42A8-9899-98D929940A31}"/>
    <cellStyle name="Output 3 14 6" xfId="11754" xr:uid="{ABB865D1-C250-4927-8CBE-E93305F6CB12}"/>
    <cellStyle name="Output 3 14 6 2" xfId="20379" xr:uid="{C4EAAFBC-23E7-4713-8A7C-0FE3A9BE8FAD}"/>
    <cellStyle name="Output 3 14 7" xfId="12381" xr:uid="{D43D70B5-2CA6-41CB-9DF5-19DB6F46167D}"/>
    <cellStyle name="Output 3 14 7 2" xfId="21005" xr:uid="{8129ED56-02BA-43FD-B3B0-DD26D10AA24C}"/>
    <cellStyle name="Output 3 15" xfId="2914" xr:uid="{61835E51-3C1F-4932-A1E9-5C40A8EA60D0}"/>
    <cellStyle name="Output 3 15 2" xfId="7277" xr:uid="{E1D4A486-BC68-4982-9A50-747555168EB0}"/>
    <cellStyle name="Output 3 15 2 2" xfId="15917" xr:uid="{5A042373-A514-473E-8E46-59735CDED8F2}"/>
    <cellStyle name="Output 3 15 3" xfId="4398" xr:uid="{464B6009-0099-4E4F-AD5A-E87DB251C5E2}"/>
    <cellStyle name="Output 3 15 3 2" xfId="13059" xr:uid="{341199A8-F0EF-473C-8D05-31E095C9C0DB}"/>
    <cellStyle name="Output 3 15 4" xfId="9440" xr:uid="{2D85B42C-D873-4FC3-8F15-8C2E0D77DF47}"/>
    <cellStyle name="Output 3 15 4 2" xfId="18068" xr:uid="{21915F0A-73A0-4683-B7E9-D6C0C9DD1F89}"/>
    <cellStyle name="Output 3 15 5" xfId="9118" xr:uid="{39491FA2-0203-4A20-96EB-885A2C925B2B}"/>
    <cellStyle name="Output 3 15 5 2" xfId="17746" xr:uid="{4ACACCBB-6A53-48D8-8825-A7D67218D7BF}"/>
    <cellStyle name="Output 3 15 6" xfId="11755" xr:uid="{3241BFB7-74BE-48FE-979C-EDE82D695F06}"/>
    <cellStyle name="Output 3 15 6 2" xfId="20380" xr:uid="{9C38562B-689C-44E7-AC1D-F7F9293E369E}"/>
    <cellStyle name="Output 3 15 7" xfId="11487" xr:uid="{DD8ADA49-D442-4C3F-A8C0-A1FE0F39F49E}"/>
    <cellStyle name="Output 3 15 7 2" xfId="20112" xr:uid="{3CAFC839-1866-4C30-8638-EC7BBB7867B9}"/>
    <cellStyle name="Output 3 16" xfId="2915" xr:uid="{0249D251-8320-46D5-AB4F-03AF6FB3D14F}"/>
    <cellStyle name="Output 3 16 2" xfId="7278" xr:uid="{40A5F560-0E25-427F-B729-7A8F50F009A7}"/>
    <cellStyle name="Output 3 16 2 2" xfId="15918" xr:uid="{54058FCE-ABFB-4F47-A449-6A8F26856C09}"/>
    <cellStyle name="Output 3 16 3" xfId="5591" xr:uid="{0ABD03CF-7773-4BAA-B1E9-AB8F1D420C03}"/>
    <cellStyle name="Output 3 16 3 2" xfId="14243" xr:uid="{8E0273D5-115B-4502-AD17-76C48AF3DD64}"/>
    <cellStyle name="Output 3 16 4" xfId="5281" xr:uid="{0C5536FA-C8C6-4213-9661-A07BFC864207}"/>
    <cellStyle name="Output 3 16 4 2" xfId="13940" xr:uid="{06DF4409-30CB-4444-AD88-8857837520D6}"/>
    <cellStyle name="Output 3 16 5" xfId="10094" xr:uid="{7EF9D437-D85C-4954-B8C1-6966A3027273}"/>
    <cellStyle name="Output 3 16 5 2" xfId="18721" xr:uid="{EFC984F6-670E-4558-9616-4271AB33B552}"/>
    <cellStyle name="Output 3 16 6" xfId="6716" xr:uid="{5092829C-1D55-4229-980E-717BC64F0BD9}"/>
    <cellStyle name="Output 3 16 6 2" xfId="15356" xr:uid="{8FF489B9-5138-4EA4-8842-5DF2711CB91A}"/>
    <cellStyle name="Output 3 16 7" xfId="12382" xr:uid="{49D1EDA2-31D4-455B-BBC2-BF6C41204106}"/>
    <cellStyle name="Output 3 16 7 2" xfId="21006" xr:uid="{3E79BBDF-54E5-4575-888D-BBB7F0553AA1}"/>
    <cellStyle name="Output 3 17" xfId="2916" xr:uid="{C8BD78BC-C8A8-40F3-B602-AC91D947C5E7}"/>
    <cellStyle name="Output 3 17 2" xfId="7279" xr:uid="{91BF9D99-8FC0-4FBC-9E48-24F54AA3693B}"/>
    <cellStyle name="Output 3 17 2 2" xfId="15919" xr:uid="{EA69EF65-A797-4282-89BC-734DC8076587}"/>
    <cellStyle name="Output 3 17 3" xfId="5590" xr:uid="{EFFEE324-4A58-4581-86A7-D3A3EF50FE7E}"/>
    <cellStyle name="Output 3 17 3 2" xfId="14242" xr:uid="{5F733E75-005A-47C1-9BDF-4FA0CA7A8480}"/>
    <cellStyle name="Output 3 17 4" xfId="8104" xr:uid="{26050B40-9CAD-4B87-A320-0D0ABC40B856}"/>
    <cellStyle name="Output 3 17 4 2" xfId="16742" xr:uid="{79B8A6D2-325B-48B4-818B-F19614DD5D35}"/>
    <cellStyle name="Output 3 17 5" xfId="8943" xr:uid="{1AD6183E-B267-4DEF-AA63-86877FC8097E}"/>
    <cellStyle name="Output 3 17 5 2" xfId="17571" xr:uid="{FCC3FE66-C79B-4F05-B84D-7535F56F674F}"/>
    <cellStyle name="Output 3 17 6" xfId="9246" xr:uid="{FB78F90C-EF2D-4809-B7A9-F776E0221A96}"/>
    <cellStyle name="Output 3 17 6 2" xfId="17874" xr:uid="{FE0858ED-6220-4464-8AD9-BF4153183775}"/>
    <cellStyle name="Output 3 17 7" xfId="10286" xr:uid="{C98ED8C3-DBFF-4706-95AA-AE5BA2C50ED1}"/>
    <cellStyle name="Output 3 17 7 2" xfId="18913" xr:uid="{E9CFF7D2-C84E-4496-B28C-2DBABA63C893}"/>
    <cellStyle name="Output 3 18" xfId="4945" xr:uid="{D7FEC1B1-9D02-4BB4-8C06-2EE15AC85606}"/>
    <cellStyle name="Output 3 18 2" xfId="13604" xr:uid="{FB5C12D5-425E-4E81-B20A-DDBE2B31E94C}"/>
    <cellStyle name="Output 3 19" xfId="8043" xr:uid="{C99BE22C-D29E-471F-801A-42C1B8768D1B}"/>
    <cellStyle name="Output 3 19 2" xfId="16681" xr:uid="{60259721-E7BA-46F0-BD88-5D5BC27A6FC5}"/>
    <cellStyle name="Output 3 2" xfId="2917" xr:uid="{8F492290-839C-4A32-92CA-EB99F8E9E3F3}"/>
    <cellStyle name="Output 3 2 10" xfId="9441" xr:uid="{BA2DEC62-48AE-4918-BBCD-A15985136B85}"/>
    <cellStyle name="Output 3 2 10 2" xfId="18069" xr:uid="{B48EF3AD-E6CA-46A5-BA9C-2F2786AB9767}"/>
    <cellStyle name="Output 3 2 11" xfId="10095" xr:uid="{DF207386-F3EA-4785-8198-648E8D2C1E96}"/>
    <cellStyle name="Output 3 2 11 2" xfId="18722" xr:uid="{EED09A77-0453-4855-B971-C20C3ACA32E3}"/>
    <cellStyle name="Output 3 2 12" xfId="10308" xr:uid="{DD22B928-6246-4C16-A067-3DF2D33CD357}"/>
    <cellStyle name="Output 3 2 12 2" xfId="18935" xr:uid="{5AACBD2A-F314-4BC4-B2FA-39915AB7B852}"/>
    <cellStyle name="Output 3 2 13" xfId="11488" xr:uid="{D445CF37-DBA4-4863-9A83-F17FB86CB9BF}"/>
    <cellStyle name="Output 3 2 13 2" xfId="20113" xr:uid="{827EEF21-9099-428C-9885-FEE2DD504BC0}"/>
    <cellStyle name="Output 3 2 2" xfId="2918" xr:uid="{3AD32CEC-CA19-4C0D-A108-685F923EFDB0}"/>
    <cellStyle name="Output 3 2 2 10" xfId="9117" xr:uid="{3C43DC1B-7872-4341-B6E0-7B8EE153B657}"/>
    <cellStyle name="Output 3 2 2 10 2" xfId="17745" xr:uid="{484FB414-85A4-45FC-A67B-04DA7FF3CBEA}"/>
    <cellStyle name="Output 3 2 2 11" xfId="11756" xr:uid="{C5B1861E-19A4-489D-AB98-1F4398DD8339}"/>
    <cellStyle name="Output 3 2 2 11 2" xfId="20381" xr:uid="{10674238-D0B1-48C7-9B79-A3095182433A}"/>
    <cellStyle name="Output 3 2 2 12" xfId="12383" xr:uid="{8C8F42B5-28D0-4856-82EE-93E5BB99C15D}"/>
    <cellStyle name="Output 3 2 2 12 2" xfId="21007" xr:uid="{A3D71CBB-64B1-47CF-A866-2A15CB08D731}"/>
    <cellStyle name="Output 3 2 2 2" xfId="2919" xr:uid="{14ADFCE8-4581-4894-A605-CE23E604577D}"/>
    <cellStyle name="Output 3 2 2 2 2" xfId="7282" xr:uid="{5BB85D41-0361-41BA-BBE8-C9483BFFFE13}"/>
    <cellStyle name="Output 3 2 2 2 2 2" xfId="15922" xr:uid="{962CD383-FE02-4EAE-8EA7-95B06CC08333}"/>
    <cellStyle name="Output 3 2 2 2 3" xfId="5588" xr:uid="{E65091B7-3DB7-4F11-9FB1-0CB993FBA88C}"/>
    <cellStyle name="Output 3 2 2 2 3 2" xfId="14240" xr:uid="{7022DDA5-8068-48A9-A159-ABA205E60DE9}"/>
    <cellStyle name="Output 3 2 2 2 4" xfId="6179" xr:uid="{B616AEA5-57FE-4AB0-BE53-7C9DB4D6E829}"/>
    <cellStyle name="Output 3 2 2 2 4 2" xfId="14831" xr:uid="{B7A613B8-4082-4EE0-9A75-7D0C25EDDE8F}"/>
    <cellStyle name="Output 3 2 2 2 5" xfId="8944" xr:uid="{46616D83-3F8B-4759-8261-79815BD5184E}"/>
    <cellStyle name="Output 3 2 2 2 5 2" xfId="17572" xr:uid="{22E68E4B-FE53-4B8A-9330-E0F6524B2ABA}"/>
    <cellStyle name="Output 3 2 2 2 6" xfId="10831" xr:uid="{1ABEE68C-BA95-4B6D-884F-6A0C54B77785}"/>
    <cellStyle name="Output 3 2 2 2 6 2" xfId="19457" xr:uid="{45254F5E-90C6-4DAC-A727-0A24D91E2307}"/>
    <cellStyle name="Output 3 2 2 2 7" xfId="12384" xr:uid="{7FEFC58A-34CB-459F-ADF1-66636417CD03}"/>
    <cellStyle name="Output 3 2 2 2 7 2" xfId="21008" xr:uid="{56E7992E-AD5E-4250-BE40-2055715607FB}"/>
    <cellStyle name="Output 3 2 2 3" xfId="2920" xr:uid="{599E2D04-20EA-4D27-9E77-F75A6B6F9E1B}"/>
    <cellStyle name="Output 3 2 2 3 2" xfId="7283" xr:uid="{2B19B74E-D0FC-4187-8C9D-5F53BEBC5052}"/>
    <cellStyle name="Output 3 2 2 3 2 2" xfId="15923" xr:uid="{FFB1829F-5C28-4D68-A69B-DCA93D44AA9B}"/>
    <cellStyle name="Output 3 2 2 3 3" xfId="4396" xr:uid="{6746F2E2-1862-4694-B316-D9233D955F8E}"/>
    <cellStyle name="Output 3 2 2 3 3 2" xfId="13057" xr:uid="{9800CA6D-0FB5-458A-A64E-1E7E1E2E2F94}"/>
    <cellStyle name="Output 3 2 2 3 4" xfId="5127" xr:uid="{4C102252-0582-40AF-AC3F-DEE0CDEB4726}"/>
    <cellStyle name="Output 3 2 2 3 4 2" xfId="13786" xr:uid="{AC7222DA-1C68-4A69-9E36-1F8C1CBC84D5}"/>
    <cellStyle name="Output 3 2 2 3 5" xfId="10096" xr:uid="{C3140CB4-159B-4863-8D5A-7169994D4F68}"/>
    <cellStyle name="Output 3 2 2 3 5 2" xfId="18723" xr:uid="{9672577B-3F21-4E10-9012-40A1D0DE4A21}"/>
    <cellStyle name="Output 3 2 2 3 6" xfId="11757" xr:uid="{4FA66EA1-B061-463A-8D09-302109CB4930}"/>
    <cellStyle name="Output 3 2 2 3 6 2" xfId="20382" xr:uid="{C96AE8AD-108A-478F-BF4F-348B063B2BDE}"/>
    <cellStyle name="Output 3 2 2 3 7" xfId="11489" xr:uid="{854CEDD3-1CE1-4422-8BB7-838406E71784}"/>
    <cellStyle name="Output 3 2 2 3 7 2" xfId="20114" xr:uid="{A629E008-F2FA-4F6C-B5EF-00A6AFA4AFE0}"/>
    <cellStyle name="Output 3 2 2 4" xfId="2921" xr:uid="{1D0A3A7D-8D30-4BDA-8D5C-269D7A7893B9}"/>
    <cellStyle name="Output 3 2 2 4 2" xfId="7284" xr:uid="{411CEB44-F854-4F55-80E1-2DB61D3FDE3E}"/>
    <cellStyle name="Output 3 2 2 4 2 2" xfId="15924" xr:uid="{3A0F930D-F626-432C-BF52-0520DFEBE970}"/>
    <cellStyle name="Output 3 2 2 4 3" xfId="5587" xr:uid="{E8C34CC3-4262-4D86-ABBC-353827E21A78}"/>
    <cellStyle name="Output 3 2 2 4 3 2" xfId="14239" xr:uid="{BC0A774E-F3FD-466C-88AA-3719BC9E401D}"/>
    <cellStyle name="Output 3 2 2 4 4" xfId="4647" xr:uid="{A71C2143-A51A-4D59-9092-350008E7487C}"/>
    <cellStyle name="Output 3 2 2 4 4 2" xfId="13308" xr:uid="{8C310620-B958-4183-8CAA-1F965E69BD7F}"/>
    <cellStyle name="Output 3 2 2 4 5" xfId="10097" xr:uid="{9F9D0A0F-5FB9-417B-99EA-471939324DAD}"/>
    <cellStyle name="Output 3 2 2 4 5 2" xfId="18724" xr:uid="{2C8A7576-6E40-4249-A30B-26E3905C3B26}"/>
    <cellStyle name="Output 3 2 2 4 6" xfId="8855" xr:uid="{03901011-D931-44AA-912F-46FA2E2D2EC4}"/>
    <cellStyle name="Output 3 2 2 4 6 2" xfId="17483" xr:uid="{56314232-F70F-405A-A723-973E0D316EE2}"/>
    <cellStyle name="Output 3 2 2 4 7" xfId="11555" xr:uid="{DEC0F6F6-C9D5-4E58-A915-AE0F9D8EEE23}"/>
    <cellStyle name="Output 3 2 2 4 7 2" xfId="20180" xr:uid="{5F140DE1-20E9-40A0-B417-7E21FD84DE0D}"/>
    <cellStyle name="Output 3 2 2 5" xfId="2922" xr:uid="{921B1EDC-07C5-457E-9067-F00718E8A006}"/>
    <cellStyle name="Output 3 2 2 5 2" xfId="7285" xr:uid="{6C07A7ED-D94A-495E-A076-1C12E294E75C}"/>
    <cellStyle name="Output 3 2 2 5 2 2" xfId="15925" xr:uid="{8DCE79C2-F9C2-4789-9968-8EB79C8CF5D3}"/>
    <cellStyle name="Output 3 2 2 5 3" xfId="5586" xr:uid="{AA8C7D9D-69E5-4523-A096-BBD75C53D1F4}"/>
    <cellStyle name="Output 3 2 2 5 3 2" xfId="14238" xr:uid="{90C2148C-41AD-480A-9486-D42A14650E0B}"/>
    <cellStyle name="Output 3 2 2 5 4" xfId="5280" xr:uid="{AEF287AD-A324-4DB7-9A10-B0A6276E0303}"/>
    <cellStyle name="Output 3 2 2 5 4 2" xfId="13939" xr:uid="{EAC1FD75-2A28-45C7-AFE0-4065FF78EDA1}"/>
    <cellStyle name="Output 3 2 2 5 5" xfId="8945" xr:uid="{EFCCB1A4-CEAF-4872-B3A7-230A69EC3F59}"/>
    <cellStyle name="Output 3 2 2 5 5 2" xfId="17573" xr:uid="{5D9A112B-C79D-4407-82C0-65D655C7821B}"/>
    <cellStyle name="Output 3 2 2 5 6" xfId="11758" xr:uid="{4ECEB62F-9C93-4532-A5A5-3FF384D00AB0}"/>
    <cellStyle name="Output 3 2 2 5 6 2" xfId="20383" xr:uid="{2945DE95-938D-4F37-83B5-5F9AB2A098BF}"/>
    <cellStyle name="Output 3 2 2 5 7" xfId="12385" xr:uid="{0910AE7E-36BE-403D-992F-87B155DD451E}"/>
    <cellStyle name="Output 3 2 2 5 7 2" xfId="21009" xr:uid="{3BA5A470-7075-4B82-951C-314B347F2F5A}"/>
    <cellStyle name="Output 3 2 2 6" xfId="2923" xr:uid="{9B6524E2-3523-4251-9B80-663BD482650D}"/>
    <cellStyle name="Output 3 2 2 6 2" xfId="7286" xr:uid="{68337B28-84C0-4CFD-872E-CDD8537EC8F7}"/>
    <cellStyle name="Output 3 2 2 6 2 2" xfId="15926" xr:uid="{5FF22B95-6E7C-429E-BB10-00033E64D570}"/>
    <cellStyle name="Output 3 2 2 6 3" xfId="4395" xr:uid="{DE0C54D1-E84C-408C-9A41-CBD41A08ADA8}"/>
    <cellStyle name="Output 3 2 2 6 3 2" xfId="13056" xr:uid="{3829C2B1-E154-423F-9B43-D2A868F8CA6E}"/>
    <cellStyle name="Output 3 2 2 6 4" xfId="9442" xr:uid="{581776B6-9F80-480D-B15B-A943F8DAF3AD}"/>
    <cellStyle name="Output 3 2 2 6 4 2" xfId="18070" xr:uid="{C6B9A1D9-762B-421D-BEFB-1FCFD134F9CB}"/>
    <cellStyle name="Output 3 2 2 6 5" xfId="7896" xr:uid="{B06B2FCC-DBA7-406D-AF58-A77928ACC0FD}"/>
    <cellStyle name="Output 3 2 2 6 5 2" xfId="16534" xr:uid="{7BA1525A-A67F-4D4C-B3FD-5FC8AD80B7EA}"/>
    <cellStyle name="Output 3 2 2 6 6" xfId="11759" xr:uid="{F4AA81E9-B252-4600-97F2-E19A74785C8C}"/>
    <cellStyle name="Output 3 2 2 6 6 2" xfId="20384" xr:uid="{5A183A05-3264-4C03-95CD-25E7D1B329DC}"/>
    <cellStyle name="Output 3 2 2 6 7" xfId="11490" xr:uid="{C4006E1A-5F9E-468B-BAA2-6D3A1458A836}"/>
    <cellStyle name="Output 3 2 2 6 7 2" xfId="20115" xr:uid="{41D478CD-B94E-40BF-8FFA-228544E3F55B}"/>
    <cellStyle name="Output 3 2 2 7" xfId="7281" xr:uid="{96592A2D-A769-4D7C-B2E0-68B2580E23E2}"/>
    <cellStyle name="Output 3 2 2 7 2" xfId="15921" xr:uid="{80BD1F32-C6AB-4500-8651-AC843141C47E}"/>
    <cellStyle name="Output 3 2 2 8" xfId="5589" xr:uid="{F37CFDAC-CD59-4439-B969-1F0404C75D2E}"/>
    <cellStyle name="Output 3 2 2 8 2" xfId="14241" xr:uid="{EA452B6D-B617-403E-B64D-EC5A75F2B4F1}"/>
    <cellStyle name="Output 3 2 2 9" xfId="8103" xr:uid="{95150E69-5187-4B92-ADCC-E4D6F143DAF9}"/>
    <cellStyle name="Output 3 2 2 9 2" xfId="16741" xr:uid="{D711A4AC-ED0D-48B6-B35D-DBBC22106A36}"/>
    <cellStyle name="Output 3 2 3" xfId="2924" xr:uid="{F4C022DB-1CE9-4753-B8D0-AC1CF2374748}"/>
    <cellStyle name="Output 3 2 3 2" xfId="7287" xr:uid="{9BD07158-2058-4549-A8A8-075C5E5455A7}"/>
    <cellStyle name="Output 3 2 3 2 2" xfId="15927" xr:uid="{F1641131-0E99-4A4A-9D06-273B131C5E0B}"/>
    <cellStyle name="Output 3 2 3 3" xfId="5585" xr:uid="{D6360CF2-3EC6-46A7-8FF4-7B6DE5189E24}"/>
    <cellStyle name="Output 3 2 3 3 2" xfId="14237" xr:uid="{0033D16E-E81A-4578-B4B8-418E0E809411}"/>
    <cellStyle name="Output 3 2 3 4" xfId="9443" xr:uid="{906B1412-34E2-40C2-86C1-8F521EB3D361}"/>
    <cellStyle name="Output 3 2 3 4 2" xfId="18071" xr:uid="{CF3AE8D1-E0EC-4403-8576-BD4586B699A1}"/>
    <cellStyle name="Output 3 2 3 5" xfId="10098" xr:uid="{DE5D97F9-45C7-48A2-BB84-CCF9AB1D2A38}"/>
    <cellStyle name="Output 3 2 3 5 2" xfId="18725" xr:uid="{E3E454E1-87B8-4248-A666-F6213C9C85EB}"/>
    <cellStyle name="Output 3 2 3 6" xfId="6717" xr:uid="{C4B84B4C-CD34-4725-B751-A3C978CFF73F}"/>
    <cellStyle name="Output 3 2 3 6 2" xfId="15357" xr:uid="{5FA63FCB-9140-44EC-9B24-0F0314227C9A}"/>
    <cellStyle name="Output 3 2 3 7" xfId="12386" xr:uid="{9594F46E-EBE4-444B-964A-F0C2BF1F4C44}"/>
    <cellStyle name="Output 3 2 3 7 2" xfId="21010" xr:uid="{2C4EB0BD-4AD3-42BA-A958-1B3F8816F842}"/>
    <cellStyle name="Output 3 2 4" xfId="2925" xr:uid="{33BEBB27-4451-4AA4-A1EC-0DDE90DF94A0}"/>
    <cellStyle name="Output 3 2 4 2" xfId="7288" xr:uid="{E07FEBAF-66AE-41A0-81D7-30330A0DB144}"/>
    <cellStyle name="Output 3 2 4 2 2" xfId="15928" xr:uid="{E518F245-66AD-4FDE-9769-E3042AB8C869}"/>
    <cellStyle name="Output 3 2 4 3" xfId="5584" xr:uid="{36B45BDA-6114-4B4D-B289-8471C81A5B1A}"/>
    <cellStyle name="Output 3 2 4 3 2" xfId="14236" xr:uid="{9F7095DE-492C-4F5E-8187-ABBD85246C9F}"/>
    <cellStyle name="Output 3 2 4 4" xfId="9444" xr:uid="{FA4CA38B-6F13-44C0-846D-496E77A08E1B}"/>
    <cellStyle name="Output 3 2 4 4 2" xfId="18072" xr:uid="{BD4D900B-6ACD-4F1D-8EF2-539089936443}"/>
    <cellStyle name="Output 3 2 4 5" xfId="8946" xr:uid="{3C258A3A-76AD-4D8B-8541-0E530E72A482}"/>
    <cellStyle name="Output 3 2 4 5 2" xfId="17574" xr:uid="{97A65DFB-CC18-406C-BB02-C6AC85F88E85}"/>
    <cellStyle name="Output 3 2 4 6" xfId="7732" xr:uid="{798F6109-6668-4B18-B5D6-01DD6722A0B4}"/>
    <cellStyle name="Output 3 2 4 6 2" xfId="16370" xr:uid="{93C9FCD0-A956-40D8-B46C-B2C76A443D09}"/>
    <cellStyle name="Output 3 2 4 7" xfId="11554" xr:uid="{5D36447F-46E1-49F4-87B3-F7FC9455D33C}"/>
    <cellStyle name="Output 3 2 4 7 2" xfId="20179" xr:uid="{FB1D828E-D4B6-4030-B835-F6B51169D6BE}"/>
    <cellStyle name="Output 3 2 5" xfId="2926" xr:uid="{A9144995-FA77-4A8B-9303-7E1AE60EF4F0}"/>
    <cellStyle name="Output 3 2 5 2" xfId="7289" xr:uid="{4BC83599-4AF0-464D-B6C4-B270CD8EBA3C}"/>
    <cellStyle name="Output 3 2 5 2 2" xfId="15929" xr:uid="{85B551ED-167D-42B6-B514-E14527FBE0B7}"/>
    <cellStyle name="Output 3 2 5 3" xfId="4394" xr:uid="{C71D6084-BF84-46CC-97AC-B5EDE414F98F}"/>
    <cellStyle name="Output 3 2 5 3 2" xfId="13055" xr:uid="{BC117599-7712-4693-BE97-C0D408EBA980}"/>
    <cellStyle name="Output 3 2 5 4" xfId="9445" xr:uid="{74FC15AE-721B-4E95-9571-D75EA1754022}"/>
    <cellStyle name="Output 3 2 5 4 2" xfId="18073" xr:uid="{72DA83B6-C26C-47F3-96BF-D2AC53E2608D}"/>
    <cellStyle name="Output 3 2 5 5" xfId="10099" xr:uid="{61185A72-5259-4B10-B73C-78CE7F2BFB97}"/>
    <cellStyle name="Output 3 2 5 5 2" xfId="18726" xr:uid="{0628B946-43D4-408A-AADD-6096034DC10D}"/>
    <cellStyle name="Output 3 2 5 6" xfId="5195" xr:uid="{80B16DEB-A19B-4B62-93CA-0C5F0BBC7CEC}"/>
    <cellStyle name="Output 3 2 5 6 2" xfId="13854" xr:uid="{73AB3F4F-2EB4-4EEF-AF5E-16A15BC0A619}"/>
    <cellStyle name="Output 3 2 5 7" xfId="11491" xr:uid="{24D98A4F-0237-444F-972E-3E4178764ACF}"/>
    <cellStyle name="Output 3 2 5 7 2" xfId="20116" xr:uid="{D50FB15B-6A2C-4D66-AEC7-FF75E562D066}"/>
    <cellStyle name="Output 3 2 6" xfId="2927" xr:uid="{DD2A9EEE-14D2-4F0D-94FD-FA3593511958}"/>
    <cellStyle name="Output 3 2 6 2" xfId="7290" xr:uid="{58CFF48C-EDCC-4ABB-9095-5A0478BE5575}"/>
    <cellStyle name="Output 3 2 6 2 2" xfId="15930" xr:uid="{CC0EBFAE-DBD9-4EB6-82E8-B1BE3B474DF8}"/>
    <cellStyle name="Output 3 2 6 3" xfId="5583" xr:uid="{A11DCB19-2E9F-412E-8809-4D8D4C5C8A93}"/>
    <cellStyle name="Output 3 2 6 3 2" xfId="14235" xr:uid="{29FEB2AB-6AF6-4115-AFF0-565183A56675}"/>
    <cellStyle name="Output 3 2 6 4" xfId="7785" xr:uid="{050C9B3E-4487-4B64-952E-5CE368041E2F}"/>
    <cellStyle name="Output 3 2 6 4 2" xfId="16423" xr:uid="{98176364-DF0C-497E-97F8-0C5C36ED24F9}"/>
    <cellStyle name="Output 3 2 6 5" xfId="9116" xr:uid="{D9D908CC-3537-4F3E-A94D-B57A7F2B9BD5}"/>
    <cellStyle name="Output 3 2 6 5 2" xfId="17744" xr:uid="{B06F2019-C205-45F5-8EBF-D7259F9E9A40}"/>
    <cellStyle name="Output 3 2 6 6" xfId="11760" xr:uid="{AB30E26E-87B6-40D6-8195-B95E3B233FA0}"/>
    <cellStyle name="Output 3 2 6 6 2" xfId="20385" xr:uid="{709F24E2-B597-43B2-973C-88B541269FFB}"/>
    <cellStyle name="Output 3 2 6 7" xfId="7757" xr:uid="{9D47310F-58E9-465B-9899-C6B6E03C0517}"/>
    <cellStyle name="Output 3 2 6 7 2" xfId="16395" xr:uid="{49156D6B-B0A7-4E81-8293-8ABA0171474E}"/>
    <cellStyle name="Output 3 2 7" xfId="2928" xr:uid="{A6D8D163-7F3E-4D6E-AE61-6521FAD8A38D}"/>
    <cellStyle name="Output 3 2 7 2" xfId="7291" xr:uid="{D92CB9D2-BDF1-4D3B-ACE3-35E7EC0B9752}"/>
    <cellStyle name="Output 3 2 7 2 2" xfId="15931" xr:uid="{E27E7092-EDAD-444B-B00F-DAB413AB0587}"/>
    <cellStyle name="Output 3 2 7 3" xfId="5582" xr:uid="{29D971EC-E49A-49EE-83C3-ACF05F895664}"/>
    <cellStyle name="Output 3 2 7 3 2" xfId="14234" xr:uid="{06D4414E-7458-4846-99C0-3EA806231144}"/>
    <cellStyle name="Output 3 2 7 4" xfId="9446" xr:uid="{72425964-BDB1-4AA7-B445-9B9AC3C6DF1F}"/>
    <cellStyle name="Output 3 2 7 4 2" xfId="18074" xr:uid="{9F60CF90-BA41-4254-B1A4-30A8D245CBBC}"/>
    <cellStyle name="Output 3 2 7 5" xfId="8947" xr:uid="{B83E6A0F-15EB-4630-8611-D10A81131F45}"/>
    <cellStyle name="Output 3 2 7 5 2" xfId="17575" xr:uid="{5519C9EE-ECCE-4411-8C85-8A7DA6780962}"/>
    <cellStyle name="Output 3 2 7 6" xfId="11761" xr:uid="{9868AD37-8F60-43C6-9022-182615833D74}"/>
    <cellStyle name="Output 3 2 7 6 2" xfId="20386" xr:uid="{13023DC7-F8D2-445F-8B2E-6A8F9EBE89A4}"/>
    <cellStyle name="Output 3 2 7 7" xfId="12387" xr:uid="{C9996087-D4D9-48FA-9120-5F15A145A8B3}"/>
    <cellStyle name="Output 3 2 7 7 2" xfId="21011" xr:uid="{0A610B06-BB47-4228-8604-F30A9528F7D8}"/>
    <cellStyle name="Output 3 2 8" xfId="7280" xr:uid="{69CB9D2D-848D-4946-9247-6B7703D5CD40}"/>
    <cellStyle name="Output 3 2 8 2" xfId="15920" xr:uid="{29C9CBF3-24D0-4353-BE02-0605B02E9C71}"/>
    <cellStyle name="Output 3 2 9" xfId="4397" xr:uid="{85740F33-C71A-417F-8A44-4D0D7F398884}"/>
    <cellStyle name="Output 3 2 9 2" xfId="13058" xr:uid="{F7A832CF-AD7C-43D5-A59E-A6CDCA088353}"/>
    <cellStyle name="Output 3 20" xfId="9222" xr:uid="{982D6948-4650-4302-9B8E-AC7105201D2A}"/>
    <cellStyle name="Output 3 20 2" xfId="17850" xr:uid="{0DB9C806-97D3-45C8-A7A0-9C7B3AAF7E46}"/>
    <cellStyle name="Output 3 21" xfId="10403" xr:uid="{108309AD-F5CE-46FF-A0C2-E100E122A643}"/>
    <cellStyle name="Output 3 21 2" xfId="19030" xr:uid="{6E751C70-6890-42D7-9D4B-75D8250AD957}"/>
    <cellStyle name="Output 3 22" xfId="10772" xr:uid="{0BBD588B-65F9-4DE4-B4E9-155C99280722}"/>
    <cellStyle name="Output 3 22 2" xfId="19398" xr:uid="{DA8847AF-08FB-4B25-8BEE-337F813E3103}"/>
    <cellStyle name="Output 3 23" xfId="10675" xr:uid="{95A8802E-8714-4BD1-ABD6-4346F64D4CCF}"/>
    <cellStyle name="Output 3 23 2" xfId="19301" xr:uid="{9177D262-5B5F-483D-B7C2-60631998FFC8}"/>
    <cellStyle name="Output 3 24" xfId="12795" xr:uid="{E6A452A8-1355-4B6E-86CC-53113E99C697}"/>
    <cellStyle name="Output 3 24 2" xfId="21418" xr:uid="{1E1024B1-7FD1-4970-ABD1-DCE5A26EFA5A}"/>
    <cellStyle name="Output 3 3" xfId="2929" xr:uid="{51703F94-5762-4C48-BD89-23844AA93E5C}"/>
    <cellStyle name="Output 3 3 10" xfId="5126" xr:uid="{28A16779-7E89-491F-8B78-426BF24A11AF}"/>
    <cellStyle name="Output 3 3 10 2" xfId="13785" xr:uid="{92A0EAB6-2418-4C57-9725-FAEDBA75FF5E}"/>
    <cellStyle name="Output 3 3 11" xfId="10100" xr:uid="{5A4A2E49-9CE2-4215-A18F-07B5F12A1BF7}"/>
    <cellStyle name="Output 3 3 11 2" xfId="18727" xr:uid="{20CE399B-5EF9-4290-889C-B501420779B7}"/>
    <cellStyle name="Output 3 3 12" xfId="6718" xr:uid="{79F92AA6-83EB-4F15-8DC0-6DDD5A043D47}"/>
    <cellStyle name="Output 3 3 12 2" xfId="15358" xr:uid="{28D619C9-8BAB-43BB-B01D-C4F5D13E334C}"/>
    <cellStyle name="Output 3 3 13" xfId="11492" xr:uid="{471EFEB4-150B-4FE7-9043-8100A823B799}"/>
    <cellStyle name="Output 3 3 13 2" xfId="20117" xr:uid="{2D78B2D8-445A-462F-B10A-961F90571858}"/>
    <cellStyle name="Output 3 3 2" xfId="2930" xr:uid="{BB73066D-8402-4E69-A0BE-92A02B28ACDC}"/>
    <cellStyle name="Output 3 3 2 10" xfId="10101" xr:uid="{11C9E21A-AE31-45BA-91F1-D54B33A82EE5}"/>
    <cellStyle name="Output 3 3 2 10 2" xfId="18728" xr:uid="{35AA2B2A-CB9E-4ED7-B9C5-C0009C70C569}"/>
    <cellStyle name="Output 3 3 2 11" xfId="10830" xr:uid="{1304789F-45F7-4581-B565-BA737504AD3E}"/>
    <cellStyle name="Output 3 3 2 11 2" xfId="19456" xr:uid="{278BE495-1FC3-4380-8E90-2B5470F6FD05}"/>
    <cellStyle name="Output 3 3 2 12" xfId="12388" xr:uid="{B1563F55-3C21-43D3-824D-F40BDFD17AA8}"/>
    <cellStyle name="Output 3 3 2 12 2" xfId="21012" xr:uid="{3F5E37BD-6EF2-4819-9257-1902853DFC63}"/>
    <cellStyle name="Output 3 3 2 2" xfId="2931" xr:uid="{B2913832-02F0-4D7B-A32B-DF46869B3353}"/>
    <cellStyle name="Output 3 3 2 2 2" xfId="7294" xr:uid="{46D5FD5A-07AD-4514-9E2A-B24A4A4E4E92}"/>
    <cellStyle name="Output 3 3 2 2 2 2" xfId="15934" xr:uid="{AEAAB283-B40F-4052-9D87-58FB7021BBE9}"/>
    <cellStyle name="Output 3 3 2 2 3" xfId="5580" xr:uid="{0B9BD307-3ED1-4BA4-8585-2433EED408B9}"/>
    <cellStyle name="Output 3 3 2 2 3 2" xfId="14232" xr:uid="{30794D64-8EBB-4134-90BB-2929D377B754}"/>
    <cellStyle name="Output 3 3 2 2 4" xfId="9448" xr:uid="{BC6F4794-7211-4827-8640-758382711B99}"/>
    <cellStyle name="Output 3 3 2 2 4 2" xfId="18076" xr:uid="{76139B9A-C000-4E13-A19E-E232FE3B16D3}"/>
    <cellStyle name="Output 3 3 2 2 5" xfId="9115" xr:uid="{A63EB4E0-83A2-4D26-B48B-4B7C01637023}"/>
    <cellStyle name="Output 3 3 2 2 5 2" xfId="17743" xr:uid="{AB29D6FE-1E49-4F6C-B025-090C85300220}"/>
    <cellStyle name="Output 3 3 2 2 6" xfId="9245" xr:uid="{0247F629-13BB-472D-B0D6-65AF9EBFC94D}"/>
    <cellStyle name="Output 3 3 2 2 6 2" xfId="17873" xr:uid="{E0623400-8139-4829-A15A-B232C4772087}"/>
    <cellStyle name="Output 3 3 2 2 7" xfId="11553" xr:uid="{CFDE0E25-A2AD-49E6-9850-0B46469AA6B2}"/>
    <cellStyle name="Output 3 3 2 2 7 2" xfId="20178" xr:uid="{B5B22B22-0BD8-4330-B713-63645D5EB112}"/>
    <cellStyle name="Output 3 3 2 3" xfId="2932" xr:uid="{38DC77D7-39D8-447F-BB62-1E3B2F74A301}"/>
    <cellStyle name="Output 3 3 2 3 2" xfId="7295" xr:uid="{4286C2AD-E630-45FD-8B59-16049D341235}"/>
    <cellStyle name="Output 3 3 2 3 2 2" xfId="15935" xr:uid="{949FF514-7025-4596-915F-02C00931E637}"/>
    <cellStyle name="Output 3 3 2 3 3" xfId="4392" xr:uid="{4D7F1EDF-C342-4C85-9409-6879D306B261}"/>
    <cellStyle name="Output 3 3 2 3 3 2" xfId="13053" xr:uid="{87C62982-6A32-4462-B810-48C9AA1ABCF8}"/>
    <cellStyle name="Output 3 3 2 3 4" xfId="9447" xr:uid="{4E73C48C-7981-42AB-9488-BA5581459A5A}"/>
    <cellStyle name="Output 3 3 2 3 4 2" xfId="18075" xr:uid="{61AC40CD-931D-4519-91AF-A286BC432448}"/>
    <cellStyle name="Output 3 3 2 3 5" xfId="7897" xr:uid="{CE956823-77DF-4A3A-8BF1-1EBF00052B0A}"/>
    <cellStyle name="Output 3 3 2 3 5 2" xfId="16535" xr:uid="{D117F6EF-08F4-43EB-BEB9-E1D8F8C01FE0}"/>
    <cellStyle name="Output 3 3 2 3 6" xfId="6719" xr:uid="{EA383BF4-54AD-48C9-BF3F-D2AE4DDFD82A}"/>
    <cellStyle name="Output 3 3 2 3 6 2" xfId="15359" xr:uid="{ED35CA05-A5A3-4F23-86A6-D5BFA2D16762}"/>
    <cellStyle name="Output 3 3 2 3 7" xfId="12389" xr:uid="{22BCD1D1-C5B2-42C1-8900-DEDF05A6218F}"/>
    <cellStyle name="Output 3 3 2 3 7 2" xfId="21013" xr:uid="{80AE3780-C73F-4BA5-87CD-6A32FF3592C9}"/>
    <cellStyle name="Output 3 3 2 4" xfId="2933" xr:uid="{05D38D20-4C50-40FF-B2CE-4C0D5C44253D}"/>
    <cellStyle name="Output 3 3 2 4 2" xfId="7296" xr:uid="{EC077135-75B6-43D2-9E93-81B0DD7EC3DF}"/>
    <cellStyle name="Output 3 3 2 4 2 2" xfId="15936" xr:uid="{C035D444-7BE3-4BE9-9563-BDCC3C3C51FE}"/>
    <cellStyle name="Output 3 3 2 4 3" xfId="5579" xr:uid="{80038FB8-CE45-4492-962F-FBCC57805ABD}"/>
    <cellStyle name="Output 3 3 2 4 3 2" xfId="14231" xr:uid="{743306C6-1701-4E63-A7B3-17608F6E1E71}"/>
    <cellStyle name="Output 3 3 2 4 4" xfId="9451" xr:uid="{41BFD3BB-E23A-4D35-B22F-8DDBAA91F5A6}"/>
    <cellStyle name="Output 3 3 2 4 4 2" xfId="18079" xr:uid="{E31F59EA-B246-443C-B4F9-1908B4155980}"/>
    <cellStyle name="Output 3 3 2 4 5" xfId="8948" xr:uid="{97F7938C-0451-4148-9867-B5C05DFFB8A7}"/>
    <cellStyle name="Output 3 3 2 4 5 2" xfId="17576" xr:uid="{6C300318-ED3C-43F4-B7BE-C248D2058E2E}"/>
    <cellStyle name="Output 3 3 2 4 6" xfId="10233" xr:uid="{322FA341-1DA1-40A8-B589-8D84ACF5B7A8}"/>
    <cellStyle name="Output 3 3 2 4 6 2" xfId="18860" xr:uid="{4DCEFF87-4A94-49CE-B79A-7B4D8DA74683}"/>
    <cellStyle name="Output 3 3 2 4 7" xfId="12390" xr:uid="{E8CD7CE4-0813-42A9-BDB9-4C61536DB1E9}"/>
    <cellStyle name="Output 3 3 2 4 7 2" xfId="21014" xr:uid="{F0772CAE-F045-4A8B-8869-331908DCE3F8}"/>
    <cellStyle name="Output 3 3 2 5" xfId="2934" xr:uid="{D72A1ED0-AF26-4A65-8BB9-43669F341842}"/>
    <cellStyle name="Output 3 3 2 5 2" xfId="7297" xr:uid="{34612B6B-AFD3-4B8C-9193-E52A41CBDBBE}"/>
    <cellStyle name="Output 3 3 2 5 2 2" xfId="15937" xr:uid="{E60E6E0A-70FD-4252-A3BA-0708DB8594D3}"/>
    <cellStyle name="Output 3 3 2 5 3" xfId="5578" xr:uid="{55BBFB00-1CC5-4E7B-B148-7205A6F2612D}"/>
    <cellStyle name="Output 3 3 2 5 3 2" xfId="14230" xr:uid="{9811B179-B46D-4772-9D64-D89D76FC0063}"/>
    <cellStyle name="Output 3 3 2 5 4" xfId="9329" xr:uid="{9C807775-DBF6-40BB-A529-2F908B4D09E1}"/>
    <cellStyle name="Output 3 3 2 5 4 2" xfId="17957" xr:uid="{7D4A51BF-7BC7-4CFA-A72C-F037872EBA45}"/>
    <cellStyle name="Output 3 3 2 5 5" xfId="10102" xr:uid="{2720C9BB-228A-4868-AA4B-FD3EB880E3E5}"/>
    <cellStyle name="Output 3 3 2 5 5 2" xfId="18729" xr:uid="{EDAF9230-284C-4EED-9A10-28BFF1E25BBC}"/>
    <cellStyle name="Output 3 3 2 5 6" xfId="6720" xr:uid="{B7BD1707-6B99-4DDA-9562-5D0189D42B00}"/>
    <cellStyle name="Output 3 3 2 5 6 2" xfId="15360" xr:uid="{9E1CC8E1-B82F-477B-B432-DCCEB6FE2CD3}"/>
    <cellStyle name="Output 3 3 2 5 7" xfId="11493" xr:uid="{28E4D057-DE97-4609-BE4A-1058E24C6E24}"/>
    <cellStyle name="Output 3 3 2 5 7 2" xfId="20118" xr:uid="{23FD1C6C-4DA4-45EA-B443-A9BEF23FEA07}"/>
    <cellStyle name="Output 3 3 2 6" xfId="2935" xr:uid="{0934CB43-A70B-4099-BE8A-322E89C2D209}"/>
    <cellStyle name="Output 3 3 2 6 2" xfId="7298" xr:uid="{E66BF8DD-526A-42C5-BA91-9F528AA294DC}"/>
    <cellStyle name="Output 3 3 2 6 2 2" xfId="15938" xr:uid="{E67634A0-9BBB-4045-84F2-81A827425F1B}"/>
    <cellStyle name="Output 3 3 2 6 3" xfId="4391" xr:uid="{86EE36E3-5B1C-4438-8C85-8463A8A00B6F}"/>
    <cellStyle name="Output 3 3 2 6 3 2" xfId="13052" xr:uid="{12FA305D-A167-44D2-8B27-BAC5B0546A28}"/>
    <cellStyle name="Output 3 3 2 6 4" xfId="9452" xr:uid="{C951A0B7-4451-4A6B-885E-82A47A2EF3A4}"/>
    <cellStyle name="Output 3 3 2 6 4 2" xfId="18080" xr:uid="{6190CF52-54FE-44F4-BB97-7196C12501F5}"/>
    <cellStyle name="Output 3 3 2 6 5" xfId="10103" xr:uid="{D2B86A29-EE4D-420F-8CE6-B23F1F70FC69}"/>
    <cellStyle name="Output 3 3 2 6 5 2" xfId="18730" xr:uid="{95578B25-6542-4AAD-8B71-CE470DD4A15A}"/>
    <cellStyle name="Output 3 3 2 6 6" xfId="7853" xr:uid="{D5BE3525-C91F-4848-A8E2-45E0A6967201}"/>
    <cellStyle name="Output 3 3 2 6 6 2" xfId="16491" xr:uid="{499FB8D0-7247-4922-8A30-FDCFB6066F7D}"/>
    <cellStyle name="Output 3 3 2 6 7" xfId="11552" xr:uid="{D0FA2FBC-9F2A-4775-BD2F-87F16F3CC923}"/>
    <cellStyle name="Output 3 3 2 6 7 2" xfId="20177" xr:uid="{4EE32EFD-F1EC-4A1A-8433-D1508D3DB620}"/>
    <cellStyle name="Output 3 3 2 7" xfId="7293" xr:uid="{5A025910-4543-42DF-94C2-243AC4D9F0D8}"/>
    <cellStyle name="Output 3 3 2 7 2" xfId="15933" xr:uid="{9E92622A-6A86-45DF-865E-94680F7D9CA7}"/>
    <cellStyle name="Output 3 3 2 8" xfId="5581" xr:uid="{BCBA4626-4DDC-4EFC-BB2B-5234387A5276}"/>
    <cellStyle name="Output 3 3 2 8 2" xfId="14233" xr:uid="{5399C207-C181-4AFB-81CC-DF4B9A4C230D}"/>
    <cellStyle name="Output 3 3 2 9" xfId="7832" xr:uid="{AB334A24-FEA9-4C1D-9BC7-B9933FD56677}"/>
    <cellStyle name="Output 3 3 2 9 2" xfId="16470" xr:uid="{61CE0598-C1AD-4DC4-91DF-76DF3D52264B}"/>
    <cellStyle name="Output 3 3 3" xfId="2936" xr:uid="{D359F84D-A282-49F3-8496-4318732F1E80}"/>
    <cellStyle name="Output 3 3 3 2" xfId="7299" xr:uid="{E739C564-7608-4896-95F6-1688599D5FBF}"/>
    <cellStyle name="Output 3 3 3 2 2" xfId="15939" xr:uid="{32F71ACE-6A5A-467D-A5B0-74BB4055E84D}"/>
    <cellStyle name="Output 3 3 3 3" xfId="5577" xr:uid="{115249C4-4B4C-460E-831E-CF86A856FE7D}"/>
    <cellStyle name="Output 3 3 3 3 2" xfId="14229" xr:uid="{1117AAB4-19C7-4476-ACFB-31B51F171241}"/>
    <cellStyle name="Output 3 3 3 4" xfId="5940" xr:uid="{0A48583C-42C1-4940-80FD-12652C24B7F9}"/>
    <cellStyle name="Output 3 3 3 4 2" xfId="14592" xr:uid="{EFDE44BB-7EEB-41DA-9B7B-255A1A86BCC0}"/>
    <cellStyle name="Output 3 3 3 5" xfId="8949" xr:uid="{02ECB678-06EA-420E-B2A8-A308F10C1C3C}"/>
    <cellStyle name="Output 3 3 3 5 2" xfId="17577" xr:uid="{EB5A9117-ED44-4831-A49B-D86C533808FB}"/>
    <cellStyle name="Output 3 3 3 6" xfId="10829" xr:uid="{F4A8F0DB-C2F6-4EE7-AC27-5BE1A170C704}"/>
    <cellStyle name="Output 3 3 3 6 2" xfId="19455" xr:uid="{AB2EEC95-5F62-4DC5-946B-AE5F4D7733D9}"/>
    <cellStyle name="Output 3 3 3 7" xfId="12391" xr:uid="{3286AB9B-2431-4862-8C0A-DAF7A5157C15}"/>
    <cellStyle name="Output 3 3 3 7 2" xfId="21015" xr:uid="{3D781E22-43F5-469F-8C94-7B60378DB998}"/>
    <cellStyle name="Output 3 3 4" xfId="2937" xr:uid="{E4A03773-16DF-4776-86D2-0C4BB250D38C}"/>
    <cellStyle name="Output 3 3 4 2" xfId="7300" xr:uid="{B1B17267-6D7F-403E-8BB0-562483A9F860}"/>
    <cellStyle name="Output 3 3 4 2 2" xfId="15940" xr:uid="{4474BB30-92F2-4256-8515-EE00CC854CB0}"/>
    <cellStyle name="Output 3 3 4 3" xfId="5576" xr:uid="{7069BBA9-35EE-47B8-ACFF-FF0EFD7A7BCF}"/>
    <cellStyle name="Output 3 3 4 3 2" xfId="14228" xr:uid="{DDFA3B78-EEE0-4641-A9ED-10ADA917F008}"/>
    <cellStyle name="Output 3 3 4 4" xfId="5939" xr:uid="{67C35C82-1F56-4737-9F78-CE5529E1FBFE}"/>
    <cellStyle name="Output 3 3 4 4 2" xfId="14591" xr:uid="{4B74A713-C3A8-4701-B07F-FB91FFAE0864}"/>
    <cellStyle name="Output 3 3 4 5" xfId="9114" xr:uid="{4AF8AC8B-DBD4-4804-B3C4-E6A65B43C426}"/>
    <cellStyle name="Output 3 3 4 5 2" xfId="17742" xr:uid="{BBAE10BC-5197-4676-94A7-FC41608A1A20}"/>
    <cellStyle name="Output 3 3 4 6" xfId="6721" xr:uid="{FAD1B918-66BF-419B-B010-32CA5A7BD7E2}"/>
    <cellStyle name="Output 3 3 4 6 2" xfId="15361" xr:uid="{C4B19B43-6E62-4B16-B1B2-5078120B9C7C}"/>
    <cellStyle name="Output 3 3 4 7" xfId="11494" xr:uid="{2708AEF7-6743-41F6-86F8-4C7805B06D6A}"/>
    <cellStyle name="Output 3 3 4 7 2" xfId="20119" xr:uid="{93D5F1AD-1009-4E8F-96FC-614B9E214470}"/>
    <cellStyle name="Output 3 3 5" xfId="2938" xr:uid="{C7F21832-7CB1-4838-8A33-E00F18E0FDAD}"/>
    <cellStyle name="Output 3 3 5 2" xfId="7301" xr:uid="{F9E81263-7943-47DF-AEA9-AFDA694F9595}"/>
    <cellStyle name="Output 3 3 5 2 2" xfId="15941" xr:uid="{7F74DC2D-6956-4DBC-9DE7-C4A7F82F5986}"/>
    <cellStyle name="Output 3 3 5 3" xfId="4390" xr:uid="{71B111D6-A3FE-43AB-85EF-AE7A3C9AEC5D}"/>
    <cellStyle name="Output 3 3 5 3 2" xfId="13051" xr:uid="{7858B769-7167-4656-B02B-9AFF7F7C8DFC}"/>
    <cellStyle name="Output 3 3 5 4" xfId="5125" xr:uid="{23EE1E9A-CCEB-478A-975F-70C762A188EB}"/>
    <cellStyle name="Output 3 3 5 4 2" xfId="13784" xr:uid="{C44D4A4E-2843-4B57-BFED-5687129870E4}"/>
    <cellStyle name="Output 3 3 5 5" xfId="10104" xr:uid="{D2570371-A5EA-453B-AEA5-C5D951CB13E8}"/>
    <cellStyle name="Output 3 3 5 5 2" xfId="18731" xr:uid="{A889D761-C16B-42E0-A9EB-C7709214DC91}"/>
    <cellStyle name="Output 3 3 5 6" xfId="6722" xr:uid="{38B4259B-F893-4E31-934F-B83DC4A63323}"/>
    <cellStyle name="Output 3 3 5 6 2" xfId="15362" xr:uid="{C36A70EA-FB03-4F84-ADAB-62F77AC94F9E}"/>
    <cellStyle name="Output 3 3 5 7" xfId="12392" xr:uid="{CCC89EA6-6884-4F0B-AFC3-F4D9B93737D8}"/>
    <cellStyle name="Output 3 3 5 7 2" xfId="21016" xr:uid="{D9BAA3B4-EB05-42EE-AEE2-03206DF1EC8E}"/>
    <cellStyle name="Output 3 3 6" xfId="2939" xr:uid="{D3490F35-EEFE-4397-8087-6BDE512FD853}"/>
    <cellStyle name="Output 3 3 6 2" xfId="7302" xr:uid="{61B94086-7548-4A0E-A081-ED3071B01049}"/>
    <cellStyle name="Output 3 3 6 2 2" xfId="15942" xr:uid="{E3A72A02-C36B-4812-8722-C9D1A090C2E4}"/>
    <cellStyle name="Output 3 3 6 3" xfId="5575" xr:uid="{DC0A1F9B-AE18-4252-A163-BAEC0F3DCEA9}"/>
    <cellStyle name="Output 3 3 6 3 2" xfId="14227" xr:uid="{17727F1C-3DCD-42C1-A8EB-9B6CEE5DF9F1}"/>
    <cellStyle name="Output 3 3 6 4" xfId="9453" xr:uid="{EAC6323A-CC9A-4C5B-A875-FB5BF92E54AA}"/>
    <cellStyle name="Output 3 3 6 4 2" xfId="18081" xr:uid="{920B5B1B-D62B-4A74-8BA0-D4325E71AF94}"/>
    <cellStyle name="Output 3 3 6 5" xfId="8950" xr:uid="{58199887-530A-4766-A67E-EA2813E8ED2D}"/>
    <cellStyle name="Output 3 3 6 5 2" xfId="17578" xr:uid="{1143914A-70D6-40D6-B03D-B23B0E316F83}"/>
    <cellStyle name="Output 3 3 6 6" xfId="10828" xr:uid="{17CA72AA-630C-4A03-8F15-F1B61A885F95}"/>
    <cellStyle name="Output 3 3 6 6 2" xfId="19454" xr:uid="{BCE9CE42-820B-4D70-AE35-78213402BBF4}"/>
    <cellStyle name="Output 3 3 6 7" xfId="10669" xr:uid="{60750026-3D2A-40C5-A0D5-FE321CC59C29}"/>
    <cellStyle name="Output 3 3 6 7 2" xfId="19295" xr:uid="{2DA0140F-D0AF-4329-9408-4DD9B0D34149}"/>
    <cellStyle name="Output 3 3 7" xfId="2940" xr:uid="{CD49D497-4015-4F64-B206-1117E22D9575}"/>
    <cellStyle name="Output 3 3 7 2" xfId="7303" xr:uid="{6523D5F2-5AAA-4A68-9154-4F1A19F8C5A8}"/>
    <cellStyle name="Output 3 3 7 2 2" xfId="15943" xr:uid="{D2F19218-F0D6-43C5-897B-2CB5DCE44589}"/>
    <cellStyle name="Output 3 3 7 3" xfId="5574" xr:uid="{709C5A9C-C041-418E-B81D-5038D4DACED0}"/>
    <cellStyle name="Output 3 3 7 3 2" xfId="14226" xr:uid="{9D30D895-C61D-45DD-816A-D34E3F68C92E}"/>
    <cellStyle name="Output 3 3 7 4" xfId="5938" xr:uid="{A27C7960-2F31-4143-BFD2-BCAADC26DABC}"/>
    <cellStyle name="Output 3 3 7 4 2" xfId="14590" xr:uid="{53A56705-0049-46C3-8CAF-D5CC7E3049B6}"/>
    <cellStyle name="Output 3 3 7 5" xfId="10105" xr:uid="{13FAC232-B9A8-404F-B91B-7F7D7182B105}"/>
    <cellStyle name="Output 3 3 7 5 2" xfId="18732" xr:uid="{8EB6BA03-DD06-451B-A245-6F6A0E00B1B3}"/>
    <cellStyle name="Output 3 3 7 6" xfId="9244" xr:uid="{DFCD33F3-5EB7-4FD9-B7E3-C4F71B7E27A3}"/>
    <cellStyle name="Output 3 3 7 6 2" xfId="17872" xr:uid="{E90587D5-0C71-4BEA-A3B3-BAE291817A65}"/>
    <cellStyle name="Output 3 3 7 7" xfId="11495" xr:uid="{76165567-1103-4EE9-8676-64AFBD9D291A}"/>
    <cellStyle name="Output 3 3 7 7 2" xfId="20120" xr:uid="{D28CB4E4-E11C-4F6E-B5C9-7675363B0304}"/>
    <cellStyle name="Output 3 3 8" xfId="7292" xr:uid="{7EAC81FA-4A25-4B22-A4B7-6797F73F967A}"/>
    <cellStyle name="Output 3 3 8 2" xfId="15932" xr:uid="{E104393C-4B7A-4710-9875-08EB972B65DA}"/>
    <cellStyle name="Output 3 3 9" xfId="4393" xr:uid="{37178582-2DFC-4C5B-9477-873EDC7F00D8}"/>
    <cellStyle name="Output 3 3 9 2" xfId="13054" xr:uid="{05103009-C6E8-4033-ABBD-2E55523098E9}"/>
    <cellStyle name="Output 3 4" xfId="2941" xr:uid="{70E3F18C-3D64-4469-8D44-364904067E2A}"/>
    <cellStyle name="Output 3 4 10" xfId="4389" xr:uid="{FC6E24A5-1D80-4077-8925-3D8F990E3B52}"/>
    <cellStyle name="Output 3 4 10 2" xfId="13050" xr:uid="{E06EB785-967A-4E26-87C8-C4BD9EC72B5B}"/>
    <cellStyle name="Output 3 4 11" xfId="9454" xr:uid="{932A8871-34BF-4A0E-AAF0-04D306DA4D54}"/>
    <cellStyle name="Output 3 4 11 2" xfId="18082" xr:uid="{3E8C39D0-BBB7-43D0-BCDF-4158869B549D}"/>
    <cellStyle name="Output 3 4 12" xfId="9113" xr:uid="{DF6107E2-329A-4CB0-9080-93ED1B9C5C0F}"/>
    <cellStyle name="Output 3 4 12 2" xfId="17741" xr:uid="{54F6C32D-283B-468C-A69D-9F9FE42A8EF1}"/>
    <cellStyle name="Output 3 4 13" xfId="7931" xr:uid="{29EC10C1-AC98-44E2-9BB1-CE9F54076EC5}"/>
    <cellStyle name="Output 3 4 13 2" xfId="16569" xr:uid="{7AC5E87E-5A29-4953-A85B-8971850D2ACE}"/>
    <cellStyle name="Output 3 4 14" xfId="12393" xr:uid="{1BD29571-B68C-4D17-9255-EAB2CAFA0199}"/>
    <cellStyle name="Output 3 4 14 2" xfId="21017" xr:uid="{4E45B0F1-6715-402E-BE50-4DB43611D090}"/>
    <cellStyle name="Output 3 4 2" xfId="2942" xr:uid="{109C4166-BDBB-4A64-806D-5D9AC209925D}"/>
    <cellStyle name="Output 3 4 2 2" xfId="7305" xr:uid="{60D1F6D6-E25D-43E0-A51A-250FE232B465}"/>
    <cellStyle name="Output 3 4 2 2 2" xfId="15945" xr:uid="{1B916294-0568-4F8B-A015-F4F6346C8703}"/>
    <cellStyle name="Output 3 4 2 3" xfId="5573" xr:uid="{3F4A7F2B-8EED-45EC-BE91-83F4B84ED182}"/>
    <cellStyle name="Output 3 4 2 3 2" xfId="14225" xr:uid="{3B8F99F1-6F37-47A9-8FE9-52B185CFF269}"/>
    <cellStyle name="Output 3 4 2 4" xfId="7782" xr:uid="{ABCCDB0D-F8DA-49A1-A6A1-E44A7D32D561}"/>
    <cellStyle name="Output 3 4 2 4 2" xfId="16420" xr:uid="{08E4207C-8E72-49B6-8914-798A17AA0F29}"/>
    <cellStyle name="Output 3 4 2 5" xfId="8951" xr:uid="{871DC403-7933-4D66-83B0-88F89FC7458A}"/>
    <cellStyle name="Output 3 4 2 5 2" xfId="17579" xr:uid="{DB8748AF-1364-4FA8-9A2E-2731B9CDA722}"/>
    <cellStyle name="Output 3 4 2 6" xfId="10234" xr:uid="{94C00D93-9B04-4524-BE06-A22AEFE93283}"/>
    <cellStyle name="Output 3 4 2 6 2" xfId="18861" xr:uid="{2DC59D99-AEE1-4AFD-98C6-FD6BFCAC6E73}"/>
    <cellStyle name="Output 3 4 2 7" xfId="12394" xr:uid="{1CCF938D-415B-4FDA-A50B-AF4E4E528AF8}"/>
    <cellStyle name="Output 3 4 2 7 2" xfId="21018" xr:uid="{CF361892-D502-4061-A01B-177BAD13815E}"/>
    <cellStyle name="Output 3 4 3" xfId="2943" xr:uid="{C255E492-D9AF-4892-BDBB-C692987DC361}"/>
    <cellStyle name="Output 3 4 3 2" xfId="7306" xr:uid="{FFB6BCDA-C495-47A4-A821-A718EA1DF39B}"/>
    <cellStyle name="Output 3 4 3 2 2" xfId="15946" xr:uid="{496933AD-AC82-4F13-B44C-B206D634757A}"/>
    <cellStyle name="Output 3 4 3 3" xfId="5572" xr:uid="{102D5ABA-9C82-4E18-B06A-AE1DA3362235}"/>
    <cellStyle name="Output 3 4 3 3 2" xfId="14224" xr:uid="{30A2B58B-9434-4523-8239-B4147EC175C6}"/>
    <cellStyle name="Output 3 4 3 4" xfId="9455" xr:uid="{F662C0EA-EBA9-4FC3-AFF9-BABC33707C23}"/>
    <cellStyle name="Output 3 4 3 4 2" xfId="18083" xr:uid="{44BBFC97-F4AA-4CF7-A9FD-FFE71B99C27F}"/>
    <cellStyle name="Output 3 4 3 5" xfId="10106" xr:uid="{ED4DF61A-EC70-4429-8664-DB05BFA715C6}"/>
    <cellStyle name="Output 3 4 3 5 2" xfId="18733" xr:uid="{0A51BAB6-5515-455D-BC2D-82A4F60E27B9}"/>
    <cellStyle name="Output 3 4 3 6" xfId="10507" xr:uid="{660D3B2E-2E59-4466-BFDE-B9CF0A681597}"/>
    <cellStyle name="Output 3 4 3 6 2" xfId="19134" xr:uid="{50A6E81E-7ECC-46A0-BE04-1B82F7B937A1}"/>
    <cellStyle name="Output 3 4 3 7" xfId="11496" xr:uid="{DB09C4F2-B754-46EE-BEBE-13D7238BDC81}"/>
    <cellStyle name="Output 3 4 3 7 2" xfId="20121" xr:uid="{81CCE2B7-AEE0-459C-8C84-999FC9A2FCAF}"/>
    <cellStyle name="Output 3 4 4" xfId="2944" xr:uid="{7BD98DF9-F11F-4394-8865-2AC0CECEA5ED}"/>
    <cellStyle name="Output 3 4 4 2" xfId="7307" xr:uid="{0B4A1126-D757-4220-905C-2254D5E50EA4}"/>
    <cellStyle name="Output 3 4 4 2 2" xfId="15947" xr:uid="{F19D0423-EA9B-4CE7-9A3C-C25DFB5777C6}"/>
    <cellStyle name="Output 3 4 4 3" xfId="4388" xr:uid="{8D099F6C-92C9-46DC-B5AB-D8BC7C56C167}"/>
    <cellStyle name="Output 3 4 4 3 2" xfId="13049" xr:uid="{48595060-AAAD-4D41-ADE3-0D82F039FB94}"/>
    <cellStyle name="Output 3 4 4 4" xfId="9456" xr:uid="{F9ED3938-343B-4C63-AB16-87B3508F8026}"/>
    <cellStyle name="Output 3 4 4 4 2" xfId="18084" xr:uid="{761DEE1E-5447-4E56-98BF-846675497BEA}"/>
    <cellStyle name="Output 3 4 4 5" xfId="10107" xr:uid="{9A50A43A-B975-4BC4-B593-134D86BF3045}"/>
    <cellStyle name="Output 3 4 4 5 2" xfId="18734" xr:uid="{900DA663-400E-44DD-B5B1-B51726F5537B}"/>
    <cellStyle name="Output 3 4 4 6" xfId="10508" xr:uid="{21BD3481-B511-4471-8733-1AC37179B5B1}"/>
    <cellStyle name="Output 3 4 4 6 2" xfId="19135" xr:uid="{DBD0A5A2-EC4E-429A-B4C3-4DDDEE513F4E}"/>
    <cellStyle name="Output 3 4 4 7" xfId="11551" xr:uid="{C09BEED0-596E-44B6-9988-1817ABC52816}"/>
    <cellStyle name="Output 3 4 4 7 2" xfId="20176" xr:uid="{F01F3BB0-BFB1-4DCF-B952-05534E015F27}"/>
    <cellStyle name="Output 3 4 5" xfId="2945" xr:uid="{394289C6-ACEE-4239-A663-8596DEDDD885}"/>
    <cellStyle name="Output 3 4 5 2" xfId="7308" xr:uid="{69017503-0AAB-4D63-A539-1351780057E8}"/>
    <cellStyle name="Output 3 4 5 2 2" xfId="15948" xr:uid="{2621B8EA-BAC9-4ADE-AFBC-B7DC167276CE}"/>
    <cellStyle name="Output 3 4 5 3" xfId="5571" xr:uid="{A8A55D71-C474-473F-9272-9D8718638C04}"/>
    <cellStyle name="Output 3 4 5 3 2" xfId="14223" xr:uid="{E219DEDD-09A6-4123-BDD4-BD8035B02B5D}"/>
    <cellStyle name="Output 3 4 5 4" xfId="5937" xr:uid="{39A677E2-5644-4E22-875E-3CB2A3CABBD9}"/>
    <cellStyle name="Output 3 4 5 4 2" xfId="14589" xr:uid="{9F594168-4C21-41CA-9FB0-05CE3F571459}"/>
    <cellStyle name="Output 3 4 5 5" xfId="8952" xr:uid="{98931A13-C7E8-477F-9BF2-A063BB415CFE}"/>
    <cellStyle name="Output 3 4 5 5 2" xfId="17580" xr:uid="{E0D21579-FFFE-46AD-BD0F-CE11B65FC9EA}"/>
    <cellStyle name="Output 3 4 5 6" xfId="10827" xr:uid="{9C23337A-2869-4F7C-9834-F64AB23FBA06}"/>
    <cellStyle name="Output 3 4 5 6 2" xfId="19453" xr:uid="{66D0CCD7-248B-40E9-A052-535CFBEB7F1F}"/>
    <cellStyle name="Output 3 4 5 7" xfId="12395" xr:uid="{5CCDC833-5581-4043-8919-347501F146F9}"/>
    <cellStyle name="Output 3 4 5 7 2" xfId="21019" xr:uid="{6215E68D-36F7-4CD9-88E0-3A4A2DF749D0}"/>
    <cellStyle name="Output 3 4 6" xfId="2946" xr:uid="{B4707677-E06E-4880-9332-D633F421A4F7}"/>
    <cellStyle name="Output 3 4 6 2" xfId="7309" xr:uid="{A83AC196-B25A-4B1A-88FE-E7C36BA097B3}"/>
    <cellStyle name="Output 3 4 6 2 2" xfId="15949" xr:uid="{EA9796C8-0C11-4A7C-92E1-392963AC10C0}"/>
    <cellStyle name="Output 3 4 6 3" xfId="5570" xr:uid="{633CDAF6-9E25-4292-8182-ED2C0C111545}"/>
    <cellStyle name="Output 3 4 6 3 2" xfId="14222" xr:uid="{7131324C-F432-47DC-8BC9-D78340171A43}"/>
    <cellStyle name="Output 3 4 6 4" xfId="4597" xr:uid="{90AA5E8F-4C32-4D88-8258-93E349684E68}"/>
    <cellStyle name="Output 3 4 6 4 2" xfId="13258" xr:uid="{FC6F326E-D21F-4502-9371-78C486B3F01B}"/>
    <cellStyle name="Output 3 4 6 5" xfId="5180" xr:uid="{4C064839-714D-4327-8504-F9D9C21891CC}"/>
    <cellStyle name="Output 3 4 6 5 2" xfId="13839" xr:uid="{C3FD0452-1A1B-455A-B33A-427886AC5F0C}"/>
    <cellStyle name="Output 3 4 6 6" xfId="8982" xr:uid="{BA25AD27-5BA0-4099-B12F-B625E141D303}"/>
    <cellStyle name="Output 3 4 6 6 2" xfId="17610" xr:uid="{964E0D4A-5C23-43A1-9EDF-27BCA49ACAC9}"/>
    <cellStyle name="Output 3 4 6 7" xfId="11497" xr:uid="{E1B30C8F-DE7B-4480-ADC8-20AE29F9CDC1}"/>
    <cellStyle name="Output 3 4 6 7 2" xfId="20122" xr:uid="{43C3B723-89D4-4F81-BDB5-770F677902EE}"/>
    <cellStyle name="Output 3 4 7" xfId="2947" xr:uid="{FCCB89A2-588E-4A20-B3DC-A103563AA814}"/>
    <cellStyle name="Output 3 4 7 2" xfId="7310" xr:uid="{A63B28DE-9FD9-493B-BC3A-8ED03C01D941}"/>
    <cellStyle name="Output 3 4 7 2 2" xfId="15950" xr:uid="{AC31621D-5E68-4DA3-B493-63A6133261EC}"/>
    <cellStyle name="Output 3 4 7 3" xfId="4387" xr:uid="{00B6F200-E967-454E-88CB-950C3188C663}"/>
    <cellStyle name="Output 3 4 7 3 2" xfId="13048" xr:uid="{D02BA14F-CBB3-4772-99E6-C866BF893584}"/>
    <cellStyle name="Output 3 4 7 4" xfId="5936" xr:uid="{533BDF14-DCB9-48D5-8C8E-5EAA3BDF8757}"/>
    <cellStyle name="Output 3 4 7 4 2" xfId="14588" xr:uid="{31E02F63-2A51-430B-A17C-16DB86245535}"/>
    <cellStyle name="Output 3 4 7 5" xfId="10108" xr:uid="{709B66E5-2CD3-423E-ABC1-F47CFAD85059}"/>
    <cellStyle name="Output 3 4 7 5 2" xfId="18735" xr:uid="{AA90709A-DBEE-4701-A14F-1DFB53394CC0}"/>
    <cellStyle name="Output 3 4 7 6" xfId="10509" xr:uid="{92A04F91-DCEC-4CB7-BBDC-368E052576B3}"/>
    <cellStyle name="Output 3 4 7 6 2" xfId="19136" xr:uid="{75F58D62-CF29-4EFC-858E-52695A169F42}"/>
    <cellStyle name="Output 3 4 7 7" xfId="12396" xr:uid="{01B6677C-FB54-4293-988E-0E183EE0B934}"/>
    <cellStyle name="Output 3 4 7 7 2" xfId="21020" xr:uid="{7BF866A5-8498-409E-B36A-B678B6B6427C}"/>
    <cellStyle name="Output 3 4 8" xfId="2948" xr:uid="{E4572CDB-F2EF-4273-8C6E-E2D5EBA83232}"/>
    <cellStyle name="Output 3 4 8 2" xfId="7311" xr:uid="{B2039DBC-AA40-4FB2-81F0-69D8D19A2962}"/>
    <cellStyle name="Output 3 4 8 2 2" xfId="15951" xr:uid="{C575E4B2-290A-4BD9-A549-FD4874E1AC18}"/>
    <cellStyle name="Output 3 4 8 3" xfId="5569" xr:uid="{BFC45073-2CCA-4D47-A3E6-7B20234635DF}"/>
    <cellStyle name="Output 3 4 8 3 2" xfId="14221" xr:uid="{9651B040-8173-4775-9586-993CA0D66947}"/>
    <cellStyle name="Output 3 4 8 4" xfId="5935" xr:uid="{65B5E6FB-D91D-4C46-8120-31FC55B18994}"/>
    <cellStyle name="Output 3 4 8 4 2" xfId="14587" xr:uid="{3CE89DED-899A-4F13-8FE1-98E3D11DB0D7}"/>
    <cellStyle name="Output 3 4 8 5" xfId="8953" xr:uid="{60C852F1-51C6-4C93-8BE2-BFBF86C3F244}"/>
    <cellStyle name="Output 3 4 8 5 2" xfId="17581" xr:uid="{605B8296-3A7E-4462-AEBE-34C20FF2DEDF}"/>
    <cellStyle name="Output 3 4 8 6" xfId="10826" xr:uid="{0CB5F338-AC38-46E6-B256-C65F97786205}"/>
    <cellStyle name="Output 3 4 8 6 2" xfId="19452" xr:uid="{5CB1E2E8-6A32-43F1-8F4B-37C0AEAF9246}"/>
    <cellStyle name="Output 3 4 8 7" xfId="11550" xr:uid="{D5788E7B-1F05-4253-A3E5-3DB07B9590F3}"/>
    <cellStyle name="Output 3 4 8 7 2" xfId="20175" xr:uid="{BA6CE64C-80BF-4A5C-97A8-B803FB84FFCE}"/>
    <cellStyle name="Output 3 4 9" xfId="7304" xr:uid="{AE3F3540-4BD7-475B-A00F-798F3A4DEAB2}"/>
    <cellStyle name="Output 3 4 9 2" xfId="15944" xr:uid="{4572872E-0FD8-4449-A48A-10BD6F444BA5}"/>
    <cellStyle name="Output 3 5" xfId="2949" xr:uid="{9F15180E-1A0C-46C0-B753-5D83146C82E1}"/>
    <cellStyle name="Output 3 5 2" xfId="7312" xr:uid="{93638F68-8798-40E3-8050-180CD603D55C}"/>
    <cellStyle name="Output 3 5 2 2" xfId="15952" xr:uid="{1FA604A6-51C5-4DF1-A6CC-317B8F06DBC7}"/>
    <cellStyle name="Output 3 5 3" xfId="5568" xr:uid="{A91566C5-32F0-41D5-BCA0-0DD22698948E}"/>
    <cellStyle name="Output 3 5 3 2" xfId="14220" xr:uid="{A62F55B1-C611-464E-8988-8100AB4702B4}"/>
    <cellStyle name="Output 3 5 4" xfId="5263" xr:uid="{F8CE8FEC-F094-4E5C-9D36-CB7805B8ECCC}"/>
    <cellStyle name="Output 3 5 4 2" xfId="13922" xr:uid="{B0BCD69B-FFF7-4F6F-BEFF-2D877EE776C0}"/>
    <cellStyle name="Output 3 5 5" xfId="10109" xr:uid="{A9BBEB6E-8A6A-466A-BCD3-BA26E0193F84}"/>
    <cellStyle name="Output 3 5 5 2" xfId="18736" xr:uid="{A3523587-F689-4B54-9A41-F4773B9A5829}"/>
    <cellStyle name="Output 3 5 6" xfId="8981" xr:uid="{63EEE053-0964-4F57-9144-42D5C36EB3B5}"/>
    <cellStyle name="Output 3 5 6 2" xfId="17609" xr:uid="{42039106-EAA9-47D7-8075-386D7623A021}"/>
    <cellStyle name="Output 3 5 7" xfId="11498" xr:uid="{AC42CE42-7D57-4B6C-A486-A1849AD2B0DC}"/>
    <cellStyle name="Output 3 5 7 2" xfId="20123" xr:uid="{7910E9A3-428E-4614-ACCF-DE81E3C380C9}"/>
    <cellStyle name="Output 3 6" xfId="2950" xr:uid="{146BA2A9-F2FA-44B3-BB94-5F900CE67847}"/>
    <cellStyle name="Output 3 6 2" xfId="7313" xr:uid="{02027E8E-1273-4FF0-B3FB-36803C38B4CE}"/>
    <cellStyle name="Output 3 6 2 2" xfId="15953" xr:uid="{1412D864-D7DD-4145-9E08-14F111C53A3B}"/>
    <cellStyle name="Output 3 6 3" xfId="4386" xr:uid="{D6E91FAB-7456-43B3-BB5E-A8053D490B45}"/>
    <cellStyle name="Output 3 6 3 2" xfId="13047" xr:uid="{DBA1426F-C55A-462B-8648-FB3BA31C1F26}"/>
    <cellStyle name="Output 3 6 4" xfId="5934" xr:uid="{F5EC9F76-7384-4A89-9269-B24BF34D450D}"/>
    <cellStyle name="Output 3 6 4 2" xfId="14586" xr:uid="{4C544288-0189-4887-9960-624587780763}"/>
    <cellStyle name="Output 3 6 5" xfId="9112" xr:uid="{84B4AC2C-AD15-4C77-B547-FB13B8241752}"/>
    <cellStyle name="Output 3 6 5 2" xfId="17740" xr:uid="{7310A1B2-25BA-4587-BFDD-5EDB285F6DE6}"/>
    <cellStyle name="Output 3 6 6" xfId="10510" xr:uid="{D97D9D11-0D8A-4D32-937B-44D73727A78F}"/>
    <cellStyle name="Output 3 6 6 2" xfId="19137" xr:uid="{AF15947A-4993-471A-8D14-2A12AE43443F}"/>
    <cellStyle name="Output 3 6 7" xfId="12397" xr:uid="{93229EBC-A83E-46FA-A278-2FE1DECFDE47}"/>
    <cellStyle name="Output 3 6 7 2" xfId="21021" xr:uid="{C9392A19-EA7F-4B65-887D-DB73E17651EC}"/>
    <cellStyle name="Output 3 7" xfId="2951" xr:uid="{ED860263-D003-4F64-85B2-E9DBB3AC0D70}"/>
    <cellStyle name="Output 3 7 2" xfId="7314" xr:uid="{43AFB889-A0B3-4189-A10F-8D617FB0C5EB}"/>
    <cellStyle name="Output 3 7 2 2" xfId="15954" xr:uid="{E819DD0A-BEFB-4F09-9DB6-D30F8A4DD7B4}"/>
    <cellStyle name="Output 3 7 3" xfId="5567" xr:uid="{E6DBB045-DBF0-4F4F-BB5E-F958DB312FBB}"/>
    <cellStyle name="Output 3 7 3 2" xfId="14219" xr:uid="{CD58EA42-68E5-42F5-BD2F-3B1359C1B6C8}"/>
    <cellStyle name="Output 3 7 4" xfId="7781" xr:uid="{F33558A2-387E-49EB-A465-82208E7E0666}"/>
    <cellStyle name="Output 3 7 4 2" xfId="16419" xr:uid="{A0833FE8-EB2D-418A-8235-F6C1BDD48A23}"/>
    <cellStyle name="Output 3 7 5" xfId="8954" xr:uid="{5B3906E8-F201-4281-9A21-542886366D7C}"/>
    <cellStyle name="Output 3 7 5 2" xfId="17582" xr:uid="{A779A4F1-6EB5-4AC8-A241-5111B86DC7A0}"/>
    <cellStyle name="Output 3 7 6" xfId="9071" xr:uid="{F5BF8DFB-654E-40DB-897C-8A6BE8D84DB5}"/>
    <cellStyle name="Output 3 7 6 2" xfId="17699" xr:uid="{C524A9F2-1024-40AA-BF94-24EFB5281C61}"/>
    <cellStyle name="Output 3 7 7" xfId="12398" xr:uid="{8C9C6BB2-65FE-4B03-ACA4-EE4C6C841782}"/>
    <cellStyle name="Output 3 7 7 2" xfId="21022" xr:uid="{96F7CDF2-D518-4E79-A20C-94ADA8D0A2B9}"/>
    <cellStyle name="Output 3 8" xfId="2952" xr:uid="{F4FB8BDE-75A1-40B1-95C4-43DB01CA9DD0}"/>
    <cellStyle name="Output 3 8 2" xfId="7315" xr:uid="{E283CF31-610A-4F8E-9A99-E0E1BA831EAD}"/>
    <cellStyle name="Output 3 8 2 2" xfId="15955" xr:uid="{2175C805-53DB-4DE1-A879-5C8DFDCB4037}"/>
    <cellStyle name="Output 3 8 3" xfId="5566" xr:uid="{01D0F581-C213-4D35-B904-72AFB28E3F33}"/>
    <cellStyle name="Output 3 8 3 2" xfId="14218" xr:uid="{82517623-F338-4E92-9864-463D6561FD39}"/>
    <cellStyle name="Output 3 8 4" xfId="5933" xr:uid="{CC42F3A7-4858-4CF2-A666-F2191BA11B01}"/>
    <cellStyle name="Output 3 8 4 2" xfId="14585" xr:uid="{A9664592-5955-42BD-8543-963553004F8E}"/>
    <cellStyle name="Output 3 8 5" xfId="10110" xr:uid="{70FD917B-4A87-4C68-849C-77DA9820393C}"/>
    <cellStyle name="Output 3 8 5 2" xfId="18737" xr:uid="{225951B8-3A68-4A25-BF85-615121217A2E}"/>
    <cellStyle name="Output 3 8 6" xfId="10511" xr:uid="{2E74BDDE-F47F-416B-B9AC-F2FE3483ED37}"/>
    <cellStyle name="Output 3 8 6 2" xfId="19138" xr:uid="{69245597-2428-4DD6-885C-9B9C0063C0EA}"/>
    <cellStyle name="Output 3 8 7" xfId="11499" xr:uid="{DFFA5B7B-6443-4477-AE00-A3A22EF7F51B}"/>
    <cellStyle name="Output 3 8 7 2" xfId="20124" xr:uid="{9CA29366-A9E0-4DAF-AF03-503F4A05144A}"/>
    <cellStyle name="Output 3 9" xfId="2953" xr:uid="{A51A81C6-3E00-46ED-A0EA-5A5C4F870F14}"/>
    <cellStyle name="Output 3 9 2" xfId="7316" xr:uid="{F5096C1D-C4AE-4315-981D-F4BB14ABC48B}"/>
    <cellStyle name="Output 3 9 2 2" xfId="15956" xr:uid="{3580D376-2A6E-4CE4-A33A-B813E05C3ED1}"/>
    <cellStyle name="Output 3 9 3" xfId="4385" xr:uid="{33C922CA-594D-437D-A91F-48E648D86F4D}"/>
    <cellStyle name="Output 3 9 3 2" xfId="13046" xr:uid="{8E8D01DE-1A10-4B59-A83C-CA932476B735}"/>
    <cellStyle name="Output 3 9 4" xfId="5932" xr:uid="{1A835030-5B9E-4A4C-BFED-33C55278C786}"/>
    <cellStyle name="Output 3 9 4 2" xfId="14584" xr:uid="{6EA70E90-6AD5-4C5C-9E08-06F54E8C0EA7}"/>
    <cellStyle name="Output 3 9 5" xfId="10111" xr:uid="{390F5B41-905F-4345-A2C8-CDC76EC7C7EF}"/>
    <cellStyle name="Output 3 9 5 2" xfId="18738" xr:uid="{B37E45BD-192D-4C25-B90D-EE212F734C9A}"/>
    <cellStyle name="Output 3 9 6" xfId="7981" xr:uid="{A6763D7F-ACD2-4FC8-A326-9330DA3C158C}"/>
    <cellStyle name="Output 3 9 6 2" xfId="16619" xr:uid="{8F377ED7-FFA9-4F12-8675-4A477D2484ED}"/>
    <cellStyle name="Output 3 9 7" xfId="11549" xr:uid="{7BE84250-7406-4815-B9EA-888F5D895DB4}"/>
    <cellStyle name="Output 3 9 7 2" xfId="20174" xr:uid="{959730D5-9ADA-4795-A806-6E2B1A41FD0C}"/>
    <cellStyle name="Output 4" xfId="2954" xr:uid="{08C37325-E8A7-4457-851E-5D9DC2804409}"/>
    <cellStyle name="Output 4 10" xfId="5565" xr:uid="{0295002E-E079-4183-B8DA-1A400B7B41EA}"/>
    <cellStyle name="Output 4 10 2" xfId="14217" xr:uid="{FB838023-A7F4-44E8-B93C-7886B4C3015B}"/>
    <cellStyle name="Output 4 11" xfId="5931" xr:uid="{8FC6D8FD-F20E-4438-98A4-D5B2FF8FF461}"/>
    <cellStyle name="Output 4 11 2" xfId="14583" xr:uid="{2F47555A-9F03-4C46-85A5-33CFA844C9ED}"/>
    <cellStyle name="Output 4 12" xfId="8955" xr:uid="{937690E8-B537-4CD2-A24E-9E158FC75737}"/>
    <cellStyle name="Output 4 12 2" xfId="17583" xr:uid="{89345FC4-536D-4552-A4A2-B48F23EBF356}"/>
    <cellStyle name="Output 4 13" xfId="11762" xr:uid="{886AEB5F-B7AE-472B-A639-A2618847944A}"/>
    <cellStyle name="Output 4 13 2" xfId="20387" xr:uid="{A9C3B941-FBC8-45C0-88AD-5AB052CE267C}"/>
    <cellStyle name="Output 4 14" xfId="12399" xr:uid="{4798E25E-1BCB-46C7-AED9-3560279B611F}"/>
    <cellStyle name="Output 4 14 2" xfId="21023" xr:uid="{A202FF43-BF80-49BD-B8ED-E5CA02F2E545}"/>
    <cellStyle name="Output 4 2" xfId="2955" xr:uid="{213B09D9-ABE4-4218-94BF-993DB4233251}"/>
    <cellStyle name="Output 4 2 10" xfId="9111" xr:uid="{B8B3688E-62AB-4354-BF27-4830EFBCF8CA}"/>
    <cellStyle name="Output 4 2 10 2" xfId="17739" xr:uid="{6702DF57-5FBA-42B3-B15A-F71258E2099D}"/>
    <cellStyle name="Output 4 2 11" xfId="11763" xr:uid="{074DC8C7-FDB1-4AAA-B96E-E4BA2212140E}"/>
    <cellStyle name="Output 4 2 11 2" xfId="20388" xr:uid="{12C88465-7A29-4597-BD2D-266F1F0D8BB8}"/>
    <cellStyle name="Output 4 2 12" xfId="11500" xr:uid="{D04EAA9B-589C-4A0D-AA5C-7A57D935A749}"/>
    <cellStyle name="Output 4 2 12 2" xfId="20125" xr:uid="{6DB2BEC1-458D-4821-B61B-42B7844B7CD4}"/>
    <cellStyle name="Output 4 2 2" xfId="2956" xr:uid="{DA45C972-F9D4-41C7-9560-E28380335691}"/>
    <cellStyle name="Output 4 2 2 2" xfId="7319" xr:uid="{D1DFD3E9-FE2C-4202-92B9-A104D23A1C7B}"/>
    <cellStyle name="Output 4 2 2 2 2" xfId="15959" xr:uid="{655F9C51-4802-4D33-8BC4-26D77A8E2370}"/>
    <cellStyle name="Output 4 2 2 3" xfId="4384" xr:uid="{26B83A33-9565-44F6-A8C3-F1060E9F5BF5}"/>
    <cellStyle name="Output 4 2 2 3 2" xfId="13045" xr:uid="{F532FB70-EEBF-4446-AF00-519A0A2217D8}"/>
    <cellStyle name="Output 4 2 2 4" xfId="5929" xr:uid="{B97C561C-B343-4168-AB57-9E76CCD660CF}"/>
    <cellStyle name="Output 4 2 2 4 2" xfId="14581" xr:uid="{49F1699D-6568-4983-BA61-666988B06A4F}"/>
    <cellStyle name="Output 4 2 2 5" xfId="10112" xr:uid="{2972D214-4E44-4D73-930E-E5CA348024E5}"/>
    <cellStyle name="Output 4 2 2 5 2" xfId="18739" xr:uid="{DD563DCB-117A-4E13-93E7-E27D4B54DF7F}"/>
    <cellStyle name="Output 4 2 2 6" xfId="8854" xr:uid="{104F6112-C395-4A9F-B19A-3E0516DF486A}"/>
    <cellStyle name="Output 4 2 2 6 2" xfId="17482" xr:uid="{EF435FE2-7ACB-4DE8-A98D-B5281F461F17}"/>
    <cellStyle name="Output 4 2 2 7" xfId="12400" xr:uid="{238BF3D3-164B-4BF3-8268-1B1951F6DE95}"/>
    <cellStyle name="Output 4 2 2 7 2" xfId="21024" xr:uid="{D519EB35-DC34-4817-8C0A-5228F9FFAD95}"/>
    <cellStyle name="Output 4 2 3" xfId="2957" xr:uid="{5D6E6331-38D2-4519-B667-E5256F51C71B}"/>
    <cellStyle name="Output 4 2 3 2" xfId="7320" xr:uid="{85D511AA-CCA6-4182-B8FF-958FB3B5CDA6}"/>
    <cellStyle name="Output 4 2 3 2 2" xfId="15960" xr:uid="{21260C01-52CB-4DEC-BD77-E56BFD18BD90}"/>
    <cellStyle name="Output 4 2 3 3" xfId="5563" xr:uid="{26BF8A81-6117-4761-B60A-7BF6F5CE4BEA}"/>
    <cellStyle name="Output 4 2 3 3 2" xfId="14215" xr:uid="{E1B876FF-C49E-4D94-A121-753122E250A8}"/>
    <cellStyle name="Output 4 2 3 4" xfId="5928" xr:uid="{F8D16ED4-5F9E-40EB-90BB-1B368762B1DE}"/>
    <cellStyle name="Output 4 2 3 4 2" xfId="14580" xr:uid="{16DEB8A0-A9E2-4AF9-AEBF-65BD0BE8F83E}"/>
    <cellStyle name="Output 4 2 3 5" xfId="8956" xr:uid="{3C2702F6-5BB6-48FB-BEBF-C7AC65AC9EF2}"/>
    <cellStyle name="Output 4 2 3 5 2" xfId="17584" xr:uid="{8A5A29BF-4B2F-4214-9581-2CA650B27EF3}"/>
    <cellStyle name="Output 4 2 3 6" xfId="11764" xr:uid="{FCDCF68A-B9E2-4C0C-8267-2C671E7A3CDE}"/>
    <cellStyle name="Output 4 2 3 6 2" xfId="20389" xr:uid="{36F8F40E-4041-4A63-AFE6-6F273F949F25}"/>
    <cellStyle name="Output 4 2 3 7" xfId="11548" xr:uid="{42964A0A-8CCF-4DFD-8D98-2E8F9474B08F}"/>
    <cellStyle name="Output 4 2 3 7 2" xfId="20173" xr:uid="{075DD4E1-62E2-43E0-9E30-36A5633E580F}"/>
    <cellStyle name="Output 4 2 4" xfId="2958" xr:uid="{A6BDAADC-17FE-4E0B-BAF8-33C6780F91EA}"/>
    <cellStyle name="Output 4 2 4 2" xfId="7321" xr:uid="{A5CCA3EE-603F-4ADC-9634-07E6991FE79C}"/>
    <cellStyle name="Output 4 2 4 2 2" xfId="15961" xr:uid="{625748D9-6EAB-44F0-BEBF-20C91CE416D2}"/>
    <cellStyle name="Output 4 2 4 3" xfId="5562" xr:uid="{11E1CE94-F25B-4F12-BB9F-7B0934668B13}"/>
    <cellStyle name="Output 4 2 4 3 2" xfId="14214" xr:uid="{EC942757-7059-46F0-80C4-826E4A08DAA9}"/>
    <cellStyle name="Output 4 2 4 4" xfId="5927" xr:uid="{5A648231-46A8-4F90-AE69-93BD4277CBA9}"/>
    <cellStyle name="Output 4 2 4 4 2" xfId="14579" xr:uid="{B6843C48-D053-4C55-B9B7-BECDC2C7E29F}"/>
    <cellStyle name="Output 4 2 4 5" xfId="10113" xr:uid="{4C80798C-B104-4F24-A340-9169E6D98BE6}"/>
    <cellStyle name="Output 4 2 4 5 2" xfId="18740" xr:uid="{E8400D5C-B13E-48F4-9B5D-D4C49BF5993A}"/>
    <cellStyle name="Output 4 2 4 6" xfId="10309" xr:uid="{3F6AFF93-51DC-48EE-8EA8-8DC9FDD7EEF3}"/>
    <cellStyle name="Output 4 2 4 6 2" xfId="18936" xr:uid="{2E7D8DC9-4CFB-4111-8EDC-6BC02604305A}"/>
    <cellStyle name="Output 4 2 4 7" xfId="11501" xr:uid="{372101B3-C4AD-47AD-BAC3-1021FEF19F4A}"/>
    <cellStyle name="Output 4 2 4 7 2" xfId="20126" xr:uid="{756F58FE-CF30-4CB8-818B-C0BFDD854392}"/>
    <cellStyle name="Output 4 2 5" xfId="2959" xr:uid="{A5B9FFDA-4CA9-49B2-A872-5AE61E90146E}"/>
    <cellStyle name="Output 4 2 5 2" xfId="7322" xr:uid="{AF8BA1B7-4668-40A7-8702-213575762082}"/>
    <cellStyle name="Output 4 2 5 2 2" xfId="15962" xr:uid="{07EE037F-A9E7-4A70-849A-B8658BD36100}"/>
    <cellStyle name="Output 4 2 5 3" xfId="4383" xr:uid="{E8DAE41D-EEBD-4989-B8C6-1C1989740CCB}"/>
    <cellStyle name="Output 4 2 5 3 2" xfId="13044" xr:uid="{C1674092-1ABC-42C1-A26E-057EE5AA839D}"/>
    <cellStyle name="Output 4 2 5 4" xfId="9733" xr:uid="{29D3A50C-3EBF-4817-90D3-2C5B21EA56DA}"/>
    <cellStyle name="Output 4 2 5 4 2" xfId="18361" xr:uid="{02978A5E-475C-4668-91C9-1E2F6FBD7171}"/>
    <cellStyle name="Output 4 2 5 5" xfId="9110" xr:uid="{383BF01F-0778-471C-B1FD-EB4889EA50BC}"/>
    <cellStyle name="Output 4 2 5 5 2" xfId="17738" xr:uid="{D2F83521-2590-4423-8C56-4FB031AC7987}"/>
    <cellStyle name="Output 4 2 5 6" xfId="11765" xr:uid="{1E6901C6-6BDD-48CC-BA93-19902A86F12B}"/>
    <cellStyle name="Output 4 2 5 6 2" xfId="20390" xr:uid="{0CFD9822-F9D6-4D90-97AA-A890D980766E}"/>
    <cellStyle name="Output 4 2 5 7" xfId="12401" xr:uid="{7E4BD362-473A-429C-8D62-82E30E264B87}"/>
    <cellStyle name="Output 4 2 5 7 2" xfId="21025" xr:uid="{4B2CCBA1-D7CC-4C46-BA65-A3528CA3067D}"/>
    <cellStyle name="Output 4 2 6" xfId="2960" xr:uid="{AA802200-CFDE-40E2-819A-4386BEFEF9B7}"/>
    <cellStyle name="Output 4 2 6 2" xfId="7323" xr:uid="{3E059E92-9359-4FDE-BCA8-28107CBDF350}"/>
    <cellStyle name="Output 4 2 6 2 2" xfId="15963" xr:uid="{8A4DD2DD-3E72-4ED3-99F5-409114D78CD0}"/>
    <cellStyle name="Output 4 2 6 3" xfId="4382" xr:uid="{B70F9678-C3AB-40A6-A630-847752D40B9C}"/>
    <cellStyle name="Output 4 2 6 3 2" xfId="13043" xr:uid="{BDDAAC44-573E-4B43-A7E5-81120AD63608}"/>
    <cellStyle name="Output 4 2 6 4" xfId="9737" xr:uid="{D5A53D5F-FDD0-436D-8A13-F7C4EBCA617D}"/>
    <cellStyle name="Output 4 2 6 4 2" xfId="18365" xr:uid="{576609F1-4ABA-409E-A488-CB738B7FA1DD}"/>
    <cellStyle name="Output 4 2 6 5" xfId="8957" xr:uid="{94384E3F-899C-4C73-8B6B-B807774484F7}"/>
    <cellStyle name="Output 4 2 6 5 2" xfId="17585" xr:uid="{F994CD14-49E1-40FC-ACE2-20B86BD33D15}"/>
    <cellStyle name="Output 4 2 6 6" xfId="11766" xr:uid="{1928E2C3-CF33-4B09-8342-E9BA49DE3236}"/>
    <cellStyle name="Output 4 2 6 6 2" xfId="20391" xr:uid="{3070AEB0-2E0B-4503-A3E2-8DB50DBC1B59}"/>
    <cellStyle name="Output 4 2 6 7" xfId="12402" xr:uid="{94791831-D173-4AB5-89F4-249F824DC99F}"/>
    <cellStyle name="Output 4 2 6 7 2" xfId="21026" xr:uid="{BC6E0539-AB0A-4434-804C-8DA36228DE24}"/>
    <cellStyle name="Output 4 2 7" xfId="7318" xr:uid="{356F6ACF-178E-4597-B242-DBB46F119257}"/>
    <cellStyle name="Output 4 2 7 2" xfId="15958" xr:uid="{B02D513E-5C1F-4981-B0E8-5416F0041198}"/>
    <cellStyle name="Output 4 2 8" xfId="5564" xr:uid="{CE7F51AD-EC3E-4ECD-B5A2-D560F2B13A8C}"/>
    <cellStyle name="Output 4 2 8 2" xfId="14216" xr:uid="{27A20B58-761F-4435-ABEC-3CCBF93C5C7B}"/>
    <cellStyle name="Output 4 2 9" xfId="5930" xr:uid="{273D1915-42CD-4CB9-A3A6-D8768BDFA41F}"/>
    <cellStyle name="Output 4 2 9 2" xfId="14582" xr:uid="{75113EFC-2462-47C3-9D1C-2AD549C80720}"/>
    <cellStyle name="Output 4 3" xfId="2961" xr:uid="{19424EBA-2BD6-41A7-A3E4-55F45441F8F5}"/>
    <cellStyle name="Output 4 3 2" xfId="7324" xr:uid="{A3551ED6-5A4D-491C-A529-7E423AB0F74B}"/>
    <cellStyle name="Output 4 3 2 2" xfId="15964" xr:uid="{ABA26248-D320-476E-8546-59D081B42C1E}"/>
    <cellStyle name="Output 4 3 3" xfId="5561" xr:uid="{DFF0985C-24CA-42CD-9D55-D21CD4FAC496}"/>
    <cellStyle name="Output 4 3 3 2" xfId="14213" xr:uid="{2B14CE9E-31F9-40B8-AC6E-188694986FC7}"/>
    <cellStyle name="Output 4 3 4" xfId="8068" xr:uid="{5DA51343-0812-4739-B8D7-A9231F373EA4}"/>
    <cellStyle name="Output 4 3 4 2" xfId="16706" xr:uid="{6820C80A-FC9D-4C3F-8E2A-57421E48307D}"/>
    <cellStyle name="Output 4 3 5" xfId="10114" xr:uid="{6FE29ACE-89DE-4377-A74C-895F82DB1A9E}"/>
    <cellStyle name="Output 4 3 5 2" xfId="18741" xr:uid="{814BA3DA-6ECF-494A-8B63-2046F269695D}"/>
    <cellStyle name="Output 4 3 6" xfId="8273" xr:uid="{650DA347-A3C6-4A3B-A219-1241A92EB212}"/>
    <cellStyle name="Output 4 3 6 2" xfId="16911" xr:uid="{325BB8D7-E743-4E9D-AF64-6F6183417E3D}"/>
    <cellStyle name="Output 4 3 7" xfId="11502" xr:uid="{CC3A82CF-3B8D-49C6-9284-30D2FF867AEC}"/>
    <cellStyle name="Output 4 3 7 2" xfId="20127" xr:uid="{9417A62B-2A1E-4B48-9558-E4AF9C2DF1E8}"/>
    <cellStyle name="Output 4 4" xfId="2962" xr:uid="{63D8999E-DC8B-4D52-B7D7-F5D26F22FAEB}"/>
    <cellStyle name="Output 4 4 2" xfId="7325" xr:uid="{E9D60754-8648-41E8-9F0B-B3239BC422EF}"/>
    <cellStyle name="Output 4 4 2 2" xfId="15965" xr:uid="{9E1C8E3F-2051-4214-BE16-BDE8649D86BE}"/>
    <cellStyle name="Output 4 4 3" xfId="5560" xr:uid="{83A9E728-1804-43C3-BBAB-7E764DD098BB}"/>
    <cellStyle name="Output 4 4 3 2" xfId="14212" xr:uid="{D68FB9B0-A0DF-470D-A0E8-3815625A205B}"/>
    <cellStyle name="Output 4 4 4" xfId="9457" xr:uid="{1D8F1F49-8298-43D9-8262-9423DC01F436}"/>
    <cellStyle name="Output 4 4 4 2" xfId="18085" xr:uid="{9E4E18B0-0C4B-40A1-8022-78CC4A23E6C7}"/>
    <cellStyle name="Output 4 4 5" xfId="10115" xr:uid="{682A934C-52C6-41A3-9B69-46418D69C72D}"/>
    <cellStyle name="Output 4 4 5 2" xfId="18742" xr:uid="{DD6D36A6-B448-4E03-905A-258727FCD9F5}"/>
    <cellStyle name="Output 4 4 6" xfId="10825" xr:uid="{1DF14366-AA33-47DF-B325-F986C5C09DE3}"/>
    <cellStyle name="Output 4 4 6 2" xfId="19451" xr:uid="{6D4DB9FF-5510-4557-A517-901C23C1E1E3}"/>
    <cellStyle name="Output 4 4 7" xfId="9055" xr:uid="{860AA1E3-47F9-4045-BE39-6180F4A915A3}"/>
    <cellStyle name="Output 4 4 7 2" xfId="17683" xr:uid="{3228B717-9276-4BCE-B86A-D1E9B98EAED4}"/>
    <cellStyle name="Output 4 5" xfId="2963" xr:uid="{CEE10393-2076-437C-BE52-997784833E5F}"/>
    <cellStyle name="Output 4 5 2" xfId="7326" xr:uid="{724CF152-E555-4190-956D-C24CCB678BA4}"/>
    <cellStyle name="Output 4 5 2 2" xfId="15966" xr:uid="{5FD36078-B5D7-46CF-A307-EE0298816332}"/>
    <cellStyle name="Output 4 5 3" xfId="4381" xr:uid="{39FA6BAB-1941-400A-B677-A1398CCA9047}"/>
    <cellStyle name="Output 4 5 3 2" xfId="13042" xr:uid="{AA18F388-8903-46DA-B226-167BC668B1D1}"/>
    <cellStyle name="Output 4 5 4" xfId="9458" xr:uid="{DAD66DA0-06F4-4C58-A215-8699AAF18290}"/>
    <cellStyle name="Output 4 5 4 2" xfId="18086" xr:uid="{AD37ADF8-E87E-4CD3-A083-8D1AC0689DE0}"/>
    <cellStyle name="Output 4 5 5" xfId="8958" xr:uid="{6C140F65-99B1-42DA-BC70-D32041E33FF1}"/>
    <cellStyle name="Output 4 5 5 2" xfId="17586" xr:uid="{87F8DE06-7FB2-4E0F-B459-14B21C484E1A}"/>
    <cellStyle name="Output 4 5 6" xfId="7731" xr:uid="{82EBD0B0-F91C-48F5-B13C-CBC1E138FDB1}"/>
    <cellStyle name="Output 4 5 6 2" xfId="16369" xr:uid="{EE2CC41A-AEC2-4BA8-A20A-DFAB97180E67}"/>
    <cellStyle name="Output 4 5 7" xfId="12403" xr:uid="{E04BB5B6-86A3-4DCE-B30F-8A5FCA8E304A}"/>
    <cellStyle name="Output 4 5 7 2" xfId="21027" xr:uid="{B315A009-8D0D-4C02-B92A-EA2BDF9A0C34}"/>
    <cellStyle name="Output 4 6" xfId="2964" xr:uid="{6B749F3B-8FAD-416C-9576-EF9CE6535C83}"/>
    <cellStyle name="Output 4 6 2" xfId="7327" xr:uid="{0515C185-C602-4671-B56D-E251CFABCE67}"/>
    <cellStyle name="Output 4 6 2 2" xfId="15967" xr:uid="{82689823-7A4F-4F09-90B2-E15160B1EF01}"/>
    <cellStyle name="Output 4 6 3" xfId="5559" xr:uid="{06C55177-8716-4D45-AA11-25E5754593B5}"/>
    <cellStyle name="Output 4 6 3 2" xfId="14211" xr:uid="{9744F902-99D4-4040-B0CF-562F2A6665D6}"/>
    <cellStyle name="Output 4 6 4" xfId="5124" xr:uid="{98A4E0C3-2970-4D19-B451-2493D231C60E}"/>
    <cellStyle name="Output 4 6 4 2" xfId="13783" xr:uid="{3A5DEC5F-C781-4181-8985-6D8DBA99E9AB}"/>
    <cellStyle name="Output 4 6 5" xfId="9109" xr:uid="{2745A8DE-3C3E-4496-BDFF-B081D4D420C2}"/>
    <cellStyle name="Output 4 6 5 2" xfId="17737" xr:uid="{518F3496-833C-4AED-ABD1-AFA2BD97828C}"/>
    <cellStyle name="Output 4 6 6" xfId="11767" xr:uid="{8C943E6A-0B36-416A-B897-BE46753DD7CD}"/>
    <cellStyle name="Output 4 6 6 2" xfId="20392" xr:uid="{6172C266-BDAB-4025-830F-15F414A87C99}"/>
    <cellStyle name="Output 4 6 7" xfId="11503" xr:uid="{8C896B6A-7EA2-403F-9EEE-000C0528D655}"/>
    <cellStyle name="Output 4 6 7 2" xfId="20128" xr:uid="{5CD562BB-B703-4D7B-9BF1-992CB98E9066}"/>
    <cellStyle name="Output 4 7" xfId="2965" xr:uid="{36DADA22-2325-40ED-B63D-3AC5602710B4}"/>
    <cellStyle name="Output 4 7 2" xfId="7328" xr:uid="{7D946DAB-C37C-44CC-B2B8-7D5B33170D01}"/>
    <cellStyle name="Output 4 7 2 2" xfId="15968" xr:uid="{C67ABDE6-DE95-4204-A0C4-03A3812F842C}"/>
    <cellStyle name="Output 4 7 3" xfId="5558" xr:uid="{3DF9E586-AD4D-4951-AE90-32F1E14EF017}"/>
    <cellStyle name="Output 4 7 3 2" xfId="14210" xr:uid="{51F0E7CB-2FA7-43CF-A7C4-90A76A0D2A4A}"/>
    <cellStyle name="Output 4 7 4" xfId="8067" xr:uid="{1F6CCE17-2470-4FDC-9CFB-27626EC647A5}"/>
    <cellStyle name="Output 4 7 4 2" xfId="16705" xr:uid="{DE5C5DA1-76EB-4F96-AFB7-05488A210377}"/>
    <cellStyle name="Output 4 7 5" xfId="10116" xr:uid="{5DAA852E-699C-448C-A3B5-495E8B17B21D}"/>
    <cellStyle name="Output 4 7 5 2" xfId="18743" xr:uid="{3F010784-0233-4BEB-8B1A-60B61FB980C0}"/>
    <cellStyle name="Output 4 7 6" xfId="8274" xr:uid="{9CCDF28E-FDE7-408C-BC20-BEEC8066E0CA}"/>
    <cellStyle name="Output 4 7 6 2" xfId="16912" xr:uid="{4B4DC8CC-3CA9-4ECD-9AD6-1E9DE3DF851D}"/>
    <cellStyle name="Output 4 7 7" xfId="12404" xr:uid="{1BBEFE84-F63C-41B3-BCFA-D84DEE691A6A}"/>
    <cellStyle name="Output 4 7 7 2" xfId="21028" xr:uid="{4B89CCA7-9F17-4401-B37F-CD57CBD8FE64}"/>
    <cellStyle name="Output 4 8" xfId="2966" xr:uid="{80F9C391-CE02-46F8-8F4A-ED627D9B800C}"/>
    <cellStyle name="Output 4 8 2" xfId="7329" xr:uid="{AFB332C3-C495-4CE7-83F0-77B5B2823AE3}"/>
    <cellStyle name="Output 4 8 2 2" xfId="15969" xr:uid="{65491537-9E95-46F8-A189-2F6F04398AF7}"/>
    <cellStyle name="Output 4 8 3" xfId="4380" xr:uid="{2B6971B7-84D4-47D8-9033-338460392EEA}"/>
    <cellStyle name="Output 4 8 3 2" xfId="13041" xr:uid="{35AED56F-36F5-4B4A-B961-3B239D126BCE}"/>
    <cellStyle name="Output 4 8 4" xfId="4596" xr:uid="{34A86437-EA3C-48B5-908E-21CD9CF567A0}"/>
    <cellStyle name="Output 4 8 4 2" xfId="13257" xr:uid="{7455EBA9-CEF0-4B85-9C91-8F5DDF80FFE2}"/>
    <cellStyle name="Output 4 8 5" xfId="8959" xr:uid="{4D887B8E-6588-4F99-A614-DA53B2FBD859}"/>
    <cellStyle name="Output 4 8 5 2" xfId="17587" xr:uid="{7594F4E3-997B-4EEB-A40B-2DE381DFD2D7}"/>
    <cellStyle name="Output 4 8 6" xfId="7932" xr:uid="{605F6E78-A595-4776-A8CA-C4284F5D04AF}"/>
    <cellStyle name="Output 4 8 6 2" xfId="16570" xr:uid="{E578C265-7AE4-437A-93C5-EF4863A599C1}"/>
    <cellStyle name="Output 4 8 7" xfId="11547" xr:uid="{384654B3-1DBB-461C-A988-A047ADFE6911}"/>
    <cellStyle name="Output 4 8 7 2" xfId="20172" xr:uid="{CDB3B75D-A456-4876-9377-61A35FF87DD8}"/>
    <cellStyle name="Output 4 9" xfId="7317" xr:uid="{25F26FF6-9986-4BAB-AE87-F9ECE8F534DE}"/>
    <cellStyle name="Output 4 9 2" xfId="15957" xr:uid="{1717AAFA-77F1-4548-A870-5BD54132BC07}"/>
    <cellStyle name="Output 5" xfId="2967" xr:uid="{4F15BFF1-4F99-4DD3-86B0-D3CC103B69C1}"/>
    <cellStyle name="Output 5 10" xfId="4595" xr:uid="{1AF50395-A717-4C0A-87F4-0073245561A7}"/>
    <cellStyle name="Output 5 10 2" xfId="13256" xr:uid="{B44B5DD4-E60C-42A1-ABCD-D778D381D6A5}"/>
    <cellStyle name="Output 5 11" xfId="10117" xr:uid="{56D504AD-626D-4B8B-8A98-CC6463EC1BF3}"/>
    <cellStyle name="Output 5 11 2" xfId="18744" xr:uid="{43885FF6-D29B-4665-A581-967CE84664E7}"/>
    <cellStyle name="Output 5 12" xfId="11768" xr:uid="{5B1465C1-3308-415C-9E73-DB425AC2E7E9}"/>
    <cellStyle name="Output 5 12 2" xfId="20393" xr:uid="{D53D5EE9-930D-4EBC-BF33-AF17A6A2A7B9}"/>
    <cellStyle name="Output 5 13" xfId="11504" xr:uid="{CB89AF6D-68F9-4359-9A2A-30F8281D2EF6}"/>
    <cellStyle name="Output 5 13 2" xfId="20129" xr:uid="{624E01F0-7137-49C6-A5C3-7E4FF990DD77}"/>
    <cellStyle name="Output 5 2" xfId="2968" xr:uid="{D0E68469-787E-4D42-B436-4D14D160A0B5}"/>
    <cellStyle name="Output 5 2 10" xfId="5181" xr:uid="{9CDAC6BB-306D-4DE0-AE67-06AB294785CE}"/>
    <cellStyle name="Output 5 2 10 2" xfId="13840" xr:uid="{E1213A1C-E59E-464E-840E-74DEE098F47F}"/>
    <cellStyle name="Output 5 2 11" xfId="10824" xr:uid="{97338FC4-F73D-4C0E-A007-9FED18759DFA}"/>
    <cellStyle name="Output 5 2 11 2" xfId="19450" xr:uid="{9C2EA06E-D740-4D10-B317-7707CF958EA4}"/>
    <cellStyle name="Output 5 2 12" xfId="12405" xr:uid="{402F9C5E-257C-4CC2-835F-661EB0A383A7}"/>
    <cellStyle name="Output 5 2 12 2" xfId="21029" xr:uid="{EDBF2E41-13AF-42AF-8DED-7CF338CCAF36}"/>
    <cellStyle name="Output 5 2 2" xfId="2969" xr:uid="{9CE2A4A3-8650-4742-B624-4FC9A854A2BD}"/>
    <cellStyle name="Output 5 2 2 2" xfId="7332" xr:uid="{AA4B18EB-D81F-4403-9A3A-1716D6EBF828}"/>
    <cellStyle name="Output 5 2 2 2 2" xfId="15972" xr:uid="{1414C191-26E5-459E-97BC-DC314968775C}"/>
    <cellStyle name="Output 5 2 2 3" xfId="4379" xr:uid="{B56763A8-7029-4E08-A78D-7805A1A5503C}"/>
    <cellStyle name="Output 5 2 2 3 2" xfId="13040" xr:uid="{7D54859B-E019-4A15-A7AA-FDEC637AC937}"/>
    <cellStyle name="Output 5 2 2 4" xfId="8066" xr:uid="{B1041A98-2326-42E4-8AA8-6F98180E811D}"/>
    <cellStyle name="Output 5 2 2 4 2" xfId="16704" xr:uid="{14E94553-2DC0-437E-9861-F11AC26532A5}"/>
    <cellStyle name="Output 5 2 2 5" xfId="8960" xr:uid="{84ACB9F1-9D97-4E37-9635-F574E176F664}"/>
    <cellStyle name="Output 5 2 2 5 2" xfId="17588" xr:uid="{D838F2BD-59E8-4DA8-B991-08880FAEE201}"/>
    <cellStyle name="Output 5 2 2 6" xfId="10512" xr:uid="{6CBC11D9-0EC8-4699-A9DA-BA528DD29087}"/>
    <cellStyle name="Output 5 2 2 6 2" xfId="19139" xr:uid="{F92D4FE5-3FB6-4AE5-A33C-ACF5BA2A7E41}"/>
    <cellStyle name="Output 5 2 2 7" xfId="12406" xr:uid="{48C5FD02-5F1C-4FB8-8806-34BEB54D3E91}"/>
    <cellStyle name="Output 5 2 2 7 2" xfId="21030" xr:uid="{572FB10B-E3B7-4F34-AB17-AD75742EAB28}"/>
    <cellStyle name="Output 5 2 3" xfId="2970" xr:uid="{E5D91558-DE0B-4C3E-9E56-D74B209B3C75}"/>
    <cellStyle name="Output 5 2 3 2" xfId="7333" xr:uid="{C748FA73-73F2-4403-9971-3A08898D5D6C}"/>
    <cellStyle name="Output 5 2 3 2 2" xfId="15973" xr:uid="{170B4F74-8893-45F8-AC2D-1D2EA0EA9ECB}"/>
    <cellStyle name="Output 5 2 3 3" xfId="5555" xr:uid="{AF05818E-C8AF-4149-8BD0-513EA496DF46}"/>
    <cellStyle name="Output 5 2 3 3 2" xfId="14207" xr:uid="{B9D88051-3ABD-42C1-AB26-3A74FCFC1045}"/>
    <cellStyle name="Output 5 2 3 4" xfId="4594" xr:uid="{6F10C4B2-6750-45EE-A7E1-1F92026261B0}"/>
    <cellStyle name="Output 5 2 3 4 2" xfId="13255" xr:uid="{97A2A5C6-FA97-4C45-8478-D463B77558C2}"/>
    <cellStyle name="Output 5 2 3 5" xfId="10118" xr:uid="{8A399C24-3FD5-4C1F-918D-819A0CE09C25}"/>
    <cellStyle name="Output 5 2 3 5 2" xfId="18745" xr:uid="{2F3BA041-7222-4599-9B6F-02C57692E59D}"/>
    <cellStyle name="Output 5 2 3 6" xfId="8853" xr:uid="{5E64057B-0A71-4BA9-9C7C-C21E044952C6}"/>
    <cellStyle name="Output 5 2 3 6 2" xfId="17481" xr:uid="{E9B02E38-0E2C-42E9-82FF-8A6AB5CF309F}"/>
    <cellStyle name="Output 5 2 3 7" xfId="11505" xr:uid="{88B113C5-26FA-438E-A083-E2ADFAD0BB85}"/>
    <cellStyle name="Output 5 2 3 7 2" xfId="20130" xr:uid="{E3242F1F-E2E5-4C70-9D56-39B8B097C3C3}"/>
    <cellStyle name="Output 5 2 4" xfId="2971" xr:uid="{B463CA8D-12DC-4048-90D8-3D67D8F73470}"/>
    <cellStyle name="Output 5 2 4 2" xfId="7334" xr:uid="{78508FF1-6186-4B9D-95B3-C0BEA7B5861C}"/>
    <cellStyle name="Output 5 2 4 2 2" xfId="15974" xr:uid="{AE8EB010-CAAE-425B-821E-D27F54E9E985}"/>
    <cellStyle name="Output 5 2 4 3" xfId="5554" xr:uid="{A24F2158-B1C5-445F-84AC-95A8F1D17E96}"/>
    <cellStyle name="Output 5 2 4 3 2" xfId="14206" xr:uid="{88FD10B0-3F3F-486E-934A-54313CAB2A79}"/>
    <cellStyle name="Output 5 2 4 4" xfId="5926" xr:uid="{67C91122-49E7-499F-BEDC-6F9AEBB23086}"/>
    <cellStyle name="Output 5 2 4 4 2" xfId="14578" xr:uid="{BB6DB8BD-168F-4B5A-801A-39B49570782F}"/>
    <cellStyle name="Output 5 2 4 5" xfId="10119" xr:uid="{6A79EF40-00F3-4A7C-92AD-98C29F6A289C}"/>
    <cellStyle name="Output 5 2 4 5 2" xfId="18746" xr:uid="{BD860676-9BBD-4B9E-9D24-8E7EB5795D58}"/>
    <cellStyle name="Output 5 2 4 6" xfId="9243" xr:uid="{C3601439-A0A6-4B1A-9412-B95980CD8B3B}"/>
    <cellStyle name="Output 5 2 4 6 2" xfId="17871" xr:uid="{D6709A0A-9370-42BA-8218-CA94EFD1608E}"/>
    <cellStyle name="Output 5 2 4 7" xfId="11546" xr:uid="{2941709C-0CE7-43D0-BC5D-EA1D105793BF}"/>
    <cellStyle name="Output 5 2 4 7 2" xfId="20171" xr:uid="{BDC60E32-79CA-4F47-A9C3-D6F33FC94CCB}"/>
    <cellStyle name="Output 5 2 5" xfId="2972" xr:uid="{8260F89B-E2A0-4F9A-BD30-812F2A6DB5A7}"/>
    <cellStyle name="Output 5 2 5 2" xfId="7335" xr:uid="{AF9BB319-C0AF-4662-B534-400C59778B9A}"/>
    <cellStyle name="Output 5 2 5 2 2" xfId="15975" xr:uid="{3DA38D06-13D9-417D-BA73-B136DFBE2896}"/>
    <cellStyle name="Output 5 2 5 3" xfId="4378" xr:uid="{D8D39D9F-3514-434A-9487-C995F948637C}"/>
    <cellStyle name="Output 5 2 5 3 2" xfId="13039" xr:uid="{21754BB5-9626-44EF-B75E-78B74135DA49}"/>
    <cellStyle name="Output 5 2 5 4" xfId="8065" xr:uid="{934287DB-7083-4B59-B783-7C7F1C3FF683}"/>
    <cellStyle name="Output 5 2 5 4 2" xfId="16703" xr:uid="{0AAE74CB-1F35-4968-A70F-42378CFE8AAC}"/>
    <cellStyle name="Output 5 2 5 5" xfId="8961" xr:uid="{D575065D-C8C6-43D1-832F-389F61B603A3}"/>
    <cellStyle name="Output 5 2 5 5 2" xfId="17589" xr:uid="{4CBE4EA9-F205-43B9-975D-E33725FAEFEE}"/>
    <cellStyle name="Output 5 2 5 6" xfId="10235" xr:uid="{568E5C9E-F411-40BD-AC6C-20268817E03B}"/>
    <cellStyle name="Output 5 2 5 6 2" xfId="18862" xr:uid="{0926C510-BD42-4659-BF8C-2993F9548DE8}"/>
    <cellStyle name="Output 5 2 5 7" xfId="10670" xr:uid="{587AD12F-265E-4580-9AC0-04BE23D7AD44}"/>
    <cellStyle name="Output 5 2 5 7 2" xfId="19296" xr:uid="{E755DC40-77BF-41F8-80CE-D10C25B463A2}"/>
    <cellStyle name="Output 5 2 6" xfId="2973" xr:uid="{7211085E-E496-4511-9FA9-83E8544396C9}"/>
    <cellStyle name="Output 5 2 6 2" xfId="7336" xr:uid="{24D2F851-9CC3-4377-835E-398BC9B34EBB}"/>
    <cellStyle name="Output 5 2 6 2 2" xfId="15976" xr:uid="{F76F00CE-694D-4457-AC45-3D4AE3C8B451}"/>
    <cellStyle name="Output 5 2 6 3" xfId="5553" xr:uid="{5C753B67-A9D5-4E3F-B77F-2840EF6616A4}"/>
    <cellStyle name="Output 5 2 6 3 2" xfId="14205" xr:uid="{96D2583D-7DFB-47BA-801C-0E1F603B8C96}"/>
    <cellStyle name="Output 5 2 6 4" xfId="5261" xr:uid="{338077FA-C9BB-4629-8926-8EBFBCD52702}"/>
    <cellStyle name="Output 5 2 6 4 2" xfId="13920" xr:uid="{852DD070-D288-40B6-9437-B2AC2B0B91C5}"/>
    <cellStyle name="Output 5 2 6 5" xfId="9108" xr:uid="{08C36C63-5BD2-4AD3-B0D7-A632E4309060}"/>
    <cellStyle name="Output 5 2 6 5 2" xfId="17736" xr:uid="{7A896D85-3F0A-4253-8700-64AE597AF93A}"/>
    <cellStyle name="Output 5 2 6 6" xfId="11769" xr:uid="{F385B1F9-D416-4E35-BC9F-DB4DC8718DAC}"/>
    <cellStyle name="Output 5 2 6 6 2" xfId="20394" xr:uid="{D9F6F7AE-17FB-4A97-B100-DDB9E716C4FE}"/>
    <cellStyle name="Output 5 2 6 7" xfId="11506" xr:uid="{241D805B-AD86-4C59-8D39-8A94AFC49780}"/>
    <cellStyle name="Output 5 2 6 7 2" xfId="20131" xr:uid="{808AD26F-1D06-4EFD-B401-C4815A602511}"/>
    <cellStyle name="Output 5 2 7" xfId="7331" xr:uid="{63256A98-1672-46B8-8DBD-3AE194E17960}"/>
    <cellStyle name="Output 5 2 7 2" xfId="15971" xr:uid="{1EB1AF13-41AE-499B-A17E-BDAFE73C8981}"/>
    <cellStyle name="Output 5 2 8" xfId="5556" xr:uid="{D38B8C41-D054-4CB7-806D-908DFC25B9AC}"/>
    <cellStyle name="Output 5 2 8 2" xfId="14208" xr:uid="{3A2083D5-C59A-4284-9248-CABA3270264D}"/>
    <cellStyle name="Output 5 2 9" xfId="5262" xr:uid="{2E07B793-AD80-45E1-B129-6F112E0BFCDC}"/>
    <cellStyle name="Output 5 2 9 2" xfId="13921" xr:uid="{D27923CD-C26B-49EF-B0B9-64499986D3DC}"/>
    <cellStyle name="Output 5 3" xfId="2974" xr:uid="{C143765E-33AA-47BE-AD17-813CFBB29398}"/>
    <cellStyle name="Output 5 3 2" xfId="7337" xr:uid="{85C317CB-38B1-4DFD-B645-24C1AE9BEE30}"/>
    <cellStyle name="Output 5 3 2 2" xfId="15977" xr:uid="{EDB7BE1C-84F0-4AE8-A817-FE81380A55E7}"/>
    <cellStyle name="Output 5 3 3" xfId="5552" xr:uid="{F4B76031-93B7-42A3-AE65-40C49B7D7594}"/>
    <cellStyle name="Output 5 3 3 2" xfId="14204" xr:uid="{34BBE788-893C-41BF-8F48-E5A8E4A7B5D2}"/>
    <cellStyle name="Output 5 3 4" xfId="5925" xr:uid="{D8B73DA4-BE70-4C94-B994-A8F3B884C0A1}"/>
    <cellStyle name="Output 5 3 4 2" xfId="14577" xr:uid="{FFCB6C8C-D5A6-4DB4-83DB-E1AC48FE49C4}"/>
    <cellStyle name="Output 5 3 5" xfId="10120" xr:uid="{D7C033A3-6435-4005-AE64-E1539E47CF5F}"/>
    <cellStyle name="Output 5 3 5 2" xfId="18747" xr:uid="{C38D1553-CB37-46A8-9B50-1A974F13CD6A}"/>
    <cellStyle name="Output 5 3 6" xfId="5367" xr:uid="{49A7D979-62E7-436F-A47C-2FAEF418EDAB}"/>
    <cellStyle name="Output 5 3 6 2" xfId="14026" xr:uid="{2F846D62-4563-4AAE-A4DE-2BA87B0F746B}"/>
    <cellStyle name="Output 5 3 7" xfId="12407" xr:uid="{AC78248A-10C1-4B0B-AB34-C0243421C112}"/>
    <cellStyle name="Output 5 3 7 2" xfId="21031" xr:uid="{1CE611DE-4F21-49D3-A639-3C6EA877240C}"/>
    <cellStyle name="Output 5 4" xfId="2975" xr:uid="{63526ABF-CC9A-495E-8E9F-2BDEA1F6A752}"/>
    <cellStyle name="Output 5 4 2" xfId="7338" xr:uid="{A2AB129F-DCE7-4118-B3E8-35A31F9E9A04}"/>
    <cellStyle name="Output 5 4 2 2" xfId="15978" xr:uid="{B2026BED-1820-4AEF-AADE-441D7404DDDF}"/>
    <cellStyle name="Output 5 4 3" xfId="4377" xr:uid="{CA199E78-D762-402E-B855-47D8BF6066D2}"/>
    <cellStyle name="Output 5 4 3 2" xfId="13038" xr:uid="{D1167C82-B1AF-4CBC-BEB8-DE6F593EB632}"/>
    <cellStyle name="Output 5 4 4" xfId="9459" xr:uid="{32E3C71D-EA4F-415D-9247-22E79D95E27A}"/>
    <cellStyle name="Output 5 4 4 2" xfId="18087" xr:uid="{2A8339B4-9025-42B9-B52F-454B4C2AF6FC}"/>
    <cellStyle name="Output 5 4 5" xfId="8962" xr:uid="{A970CADE-DEB5-4864-B3A2-BA7E963E2F6B}"/>
    <cellStyle name="Output 5 4 5 2" xfId="17590" xr:uid="{779E3F3A-38AE-4BB4-8560-11A20A638C97}"/>
    <cellStyle name="Output 5 4 6" xfId="10513" xr:uid="{5BDADD9F-B1F7-4DDF-B86A-EB83371EA7D9}"/>
    <cellStyle name="Output 5 4 6 2" xfId="19140" xr:uid="{FC01D1DC-2481-46C5-8B97-5D94DB6192EA}"/>
    <cellStyle name="Output 5 4 7" xfId="12408" xr:uid="{1ABFEFD7-90D0-4140-825C-CBE8F65C637A}"/>
    <cellStyle name="Output 5 4 7 2" xfId="21032" xr:uid="{995C09C9-8E76-40D2-9E3C-CFAC755726B3}"/>
    <cellStyle name="Output 5 5" xfId="2976" xr:uid="{136CD9D9-E3E9-46FD-8B22-252C48BC9A15}"/>
    <cellStyle name="Output 5 5 2" xfId="7339" xr:uid="{B1D349BF-BF12-40FD-9963-FD390F0DC729}"/>
    <cellStyle name="Output 5 5 2 2" xfId="15979" xr:uid="{740088F4-7793-4F94-BF6E-CB6D29054D55}"/>
    <cellStyle name="Output 5 5 3" xfId="5551" xr:uid="{A54DF906-4B00-499B-92BA-17833CB822CE}"/>
    <cellStyle name="Output 5 5 3 2" xfId="14203" xr:uid="{F757C27F-1FA7-4970-A13C-FCA303BC4D69}"/>
    <cellStyle name="Output 5 5 4" xfId="9460" xr:uid="{D7BB7CC2-A002-4DFD-89F6-0E8EEE4ACCCB}"/>
    <cellStyle name="Output 5 5 4 2" xfId="18088" xr:uid="{078244D3-1D5A-4F30-A709-5F99B252740A}"/>
    <cellStyle name="Output 5 5 5" xfId="10121" xr:uid="{FD0E426C-DE8C-4D37-9B55-B7A5A6419638}"/>
    <cellStyle name="Output 5 5 5 2" xfId="18748" xr:uid="{B1E7E828-E5CE-4A58-A9A5-71147E8DEA33}"/>
    <cellStyle name="Output 5 5 6" xfId="11770" xr:uid="{0F55A2EE-89E9-4F56-8CC1-84B2CA9C36B5}"/>
    <cellStyle name="Output 5 5 6 2" xfId="20395" xr:uid="{908B1283-5EB8-49F7-A5B3-5D0546A1C427}"/>
    <cellStyle name="Output 5 5 7" xfId="11507" xr:uid="{EBA5EE44-779D-4248-9E60-3DB074F34A06}"/>
    <cellStyle name="Output 5 5 7 2" xfId="20132" xr:uid="{4015B06A-D4DC-42FB-9B4B-0EBF86E02196}"/>
    <cellStyle name="Output 5 6" xfId="2977" xr:uid="{6784D730-47EA-4A7A-ADF9-D3D464C6337C}"/>
    <cellStyle name="Output 5 6 2" xfId="7340" xr:uid="{E2D0D098-F522-4FC1-8046-2EBE9450011E}"/>
    <cellStyle name="Output 5 6 2 2" xfId="15980" xr:uid="{D965DD84-CBEC-43E8-B2BC-A1633D8D655D}"/>
    <cellStyle name="Output 5 6 3" xfId="5550" xr:uid="{70F1428E-5D9B-4E02-A328-A68A4A5FE146}"/>
    <cellStyle name="Output 5 6 3 2" xfId="14202" xr:uid="{40F9F506-800E-479F-B5BF-A7345AA80A2D}"/>
    <cellStyle name="Output 5 6 4" xfId="7780" xr:uid="{AD4212AD-9DA7-418E-AA78-3770E0841BBE}"/>
    <cellStyle name="Output 5 6 4 2" xfId="16418" xr:uid="{D0452E4A-5FA0-4C77-A21C-DF87C8B77CEE}"/>
    <cellStyle name="Output 5 6 5" xfId="9107" xr:uid="{122E4E3D-AB06-4B56-B975-8A08DFBB059C}"/>
    <cellStyle name="Output 5 6 5 2" xfId="17735" xr:uid="{1319BD2D-2FD2-47ED-B72E-F1E13913AB22}"/>
    <cellStyle name="Output 5 6 6" xfId="10823" xr:uid="{757074D3-8C18-455E-B77C-61CB27CD287D}"/>
    <cellStyle name="Output 5 6 6 2" xfId="19449" xr:uid="{22819277-BC2B-4CD9-8857-747E003A3E58}"/>
    <cellStyle name="Output 5 6 7" xfId="11545" xr:uid="{CDBCF48E-61C3-4BEE-AB12-4EE373D80CAC}"/>
    <cellStyle name="Output 5 6 7 2" xfId="20170" xr:uid="{9ED71F5C-1B0D-47D1-B395-2F680C52A8B4}"/>
    <cellStyle name="Output 5 7" xfId="2978" xr:uid="{3D4D5617-B4CB-40AF-BE63-F2DB2B8D7DF7}"/>
    <cellStyle name="Output 5 7 2" xfId="7341" xr:uid="{E6C63BE3-3E59-4169-B715-07C0A2CE6A25}"/>
    <cellStyle name="Output 5 7 2 2" xfId="15981" xr:uid="{63B378C9-D3BE-41B0-B455-A167D49B11AE}"/>
    <cellStyle name="Output 5 7 3" xfId="4376" xr:uid="{181B2EDB-06B9-4307-9F63-8ECB88F7408E}"/>
    <cellStyle name="Output 5 7 3 2" xfId="13037" xr:uid="{E6BBE694-2AD0-43BC-80FA-F1A4521060CB}"/>
    <cellStyle name="Output 5 7 4" xfId="5924" xr:uid="{D17B5B05-5539-4A1E-AB5A-AA939FF93BAE}"/>
    <cellStyle name="Output 5 7 4 2" xfId="14576" xr:uid="{24DB0FB7-7937-4C8F-8D9D-42F362111363}"/>
    <cellStyle name="Output 5 7 5" xfId="8963" xr:uid="{C4E7493D-2D54-4EB5-8C9A-B12CFF2BDB6E}"/>
    <cellStyle name="Output 5 7 5 2" xfId="17591" xr:uid="{D0B6E566-4F65-4104-BB3D-FA63A8BF133E}"/>
    <cellStyle name="Output 5 7 6" xfId="6723" xr:uid="{381D54FA-1976-4C99-B5F8-6102CE198A29}"/>
    <cellStyle name="Output 5 7 6 2" xfId="15363" xr:uid="{B56BF0DE-C079-4426-BCE5-F6BE40777CEA}"/>
    <cellStyle name="Output 5 7 7" xfId="12409" xr:uid="{D300AAF8-BC1D-4732-989E-CEC1464AAA4D}"/>
    <cellStyle name="Output 5 7 7 2" xfId="21033" xr:uid="{2BF6E8F6-8F95-4810-8E73-2421CC12EBCB}"/>
    <cellStyle name="Output 5 8" xfId="7330" xr:uid="{37607ED5-500C-442C-9137-EDA64106481E}"/>
    <cellStyle name="Output 5 8 2" xfId="15970" xr:uid="{76FC6FA3-C36A-4163-B606-E4BD70F75697}"/>
    <cellStyle name="Output 5 9" xfId="5557" xr:uid="{13C769D7-7E74-4EF0-A4CD-BC510246E332}"/>
    <cellStyle name="Output 5 9 2" xfId="14209" xr:uid="{BE5073C1-DBF0-4ECF-BEB2-F8B2540F1EE6}"/>
    <cellStyle name="Output 6" xfId="2979" xr:uid="{10E064F2-1850-4A5C-B498-11AA7B294E93}"/>
    <cellStyle name="Output 6 10" xfId="5549" xr:uid="{CFFD2305-2D5B-43A3-AA5D-E2777040DB50}"/>
    <cellStyle name="Output 6 10 2" xfId="14201" xr:uid="{DB86DB46-0E6D-4260-9860-ECF653BFC4D5}"/>
    <cellStyle name="Output 6 11" xfId="8064" xr:uid="{AD52DD2C-0E78-4CBC-8FF6-5128B02C4807}"/>
    <cellStyle name="Output 6 11 2" xfId="16702" xr:uid="{D5A66A75-144E-43E9-9465-AFD65C1E898E}"/>
    <cellStyle name="Output 6 12" xfId="7898" xr:uid="{8695016F-F0CA-4C8E-BD19-B488BF21F472}"/>
    <cellStyle name="Output 6 12 2" xfId="16536" xr:uid="{0247546A-667B-4653-A99B-7F137D2FB0E2}"/>
    <cellStyle name="Output 6 13" xfId="5229" xr:uid="{DE9055AF-F637-4A53-B730-3B88776837DE}"/>
    <cellStyle name="Output 6 13 2" xfId="13888" xr:uid="{698C7013-82F9-47EE-84D9-DB9A2B1A23E5}"/>
    <cellStyle name="Output 6 14" xfId="11508" xr:uid="{19A4C657-A90F-45FE-A313-05E6A520F225}"/>
    <cellStyle name="Output 6 14 2" xfId="20133" xr:uid="{7FF94501-6312-4741-AF25-713C745404AB}"/>
    <cellStyle name="Output 6 2" xfId="2980" xr:uid="{74D5B3EB-351B-4C3D-9408-0C1A63CFB00A}"/>
    <cellStyle name="Output 6 2 2" xfId="7343" xr:uid="{7A3AA436-91D3-4BBF-9F4A-89F73F505207}"/>
    <cellStyle name="Output 6 2 2 2" xfId="15983" xr:uid="{E087216F-BDD2-472E-AE49-DBC67C9F6AAE}"/>
    <cellStyle name="Output 6 2 3" xfId="5548" xr:uid="{5AE216F4-40C6-4FCC-92E5-2B3AA202AB4D}"/>
    <cellStyle name="Output 6 2 3 2" xfId="14200" xr:uid="{9A028776-D095-4227-8224-D24ED065CB90}"/>
    <cellStyle name="Output 6 2 4" xfId="5923" xr:uid="{229EC183-6336-4272-A4BE-92E44684123A}"/>
    <cellStyle name="Output 6 2 4 2" xfId="14575" xr:uid="{774D494C-ABE2-4EBA-B741-12726CC153EF}"/>
    <cellStyle name="Output 6 2 5" xfId="10122" xr:uid="{88E1B1EC-6F14-4CCE-9426-3B82DA6C5D1D}"/>
    <cellStyle name="Output 6 2 5 2" xfId="18749" xr:uid="{C9948DD7-1B4D-4A67-9E8D-095D81062446}"/>
    <cellStyle name="Output 6 2 6" xfId="9242" xr:uid="{D61D03EE-A992-4A07-891B-B53E42878598}"/>
    <cellStyle name="Output 6 2 6 2" xfId="17870" xr:uid="{B28E20C6-30B5-44CF-B6BD-1EE7E7743D85}"/>
    <cellStyle name="Output 6 2 7" xfId="12410" xr:uid="{FB745FA4-02CC-41D1-B633-A7C15076D536}"/>
    <cellStyle name="Output 6 2 7 2" xfId="21034" xr:uid="{A00141F9-9678-49A6-A709-D71CA4C807DC}"/>
    <cellStyle name="Output 6 3" xfId="2981" xr:uid="{48BD369E-E1FB-4CB5-8FA8-4CF823958F07}"/>
    <cellStyle name="Output 6 3 2" xfId="7344" xr:uid="{BF5E76B5-B13F-4217-AE33-164AE2BC3A9C}"/>
    <cellStyle name="Output 6 3 2 2" xfId="15984" xr:uid="{6EB955D0-1959-4A5E-BD4E-7422F1EC9D00}"/>
    <cellStyle name="Output 6 3 3" xfId="4375" xr:uid="{5A2B4CD5-5B90-42C6-9461-75914870112A}"/>
    <cellStyle name="Output 6 3 3 2" xfId="13036" xr:uid="{6C432912-E811-4DAC-BC61-4E25D343DAF9}"/>
    <cellStyle name="Output 6 3 4" xfId="5922" xr:uid="{E080762C-BC0F-427C-96DF-C3EDEC131A82}"/>
    <cellStyle name="Output 6 3 4 2" xfId="14574" xr:uid="{CA9BB0B2-6452-41C0-9DEB-6899BE049131}"/>
    <cellStyle name="Output 6 3 5" xfId="8964" xr:uid="{281F1048-C6CC-4BA9-A30D-9AC3E546D9C1}"/>
    <cellStyle name="Output 6 3 5 2" xfId="17592" xr:uid="{D6408363-C718-4F44-831E-82B247CBABC4}"/>
    <cellStyle name="Output 6 3 6" xfId="10822" xr:uid="{987509FD-CB41-492C-A928-662D9662CC1F}"/>
    <cellStyle name="Output 6 3 6 2" xfId="19448" xr:uid="{CA35AF82-CCB8-48C1-9414-215785F48F14}"/>
    <cellStyle name="Output 6 3 7" xfId="11544" xr:uid="{E8B30498-F245-4F77-A45B-1D4D54E2A007}"/>
    <cellStyle name="Output 6 3 7 2" xfId="20169" xr:uid="{F822A3D1-C753-463B-B932-713D2EB2EC6D}"/>
    <cellStyle name="Output 6 4" xfId="2982" xr:uid="{8AF0F6B4-70C9-4D4E-A781-7BFC3AB94AA1}"/>
    <cellStyle name="Output 6 4 2" xfId="7345" xr:uid="{53CC53B3-0836-4CCB-A859-8F8A30DE0A19}"/>
    <cellStyle name="Output 6 4 2 2" xfId="15985" xr:uid="{51A67BFB-9BB3-4B76-B5DB-D8A04458BB8F}"/>
    <cellStyle name="Output 6 4 3" xfId="5547" xr:uid="{7D416962-CFCC-4039-8EFF-D5237F955710}"/>
    <cellStyle name="Output 6 4 3 2" xfId="14199" xr:uid="{C4DE21C2-35D6-470D-9100-A6D3895A16C3}"/>
    <cellStyle name="Output 6 4 4" xfId="8063" xr:uid="{5B033DCD-458C-4922-8F55-D7D6A50763EB}"/>
    <cellStyle name="Output 6 4 4 2" xfId="16701" xr:uid="{9D5153B4-4BAA-451F-BFD8-CAFA24B91B87}"/>
    <cellStyle name="Output 6 4 5" xfId="10123" xr:uid="{54C85EF8-0119-466B-A075-F024C515C4B2}"/>
    <cellStyle name="Output 6 4 5 2" xfId="18750" xr:uid="{F5AE8658-AA2E-4D28-A472-CD7D991351E9}"/>
    <cellStyle name="Output 6 4 6" xfId="11771" xr:uid="{B5F0BF0D-BEE0-4B63-8441-70E89FF29441}"/>
    <cellStyle name="Output 6 4 6 2" xfId="20396" xr:uid="{BD3A89A4-C0E0-42FB-A0E8-FCF6941C1CD2}"/>
    <cellStyle name="Output 6 4 7" xfId="11509" xr:uid="{131AF136-8819-42C1-9E34-12034181BA55}"/>
    <cellStyle name="Output 6 4 7 2" xfId="20134" xr:uid="{DBC2EA6E-FF60-4F56-B54F-CA80235F68CB}"/>
    <cellStyle name="Output 6 5" xfId="2983" xr:uid="{A110115B-83AA-46A1-A03E-40F6AD3686F7}"/>
    <cellStyle name="Output 6 5 2" xfId="7346" xr:uid="{BA218D00-AE3B-464F-ACAA-7B8EB8535C00}"/>
    <cellStyle name="Output 6 5 2 2" xfId="15986" xr:uid="{2B3CD714-42ED-4F29-BDD6-DBABE198D89E}"/>
    <cellStyle name="Output 6 5 3" xfId="5546" xr:uid="{56472F4B-21FD-4F16-B2FD-9C0C715A4959}"/>
    <cellStyle name="Output 6 5 3 2" xfId="14198" xr:uid="{4604F819-D097-4CEF-8096-9D86F160DCBB}"/>
    <cellStyle name="Output 6 5 4" xfId="5921" xr:uid="{74EC2219-CBE2-4AF4-838A-5A5FFF37FF1D}"/>
    <cellStyle name="Output 6 5 4 2" xfId="14573" xr:uid="{FDC70E24-B250-4637-B2A0-D705013A6EC0}"/>
    <cellStyle name="Output 6 5 5" xfId="9106" xr:uid="{9AB84A14-625C-4EA6-81AB-B0773728807D}"/>
    <cellStyle name="Output 6 5 5 2" xfId="17734" xr:uid="{CF38B8A2-62D2-41F4-8351-F94B8EBFD648}"/>
    <cellStyle name="Output 6 5 6" xfId="8980" xr:uid="{72CA8C37-8ACC-41CA-9D37-1A1EF4AA3CFC}"/>
    <cellStyle name="Output 6 5 6 2" xfId="17608" xr:uid="{54BCF488-0D36-4EA1-A1A4-F9E01F6A111E}"/>
    <cellStyle name="Output 6 5 7" xfId="12411" xr:uid="{DDF7EE83-AACD-4D88-9537-57E0CFC25E21}"/>
    <cellStyle name="Output 6 5 7 2" xfId="21035" xr:uid="{3CE37C05-A821-4C88-B469-EF7B08384E29}"/>
    <cellStyle name="Output 6 6" xfId="2984" xr:uid="{A5912B7D-2D90-400B-A245-3462B60C7EF2}"/>
    <cellStyle name="Output 6 6 2" xfId="7347" xr:uid="{BC80AC7E-1337-4B59-8817-B127A14DBA3F}"/>
    <cellStyle name="Output 6 6 2 2" xfId="15987" xr:uid="{76FB8ABC-32DF-402E-8632-1B5528F82D7B}"/>
    <cellStyle name="Output 6 6 3" xfId="4374" xr:uid="{33924797-C6FF-47F8-919A-6BE932DC4A10}"/>
    <cellStyle name="Output 6 6 3 2" xfId="13035" xr:uid="{1C30BB1C-5EA9-4154-B0FB-9B4DA13BA4EB}"/>
    <cellStyle name="Output 6 6 4" xfId="9461" xr:uid="{385D0157-A16D-4251-81B2-521D476C02FC}"/>
    <cellStyle name="Output 6 6 4 2" xfId="18089" xr:uid="{F26A853E-A42B-485C-B332-9A0BE55AD243}"/>
    <cellStyle name="Output 6 6 5" xfId="8965" xr:uid="{ED0C9736-CCF3-4ED2-A463-514CE4796068}"/>
    <cellStyle name="Output 6 6 5 2" xfId="17593" xr:uid="{1E2B7C72-C860-4C8E-B2CB-6BEB101B0559}"/>
    <cellStyle name="Output 6 6 6" xfId="6724" xr:uid="{36FD9D85-18AE-48A8-80B7-D1EEF02C8934}"/>
    <cellStyle name="Output 6 6 6 2" xfId="15364" xr:uid="{925A6AD6-D49E-4B1D-88DA-601B11FDE6A1}"/>
    <cellStyle name="Output 6 6 7" xfId="12412" xr:uid="{08F77C3B-961A-4409-ABC7-03EA68986519}"/>
    <cellStyle name="Output 6 6 7 2" xfId="21036" xr:uid="{C8C43849-ADF9-44FA-99BE-0387F8867979}"/>
    <cellStyle name="Output 6 7" xfId="2985" xr:uid="{D9A61A5B-A79F-4CC3-A9B9-347FF50CA708}"/>
    <cellStyle name="Output 6 7 2" xfId="7348" xr:uid="{6F734F24-4958-461A-AC7B-FBF300931E24}"/>
    <cellStyle name="Output 6 7 2 2" xfId="15988" xr:uid="{0E874158-2401-4D99-8854-014F71C48525}"/>
    <cellStyle name="Output 6 7 3" xfId="5545" xr:uid="{B780CA3F-AEC2-493B-8991-5770E06DE410}"/>
    <cellStyle name="Output 6 7 3 2" xfId="14197" xr:uid="{23A66B3F-530D-4DD2-B755-349429EF028A}"/>
    <cellStyle name="Output 6 7 4" xfId="5920" xr:uid="{B334908C-58B1-4B03-A0D8-425A1D5D5F7E}"/>
    <cellStyle name="Output 6 7 4 2" xfId="14572" xr:uid="{E049021F-A0CB-4CEC-B2C0-1886DDE5BB21}"/>
    <cellStyle name="Output 6 7 5" xfId="10124" xr:uid="{ADF19F7C-F82C-4EEC-91B7-AE8ABBDCF538}"/>
    <cellStyle name="Output 6 7 5 2" xfId="18751" xr:uid="{ED77697A-95F3-44FE-A271-DED18A836F19}"/>
    <cellStyle name="Output 6 7 6" xfId="11772" xr:uid="{65FF1BBC-71EC-4612-8C18-33B4C5529046}"/>
    <cellStyle name="Output 6 7 6 2" xfId="20397" xr:uid="{7EB7C524-618A-4BDE-9F7F-461F6B6947E0}"/>
    <cellStyle name="Output 6 7 7" xfId="11510" xr:uid="{F8773C9D-7FE2-44E9-A416-38A7F3F12FFA}"/>
    <cellStyle name="Output 6 7 7 2" xfId="20135" xr:uid="{BF76E4F5-A961-4C64-B7B6-5F5307935FEF}"/>
    <cellStyle name="Output 6 8" xfId="2986" xr:uid="{EC637718-18B1-48B9-BD83-3F25A9C1EB90}"/>
    <cellStyle name="Output 6 8 2" xfId="7349" xr:uid="{542EA613-C7FB-4655-84D1-77E1C9F07180}"/>
    <cellStyle name="Output 6 8 2 2" xfId="15989" xr:uid="{20F372F2-E9F5-430F-995C-7A040C86C6F1}"/>
    <cellStyle name="Output 6 8 3" xfId="5544" xr:uid="{8FB6A670-01B2-42C2-A01A-6411D7C3EEC4}"/>
    <cellStyle name="Output 6 8 3 2" xfId="14196" xr:uid="{4BA0760D-3828-4301-AEB9-B1BF380224A7}"/>
    <cellStyle name="Output 6 8 4" xfId="5260" xr:uid="{3A7C244F-4E29-4BA7-9C88-10D49294B298}"/>
    <cellStyle name="Output 6 8 4 2" xfId="13919" xr:uid="{592CC212-8C01-4094-87DD-7F6C15F8C3B5}"/>
    <cellStyle name="Output 6 8 5" xfId="10125" xr:uid="{70106CC4-6F33-4D8D-9F6E-E74D6904F534}"/>
    <cellStyle name="Output 6 8 5 2" xfId="18752" xr:uid="{7DEFB31C-F184-4A65-AF45-233D54DEDEDE}"/>
    <cellStyle name="Output 6 8 6" xfId="10236" xr:uid="{3A3C69D1-8EE0-4445-90BF-F37CE7F1E560}"/>
    <cellStyle name="Output 6 8 6 2" xfId="18863" xr:uid="{D55D6DC5-8489-474B-A82F-3C4599CFA20F}"/>
    <cellStyle name="Output 6 8 7" xfId="10671" xr:uid="{BA517DE9-71EA-42B8-A239-65EA7B5AC4BD}"/>
    <cellStyle name="Output 6 8 7 2" xfId="19297" xr:uid="{AB4DE19C-7BD5-407A-A0D8-1E672E9EA7A2}"/>
    <cellStyle name="Output 6 9" xfId="7342" xr:uid="{5301F749-F81B-4EF1-8768-5CBF19BAFCDA}"/>
    <cellStyle name="Output 6 9 2" xfId="15982" xr:uid="{BE6D6A74-BAC6-4E94-846D-9280F16EE445}"/>
    <cellStyle name="Output 7" xfId="2987" xr:uid="{3CF48697-F948-4BD9-BBD4-E0B701A8AC2D}"/>
    <cellStyle name="Output 7 2" xfId="7350" xr:uid="{84567277-CD91-4D4F-AE36-32DDC9D247AB}"/>
    <cellStyle name="Output 7 2 2" xfId="15990" xr:uid="{0A9BE21A-34EC-4F3F-BD10-0DDF728BD2A2}"/>
    <cellStyle name="Output 7 3" xfId="4373" xr:uid="{89BCC991-9ADC-423F-84AE-87764DC423A1}"/>
    <cellStyle name="Output 7 3 2" xfId="13034" xr:uid="{1611590F-E5F7-4DF2-A4CF-B1B336886C40}"/>
    <cellStyle name="Output 7 4" xfId="5919" xr:uid="{494603BC-8512-40A6-86DD-6DF94DF2E11A}"/>
    <cellStyle name="Output 7 4 2" xfId="14571" xr:uid="{3A06D687-7A7A-466A-8E84-3FAD7E82FF5F}"/>
    <cellStyle name="Output 7 5" xfId="8966" xr:uid="{16C4C52B-EFBD-458A-824F-FEC63D2E4566}"/>
    <cellStyle name="Output 7 5 2" xfId="17594" xr:uid="{6187A617-56F3-4A4F-AEE8-A3799F33355A}"/>
    <cellStyle name="Output 7 6" xfId="7730" xr:uid="{9541EAA5-3D17-47D0-A5B9-65947C664903}"/>
    <cellStyle name="Output 7 6 2" xfId="16368" xr:uid="{E0003E24-C8EF-41E0-A014-3E4E97D19199}"/>
    <cellStyle name="Output 7 7" xfId="12413" xr:uid="{2C6DA818-9B18-4EA7-B9ED-2D38F2B6F2BB}"/>
    <cellStyle name="Output 7 7 2" xfId="21037" xr:uid="{40CEA691-B7DD-4D00-A011-497949CD00C2}"/>
    <cellStyle name="Output 8" xfId="2988" xr:uid="{1D50889C-5FC0-4817-B5CA-A9E86AE80D6B}"/>
    <cellStyle name="Output 8 2" xfId="7351" xr:uid="{454C212A-56EA-41AE-963F-B7B994D3D08B}"/>
    <cellStyle name="Output 8 2 2" xfId="15991" xr:uid="{56D69B29-C78E-4998-9BC1-77551150A884}"/>
    <cellStyle name="Output 8 3" xfId="5543" xr:uid="{457183CD-43D9-4E19-B148-3C3B4D1962FF}"/>
    <cellStyle name="Output 8 3 2" xfId="14195" xr:uid="{67491B2C-E568-4479-90A8-DB044B0D6C10}"/>
    <cellStyle name="Output 8 4" xfId="5918" xr:uid="{021327C7-7BB3-4D06-8172-F1E9133E7E94}"/>
    <cellStyle name="Output 8 4 2" xfId="14570" xr:uid="{80B14DC8-2A3B-432D-9A6F-27142C6B1C1F}"/>
    <cellStyle name="Output 8 5" xfId="9105" xr:uid="{7A2F9B6F-F37A-4393-9514-5BFA3DFFB9F5}"/>
    <cellStyle name="Output 8 5 2" xfId="17733" xr:uid="{8A276FA0-50FD-432D-968B-EA5C992D30B5}"/>
    <cellStyle name="Output 8 6" xfId="11773" xr:uid="{AC7FE5CA-3325-4728-B684-02DC675B0D4E}"/>
    <cellStyle name="Output 8 6 2" xfId="20398" xr:uid="{34A36144-F02F-462F-AB18-3ECAC3869CF3}"/>
    <cellStyle name="Output 8 7" xfId="11511" xr:uid="{8139C5E0-33A7-47DA-A31C-1DABB1956B6D}"/>
    <cellStyle name="Output 8 7 2" xfId="20136" xr:uid="{A2E3F72E-D360-4127-9CCB-FEC955829146}"/>
    <cellStyle name="Output 9" xfId="2989" xr:uid="{3A3BE4E3-C762-4D89-9B09-5A0A9F1F32E7}"/>
    <cellStyle name="Output 9 2" xfId="7352" xr:uid="{520F528B-CEEA-4B85-8E64-80537BA4D0A5}"/>
    <cellStyle name="Output 9 2 2" xfId="15992" xr:uid="{A9B194F4-5E0D-401F-8DAA-BFCF65AEF965}"/>
    <cellStyle name="Output 9 3" xfId="5542" xr:uid="{ED545B86-3995-4CB1-AD0F-B5ECD22432A1}"/>
    <cellStyle name="Output 9 3 2" xfId="14194" xr:uid="{E96EF368-7C2C-4C51-9628-D4B86EA28943}"/>
    <cellStyle name="Output 9 4" xfId="8062" xr:uid="{97479069-E389-4C78-8539-ADA509034A8F}"/>
    <cellStyle name="Output 9 4 2" xfId="16700" xr:uid="{F54C446A-AB7F-450E-8C3A-38743754DB92}"/>
    <cellStyle name="Output 9 5" xfId="10126" xr:uid="{0C1ABB63-5CE6-4069-B883-C423D5C4366E}"/>
    <cellStyle name="Output 9 5 2" xfId="18753" xr:uid="{4449436D-BB3C-4F7A-90F6-508A39911B0B}"/>
    <cellStyle name="Output 9 6" xfId="6725" xr:uid="{1A7DD1D3-D289-455D-AF38-88DD8DFA7478}"/>
    <cellStyle name="Output 9 6 2" xfId="15365" xr:uid="{2E6706E7-1944-40D5-9B44-751A275109DB}"/>
    <cellStyle name="Output 9 7" xfId="12414" xr:uid="{60E985F9-8A1D-4E55-985E-D7F9444587EB}"/>
    <cellStyle name="Output 9 7 2" xfId="21038" xr:uid="{0E24472C-E49C-49DD-9B70-2319F73D83E8}"/>
    <cellStyle name="Page_No" xfId="604" xr:uid="{D16C2890-4D04-432D-B3F9-0F8C528100D0}"/>
    <cellStyle name="Percent 2" xfId="605" xr:uid="{DA39CC0A-B580-46CA-9F78-AB6C9F435F6E}"/>
    <cellStyle name="Percent 2 10" xfId="606" xr:uid="{6D8900EB-2DF6-43EB-BBF7-6BE7FEECA4DA}"/>
    <cellStyle name="Percent 2 10 2" xfId="2990" xr:uid="{FA9C836A-EA79-4025-9C8F-7F81F5514CC5}"/>
    <cellStyle name="Percent 2 10 2 2" xfId="30830" xr:uid="{A0B65567-352E-48C8-B210-E130CB54038F}"/>
    <cellStyle name="Percent 2 10 2 3" xfId="23426" xr:uid="{EEF6960A-97C7-4100-94FC-8982B97AEEDC}"/>
    <cellStyle name="Percent 2 10 3" xfId="2991" xr:uid="{0FDCAF22-C9C6-40B9-92C7-F788EB7D9F69}"/>
    <cellStyle name="Percent 2 10 3 2" xfId="30831" xr:uid="{FC9B851C-36AF-4A21-9D98-69093CCD18FE}"/>
    <cellStyle name="Percent 2 10 3 3" xfId="23427" xr:uid="{AA57721C-D7B8-409C-8688-CDF711FF663E}"/>
    <cellStyle name="Percent 2 10 4" xfId="29391" xr:uid="{9CED6C55-36A5-40DF-9C1A-47581401FC9E}"/>
    <cellStyle name="Percent 2 10 5" xfId="22001" xr:uid="{FC819FD9-31B0-454A-9111-C9F356A66703}"/>
    <cellStyle name="Percent 2 11" xfId="607" xr:uid="{000D7A58-EE57-46B2-97E2-F5B332B66C8F}"/>
    <cellStyle name="Percent 2 11 2" xfId="2992" xr:uid="{766DB235-687E-4D0D-B5DE-C717808E65AC}"/>
    <cellStyle name="Percent 2 11 2 2" xfId="30832" xr:uid="{9598052C-75AB-4EFA-81DF-E87D4F701E57}"/>
    <cellStyle name="Percent 2 11 2 3" xfId="23428" xr:uid="{60F4C6FB-AE01-4BAB-BD9E-7DDC6B5EFCE9}"/>
    <cellStyle name="Percent 2 11 3" xfId="2993" xr:uid="{875279E6-C9F5-4CB2-A8EA-29F7C2F1D996}"/>
    <cellStyle name="Percent 2 11 3 2" xfId="30833" xr:uid="{5F6AFFDA-1EFD-49F6-924D-53D62EB3BACC}"/>
    <cellStyle name="Percent 2 11 3 3" xfId="23429" xr:uid="{246654E3-B362-4229-A7D9-21EBEBAD85A9}"/>
    <cellStyle name="Percent 2 11 4" xfId="29392" xr:uid="{8343B4B2-6FFC-4D91-9E4F-185C92810692}"/>
    <cellStyle name="Percent 2 11 5" xfId="22002" xr:uid="{9618C90B-C204-41C4-9D5C-5BF53F9B69AE}"/>
    <cellStyle name="Percent 2 12" xfId="608" xr:uid="{8886C013-6881-4997-995C-C68F8B282B33}"/>
    <cellStyle name="Percent 2 12 2" xfId="2994" xr:uid="{2D7AF80F-4B96-4F08-903E-6E3B59B715CD}"/>
    <cellStyle name="Percent 2 12 2 2" xfId="30834" xr:uid="{CC35C192-0A7B-47F4-92C4-FCA40BEC7776}"/>
    <cellStyle name="Percent 2 12 2 3" xfId="23430" xr:uid="{38584C67-3E56-4F9F-9B6E-BF05B14C6E03}"/>
    <cellStyle name="Percent 2 12 3" xfId="2995" xr:uid="{6D99693A-E2EE-4E59-B148-D3B0C69A6233}"/>
    <cellStyle name="Percent 2 12 3 2" xfId="30835" xr:uid="{B7BAEBE9-4DD6-4282-91DC-1AD95D4BFEBE}"/>
    <cellStyle name="Percent 2 12 3 3" xfId="23431" xr:uid="{24240883-F430-4171-B0DC-6FBF8694C3D6}"/>
    <cellStyle name="Percent 2 12 4" xfId="29393" xr:uid="{318A479F-2814-47E7-AB99-4984E847249F}"/>
    <cellStyle name="Percent 2 12 5" xfId="22003" xr:uid="{1A1244A7-E5E1-4576-94B5-A79E20F20F5B}"/>
    <cellStyle name="Percent 2 13" xfId="609" xr:uid="{A61DA998-E75C-4739-92A3-120D45C66D28}"/>
    <cellStyle name="Percent 2 13 2" xfId="2996" xr:uid="{AFE09BC7-C41A-4491-B784-A5D13975E0E7}"/>
    <cellStyle name="Percent 2 13 2 2" xfId="30836" xr:uid="{BE5C69A2-1D5E-475B-A1D6-B4268EF64E65}"/>
    <cellStyle name="Percent 2 13 2 3" xfId="23432" xr:uid="{653E0622-8B58-4996-A3D6-DC4F11838258}"/>
    <cellStyle name="Percent 2 13 3" xfId="2997" xr:uid="{E258FD7A-D11D-45A8-B7A0-B3C91B5FD9AE}"/>
    <cellStyle name="Percent 2 13 3 2" xfId="30837" xr:uid="{560FB669-5BB4-42DA-9875-0420B379226D}"/>
    <cellStyle name="Percent 2 13 3 3" xfId="23433" xr:uid="{104892AE-A1A1-4D20-A887-376D71176948}"/>
    <cellStyle name="Percent 2 13 4" xfId="29394" xr:uid="{041B2248-7B75-4028-82CC-F25D421CE000}"/>
    <cellStyle name="Percent 2 13 5" xfId="22004" xr:uid="{C1EF6096-4D40-4EAA-A7AA-E24084BEA932}"/>
    <cellStyle name="Percent 2 14" xfId="610" xr:uid="{6D3393A5-16A3-41A8-92D4-EE406A045BA1}"/>
    <cellStyle name="Percent 2 14 2" xfId="2998" xr:uid="{08B3AE74-2467-4823-9373-1F9498016D35}"/>
    <cellStyle name="Percent 2 14 2 2" xfId="30838" xr:uid="{28F41DB0-A62A-4AEE-A4AD-69104C5E5343}"/>
    <cellStyle name="Percent 2 14 2 3" xfId="23434" xr:uid="{8BF865AB-F33D-42ED-AB77-1068E2F0F506}"/>
    <cellStyle name="Percent 2 14 3" xfId="2999" xr:uid="{D4586A5A-0B4A-4CE7-9786-BA68D68DB1C8}"/>
    <cellStyle name="Percent 2 14 3 2" xfId="30839" xr:uid="{4C00E20B-F56F-46F1-A227-31CCD3CA13D8}"/>
    <cellStyle name="Percent 2 14 3 3" xfId="23435" xr:uid="{599CFED7-3259-4B7F-96ED-8BC38CAA26E5}"/>
    <cellStyle name="Percent 2 14 4" xfId="29395" xr:uid="{0BE531BA-57AA-43A3-A3A2-BA5E92EC8C53}"/>
    <cellStyle name="Percent 2 14 5" xfId="22005" xr:uid="{23821E33-4776-461B-9F05-9C2C538A95D7}"/>
    <cellStyle name="Percent 2 15" xfId="611" xr:uid="{27D02FCA-6382-40BC-B89D-C6EDB5602E11}"/>
    <cellStyle name="Percent 2 15 2" xfId="3000" xr:uid="{0C26E6F2-5192-484D-BC8F-734B3466DFA8}"/>
    <cellStyle name="Percent 2 15 2 2" xfId="30840" xr:uid="{15BFB5B3-6446-453A-8DC4-253CB88912B4}"/>
    <cellStyle name="Percent 2 15 2 3" xfId="23436" xr:uid="{ECDAB04F-08CF-489F-8A8C-6D3A992C1AFC}"/>
    <cellStyle name="Percent 2 15 3" xfId="3001" xr:uid="{C536B5DC-1EAC-44B8-A60D-D9A51E07FD0A}"/>
    <cellStyle name="Percent 2 15 3 2" xfId="30841" xr:uid="{B2540413-0FFC-4636-8728-C5097426188C}"/>
    <cellStyle name="Percent 2 15 3 3" xfId="23437" xr:uid="{5199F9A4-6944-4442-B5DC-8138B89032EF}"/>
    <cellStyle name="Percent 2 15 4" xfId="29396" xr:uid="{0BF89E92-BA5D-4574-8AA5-696262038835}"/>
    <cellStyle name="Percent 2 15 5" xfId="22006" xr:uid="{8D45A1DF-B0B5-45BC-B338-9D9E9A1A8418}"/>
    <cellStyle name="Percent 2 16" xfId="612" xr:uid="{B7E19DA9-1F08-4DA5-9A08-0E6679782DCD}"/>
    <cellStyle name="Percent 2 16 2" xfId="3002" xr:uid="{B4696652-BF5F-4C97-B6FF-47C3E917509E}"/>
    <cellStyle name="Percent 2 16 2 2" xfId="30842" xr:uid="{BDEF3D43-FC40-4A36-A867-6DB8A79A3FA3}"/>
    <cellStyle name="Percent 2 16 2 3" xfId="23438" xr:uid="{8BEA7ED9-8957-4B75-95F3-F82C021936AF}"/>
    <cellStyle name="Percent 2 16 3" xfId="3003" xr:uid="{BC74EB4D-BDCF-49E4-A00E-DF9466276157}"/>
    <cellStyle name="Percent 2 16 3 2" xfId="30843" xr:uid="{F33DE56C-857A-41F8-B634-D99B65E4B1BC}"/>
    <cellStyle name="Percent 2 16 3 3" xfId="23439" xr:uid="{B30F9887-0F30-4F65-9999-B0E304265B96}"/>
    <cellStyle name="Percent 2 16 4" xfId="29397" xr:uid="{0A53D436-DAD4-47B4-9256-AF8CEAA14C88}"/>
    <cellStyle name="Percent 2 16 5" xfId="22007" xr:uid="{1F357D49-A926-40EA-A6D3-AC12319D1C1E}"/>
    <cellStyle name="Percent 2 17" xfId="613" xr:uid="{B3CA5937-73C0-4104-8E06-048C1581F9AB}"/>
    <cellStyle name="Percent 2 17 2" xfId="3004" xr:uid="{BA95CCA6-9034-4B4D-A48A-5E7F49E4B6E9}"/>
    <cellStyle name="Percent 2 17 2 2" xfId="30844" xr:uid="{759A668B-B17A-4E96-80C4-1BAF6AF10241}"/>
    <cellStyle name="Percent 2 17 2 3" xfId="23440" xr:uid="{F972C67B-6E27-477E-B7E6-7D6B005BBF7D}"/>
    <cellStyle name="Percent 2 17 3" xfId="3005" xr:uid="{3C0062A3-A7D2-485F-B922-14B2550DCE8C}"/>
    <cellStyle name="Percent 2 17 3 2" xfId="30845" xr:uid="{E641A27D-4EAF-4CF5-A9F9-FA896DAF99D3}"/>
    <cellStyle name="Percent 2 17 3 3" xfId="23441" xr:uid="{ABA228ED-AEF6-49D4-B0DE-8BB4F85941FC}"/>
    <cellStyle name="Percent 2 17 4" xfId="29398" xr:uid="{4E4A4F63-CF67-42EE-8B6A-4C76AE24FAAD}"/>
    <cellStyle name="Percent 2 17 5" xfId="22008" xr:uid="{F1D80111-4C2F-498B-BE60-296A566BF275}"/>
    <cellStyle name="Percent 2 18" xfId="614" xr:uid="{3E4D2284-3CE1-4B2C-ACE2-023D62118868}"/>
    <cellStyle name="Percent 2 18 2" xfId="3006" xr:uid="{0752C7ED-7789-44F1-B9CA-6F4AFA5B77B1}"/>
    <cellStyle name="Percent 2 18 2 2" xfId="30846" xr:uid="{876DA79E-35C3-4EDB-A281-0AAA6761BF2C}"/>
    <cellStyle name="Percent 2 18 2 3" xfId="23442" xr:uid="{D3AE9961-51AF-4119-BEE7-B4A617600C09}"/>
    <cellStyle name="Percent 2 18 3" xfId="3007" xr:uid="{A6A7AF02-270F-4A11-B9C7-3E62014E77C2}"/>
    <cellStyle name="Percent 2 18 3 2" xfId="30847" xr:uid="{A7634F91-A729-4FF8-9751-FFCFF79FD92A}"/>
    <cellStyle name="Percent 2 18 3 3" xfId="23443" xr:uid="{9FAA9F8A-147A-4E9F-91C1-D6E5416F4C50}"/>
    <cellStyle name="Percent 2 18 4" xfId="29399" xr:uid="{C4513BBF-89F0-4055-9051-B7AB30AAA547}"/>
    <cellStyle name="Percent 2 18 5" xfId="22009" xr:uid="{801DDF1C-FCDE-4266-A3B7-2494B806A106}"/>
    <cellStyle name="Percent 2 19" xfId="615" xr:uid="{10E255AA-1B4A-4D5B-B348-07074794FBD5}"/>
    <cellStyle name="Percent 2 19 2" xfId="3008" xr:uid="{17A320AB-A6D4-432B-98F1-C648AA5968E3}"/>
    <cellStyle name="Percent 2 19 2 2" xfId="30848" xr:uid="{59A8D5E5-E77C-458A-9955-AFA1CBB0D402}"/>
    <cellStyle name="Percent 2 19 2 3" xfId="23444" xr:uid="{946EAF39-B588-4731-A0B4-1379F472078D}"/>
    <cellStyle name="Percent 2 19 3" xfId="3009" xr:uid="{15E2009B-42B9-4F62-ACE0-36566FA0B2ED}"/>
    <cellStyle name="Percent 2 19 3 2" xfId="30849" xr:uid="{10C24960-39B3-44C2-9088-F6F8D68A0218}"/>
    <cellStyle name="Percent 2 19 3 3" xfId="23445" xr:uid="{ABC8131D-E36B-4A08-A54A-F524EE2C4936}"/>
    <cellStyle name="Percent 2 19 4" xfId="29400" xr:uid="{E5C11687-9336-4D5C-8452-A5F46AE1A163}"/>
    <cellStyle name="Percent 2 19 5" xfId="22010" xr:uid="{6B7A76F9-4CB2-4AB0-8D94-EBC008254DA2}"/>
    <cellStyle name="Percent 2 2" xfId="616" xr:uid="{E46C99F0-0620-4870-B70F-19F1AE1FDEBE}"/>
    <cellStyle name="Percent 2 2 10" xfId="617" xr:uid="{AE6B3581-BBA7-4F06-AC28-57474DEA1887}"/>
    <cellStyle name="Percent 2 2 10 2" xfId="3010" xr:uid="{56584CDB-AFD1-4C7B-A745-7E8800A61BCD}"/>
    <cellStyle name="Percent 2 2 10 2 2" xfId="30850" xr:uid="{FEFA5E0B-AA0E-4BF5-93D1-7623D620B7D6}"/>
    <cellStyle name="Percent 2 2 10 2 3" xfId="23446" xr:uid="{25312B07-CABB-470E-B5E0-6F075E868AAF}"/>
    <cellStyle name="Percent 2 2 10 3" xfId="3011" xr:uid="{4DD7BB70-108D-456D-927E-9E75FA0D230C}"/>
    <cellStyle name="Percent 2 2 10 3 2" xfId="30851" xr:uid="{32C35ADC-39D2-4681-9C8B-A32BB55395F4}"/>
    <cellStyle name="Percent 2 2 10 3 3" xfId="23447" xr:uid="{2FF6040D-36D0-40FA-94C5-0F94229A516C}"/>
    <cellStyle name="Percent 2 2 10 4" xfId="29402" xr:uid="{509FADBE-A816-4DB0-B1A7-640A4474223C}"/>
    <cellStyle name="Percent 2 2 10 5" xfId="22012" xr:uid="{98574AA5-88BF-4D86-9D0D-1B5F594D1B82}"/>
    <cellStyle name="Percent 2 2 11" xfId="618" xr:uid="{EF745840-1CF0-4B52-A7A5-389AC31EAE08}"/>
    <cellStyle name="Percent 2 2 11 2" xfId="3012" xr:uid="{2EB50937-ED7B-4FB7-A728-F8D46F574F99}"/>
    <cellStyle name="Percent 2 2 11 2 2" xfId="30852" xr:uid="{91AAE4AB-637D-4031-8F3E-0D5A27398565}"/>
    <cellStyle name="Percent 2 2 11 2 3" xfId="23448" xr:uid="{BB0A3CB1-3E3C-425B-A0DE-80966F7C2803}"/>
    <cellStyle name="Percent 2 2 11 3" xfId="3013" xr:uid="{C4D942EB-B1A8-46BB-9ACE-38F54F79B69B}"/>
    <cellStyle name="Percent 2 2 11 3 2" xfId="30853" xr:uid="{CAFF625A-55F6-4083-A7B5-E10F0E18ABDC}"/>
    <cellStyle name="Percent 2 2 11 3 3" xfId="23449" xr:uid="{B5054EEB-A9CC-4B30-83F0-E5B7DE0649EC}"/>
    <cellStyle name="Percent 2 2 11 4" xfId="29403" xr:uid="{57F5F3C5-D7F1-4AC8-A2E9-A5AE8595FBEA}"/>
    <cellStyle name="Percent 2 2 11 5" xfId="22013" xr:uid="{EACD38CE-22CA-4E11-8941-71C4DF7EFD50}"/>
    <cellStyle name="Percent 2 2 12" xfId="619" xr:uid="{3D93F6B2-0514-4799-BEF1-A6560A684CF1}"/>
    <cellStyle name="Percent 2 2 12 2" xfId="3014" xr:uid="{B6ED69B5-049D-48AF-95C7-92F6FD9E0BD0}"/>
    <cellStyle name="Percent 2 2 12 2 2" xfId="30854" xr:uid="{962AAB4A-F9E2-410C-94AC-FA73E14D2E2E}"/>
    <cellStyle name="Percent 2 2 12 2 3" xfId="23450" xr:uid="{AE840074-BC40-494B-86A3-968FF88B1DDE}"/>
    <cellStyle name="Percent 2 2 12 3" xfId="3015" xr:uid="{9B4F553E-FD9A-402D-92EB-FBAE20E0D576}"/>
    <cellStyle name="Percent 2 2 12 3 2" xfId="30855" xr:uid="{410AB4F3-11DF-4679-9601-43DEEE53B6CD}"/>
    <cellStyle name="Percent 2 2 12 3 3" xfId="23451" xr:uid="{9C759A8D-B739-4994-B055-FAC405913C18}"/>
    <cellStyle name="Percent 2 2 12 4" xfId="29404" xr:uid="{65DE8FB7-33E9-4632-A641-E82C4F189A1F}"/>
    <cellStyle name="Percent 2 2 12 5" xfId="22014" xr:uid="{81CB0001-A47E-42F5-AF7B-06719933444D}"/>
    <cellStyle name="Percent 2 2 13" xfId="620" xr:uid="{DA1CC6C0-1DBD-47FE-B258-DCD736FFBC08}"/>
    <cellStyle name="Percent 2 2 13 2" xfId="3016" xr:uid="{EF53D899-FA82-4192-A288-4FA2AD32207F}"/>
    <cellStyle name="Percent 2 2 13 2 2" xfId="30856" xr:uid="{B65AA4F0-5263-4F6C-92DA-927100804F47}"/>
    <cellStyle name="Percent 2 2 13 2 3" xfId="23452" xr:uid="{D37B42F3-DC84-407E-9488-3A7E9FA17DEB}"/>
    <cellStyle name="Percent 2 2 13 3" xfId="3017" xr:uid="{C643E639-36EA-4A29-82B1-EF93AE6C28B1}"/>
    <cellStyle name="Percent 2 2 13 3 2" xfId="30857" xr:uid="{396580F2-4437-4E73-AB06-1B4051650BF4}"/>
    <cellStyle name="Percent 2 2 13 3 3" xfId="23453" xr:uid="{A13486A0-78BD-464F-8A8A-E1975CDE63FC}"/>
    <cellStyle name="Percent 2 2 13 4" xfId="29405" xr:uid="{5A513699-7207-4EB5-A037-E45FA5EC5785}"/>
    <cellStyle name="Percent 2 2 13 5" xfId="22015" xr:uid="{00780901-6532-42C7-BA4E-788871AAB02B}"/>
    <cellStyle name="Percent 2 2 14" xfId="621" xr:uid="{ADFA7905-8B13-408E-91B8-7A0999FCC019}"/>
    <cellStyle name="Percent 2 2 14 2" xfId="3018" xr:uid="{9796C976-7FD5-4461-AF1B-5D80F6643683}"/>
    <cellStyle name="Percent 2 2 14 2 2" xfId="30858" xr:uid="{E14CDEC4-21A6-4DE6-992B-BE726034BC3E}"/>
    <cellStyle name="Percent 2 2 14 2 3" xfId="23454" xr:uid="{37876E35-FE1C-428E-AF61-6DB3C945CBC4}"/>
    <cellStyle name="Percent 2 2 14 3" xfId="3019" xr:uid="{C4744D10-20B2-48B7-A104-3CB227BF2452}"/>
    <cellStyle name="Percent 2 2 14 3 2" xfId="30859" xr:uid="{53BFDAA8-6107-4C5B-A496-0181DB0A219C}"/>
    <cellStyle name="Percent 2 2 14 3 3" xfId="23455" xr:uid="{65F9C238-9C4E-43D8-95AB-E7B660148F54}"/>
    <cellStyle name="Percent 2 2 14 4" xfId="29406" xr:uid="{77CD7EDE-6688-40DC-BEC4-D9637C826607}"/>
    <cellStyle name="Percent 2 2 14 5" xfId="22016" xr:uid="{2A53AEE0-98C2-44DB-9019-C2FFEB935867}"/>
    <cellStyle name="Percent 2 2 15" xfId="622" xr:uid="{15BD0553-5AC5-4B3C-82AC-AEA3E2FF285C}"/>
    <cellStyle name="Percent 2 2 15 2" xfId="3020" xr:uid="{90707A23-BBBE-4EE7-AA90-441C974481DE}"/>
    <cellStyle name="Percent 2 2 15 2 2" xfId="30860" xr:uid="{FB003201-C877-4FC6-BA0E-5F74F13D3F52}"/>
    <cellStyle name="Percent 2 2 15 2 3" xfId="23456" xr:uid="{69B5A076-F897-4A2B-88AC-8FA576EE99FD}"/>
    <cellStyle name="Percent 2 2 15 3" xfId="3021" xr:uid="{C3ABFD93-3062-445F-BAEE-1D8F053993E4}"/>
    <cellStyle name="Percent 2 2 15 3 2" xfId="30861" xr:uid="{007DBABE-C1B5-4660-A9DA-CCD825A0C2AF}"/>
    <cellStyle name="Percent 2 2 15 3 3" xfId="23457" xr:uid="{6DFA2BEB-6C43-4470-9C5B-AD9EA7170C8F}"/>
    <cellStyle name="Percent 2 2 15 4" xfId="29407" xr:uid="{BF07B6E7-3A87-4480-9B78-C9251C0D6AF3}"/>
    <cellStyle name="Percent 2 2 15 5" xfId="22017" xr:uid="{1F708F0E-7735-4C50-9436-DE4005361F54}"/>
    <cellStyle name="Percent 2 2 16" xfId="623" xr:uid="{8C11A9F1-247F-4C53-B808-1A89AEB99969}"/>
    <cellStyle name="Percent 2 2 16 2" xfId="3022" xr:uid="{5A11115A-EFE0-451E-9CF3-D76CA9E8EA63}"/>
    <cellStyle name="Percent 2 2 16 2 2" xfId="30862" xr:uid="{C3AB51C6-710E-4ACE-88FE-4CFDACE3B25E}"/>
    <cellStyle name="Percent 2 2 16 2 3" xfId="23458" xr:uid="{055BE0C9-CCD8-46CB-9CA4-A71CB2DA3110}"/>
    <cellStyle name="Percent 2 2 16 3" xfId="3023" xr:uid="{7F0DEA81-1B18-45EF-9499-9135AA81B392}"/>
    <cellStyle name="Percent 2 2 16 3 2" xfId="30863" xr:uid="{DE9F5094-9D7F-491C-B0FA-1B5F4BF598C3}"/>
    <cellStyle name="Percent 2 2 16 3 3" xfId="23459" xr:uid="{4EA509D1-3916-4B21-8722-DE0D0C1DD68F}"/>
    <cellStyle name="Percent 2 2 16 4" xfId="29408" xr:uid="{DDDAC667-08EA-40A8-B472-F8C5ED2B79D8}"/>
    <cellStyle name="Percent 2 2 16 5" xfId="22018" xr:uid="{74A5D193-1B3D-4521-AB8D-09F067C4152A}"/>
    <cellStyle name="Percent 2 2 17" xfId="624" xr:uid="{FDC078A7-880F-4E2D-B1FA-B4D15E8434F6}"/>
    <cellStyle name="Percent 2 2 17 2" xfId="3024" xr:uid="{B2B11D3E-D3FE-4BF1-BEE6-39550BFE387F}"/>
    <cellStyle name="Percent 2 2 17 2 2" xfId="30864" xr:uid="{594F33F9-0372-4AB5-BA3C-F077622E7E37}"/>
    <cellStyle name="Percent 2 2 17 2 3" xfId="23460" xr:uid="{06A08651-F730-425D-A6C8-7E4D87BAC223}"/>
    <cellStyle name="Percent 2 2 17 3" xfId="3025" xr:uid="{1AE98FB8-7D13-4EFB-911F-A88932E0D48D}"/>
    <cellStyle name="Percent 2 2 17 3 2" xfId="30865" xr:uid="{A3892EA1-F2A4-4280-A668-E8CDDC47C609}"/>
    <cellStyle name="Percent 2 2 17 3 3" xfId="23461" xr:uid="{EDC5069D-9E7C-461A-8072-7B8EE8019799}"/>
    <cellStyle name="Percent 2 2 17 4" xfId="29409" xr:uid="{A8F91D25-D3D5-48FB-8D4F-CD0FAE3845FE}"/>
    <cellStyle name="Percent 2 2 17 5" xfId="22019" xr:uid="{A1F87BE6-E2F5-48CA-95D7-625BE950DA7A}"/>
    <cellStyle name="Percent 2 2 18" xfId="625" xr:uid="{143ED23B-FA7D-418F-B467-8491E4B7B3B7}"/>
    <cellStyle name="Percent 2 2 18 2" xfId="3026" xr:uid="{C32EE35E-D46B-491E-A068-48F945B5A757}"/>
    <cellStyle name="Percent 2 2 18 2 2" xfId="30866" xr:uid="{6BA18D5E-1F2B-4DEA-9D82-4600F540A408}"/>
    <cellStyle name="Percent 2 2 18 2 3" xfId="23462" xr:uid="{EA7BAFAE-D765-4D31-BCF0-5051F42DB691}"/>
    <cellStyle name="Percent 2 2 18 3" xfId="3027" xr:uid="{E9990668-883B-4D3A-8999-0E7B49364BD3}"/>
    <cellStyle name="Percent 2 2 18 3 2" xfId="30867" xr:uid="{03A8D539-F51E-475A-9479-72EAE83C4BEF}"/>
    <cellStyle name="Percent 2 2 18 3 3" xfId="23463" xr:uid="{7E7E40B5-71A6-4E53-AAA6-B79EC383BA06}"/>
    <cellStyle name="Percent 2 2 18 4" xfId="29410" xr:uid="{E16C318A-FBC0-45A0-9290-030907B25EE8}"/>
    <cellStyle name="Percent 2 2 18 5" xfId="22020" xr:uid="{0D2E7E57-11E1-476B-A394-9A416EF80F4F}"/>
    <cellStyle name="Percent 2 2 19" xfId="626" xr:uid="{9B8A6C83-90F0-4B4F-B3AA-756FFCEF22F0}"/>
    <cellStyle name="Percent 2 2 19 2" xfId="3028" xr:uid="{EBC69874-8D98-4CB9-ACEA-CD19B3F6EB47}"/>
    <cellStyle name="Percent 2 2 19 2 2" xfId="30868" xr:uid="{69D362C2-9A76-47DD-9756-216B96C68131}"/>
    <cellStyle name="Percent 2 2 19 2 3" xfId="23464" xr:uid="{BBA8D8DE-E8E2-40FB-A084-918B2A453042}"/>
    <cellStyle name="Percent 2 2 19 3" xfId="3029" xr:uid="{817B2255-80C6-4101-9DE1-C61AC56BB1A6}"/>
    <cellStyle name="Percent 2 2 19 3 2" xfId="30869" xr:uid="{BFEA2CE0-AE0C-4123-9AF0-3F4943F9AC99}"/>
    <cellStyle name="Percent 2 2 19 3 3" xfId="23465" xr:uid="{20C3ED83-DDCB-4C6D-A253-1247B6FB57D0}"/>
    <cellStyle name="Percent 2 2 19 4" xfId="29411" xr:uid="{AEAB9D11-BD73-408D-A52F-7A21E49CCDEE}"/>
    <cellStyle name="Percent 2 2 19 5" xfId="22021" xr:uid="{E2E774E3-AD50-4DCC-9DE7-77D08780DEFB}"/>
    <cellStyle name="Percent 2 2 2" xfId="627" xr:uid="{136C2C31-AB20-4B21-9604-9214FFBF21E8}"/>
    <cellStyle name="Percent 2 2 2 2" xfId="3030" xr:uid="{8B9DC832-D244-40A8-A876-0C2ACE7F6986}"/>
    <cellStyle name="Percent 2 2 2 2 2" xfId="30870" xr:uid="{15D6F051-6201-479B-ABE5-8FFADFF0575D}"/>
    <cellStyle name="Percent 2 2 2 2 3" xfId="23466" xr:uid="{D021E2AB-A5FE-40B9-AF02-A3B95D1E28EF}"/>
    <cellStyle name="Percent 2 2 2 3" xfId="3031" xr:uid="{8B73AC0A-6311-436F-A451-CCAEEEF7A6F5}"/>
    <cellStyle name="Percent 2 2 2 3 2" xfId="30871" xr:uid="{AAA8DEF3-B7FF-4DE0-B401-6F69982CD7E8}"/>
    <cellStyle name="Percent 2 2 2 3 3" xfId="23467" xr:uid="{13664371-1CAA-4F3D-A72E-B947C018FD93}"/>
    <cellStyle name="Percent 2 2 2 4" xfId="29412" xr:uid="{118ED6AB-5094-4E11-A06E-7F220AF4358B}"/>
    <cellStyle name="Percent 2 2 2 5" xfId="22022" xr:uid="{4B5C6192-481C-4FFF-ACC0-AE3331719F68}"/>
    <cellStyle name="Percent 2 2 20" xfId="628" xr:uid="{9AFE2E6F-8FCE-4CA2-B5B2-8A3B9AF7ABA6}"/>
    <cellStyle name="Percent 2 2 20 2" xfId="3032" xr:uid="{519DB34D-D03C-44AA-879F-8B822940A0BE}"/>
    <cellStyle name="Percent 2 2 20 2 2" xfId="30872" xr:uid="{411A0B50-E3E0-4CFB-B81B-B9F1782EDB5C}"/>
    <cellStyle name="Percent 2 2 20 2 3" xfId="23468" xr:uid="{85EA0E6E-A33F-48C3-9AB0-9800C82966A3}"/>
    <cellStyle name="Percent 2 2 20 3" xfId="3033" xr:uid="{DEE6D4D5-4259-47E7-A7D4-2D732A78EEF7}"/>
    <cellStyle name="Percent 2 2 20 3 2" xfId="30873" xr:uid="{4261C335-0AD9-4281-9D23-5079941066F3}"/>
    <cellStyle name="Percent 2 2 20 3 3" xfId="23469" xr:uid="{EA847E33-DEC1-4962-84D7-3B218458DF20}"/>
    <cellStyle name="Percent 2 2 20 4" xfId="29413" xr:uid="{500ACF3B-5CF3-4CBE-9BD9-15FD99D077CE}"/>
    <cellStyle name="Percent 2 2 20 5" xfId="22023" xr:uid="{0F76F6AB-3ED1-4405-8C94-AD723DC9182F}"/>
    <cellStyle name="Percent 2 2 21" xfId="629" xr:uid="{1538A80A-A311-43BC-AE4E-9D7C0DB9CFDD}"/>
    <cellStyle name="Percent 2 2 21 2" xfId="3034" xr:uid="{9DD077B5-E582-41EA-85AF-2100DBF1E549}"/>
    <cellStyle name="Percent 2 2 21 2 2" xfId="30874" xr:uid="{6D7A82F4-7A14-49EF-8529-D3896E0D0D70}"/>
    <cellStyle name="Percent 2 2 21 2 3" xfId="23470" xr:uid="{49FDC029-8710-4593-B0EC-37A0B563BD01}"/>
    <cellStyle name="Percent 2 2 21 3" xfId="3035" xr:uid="{87F9A38E-546F-4F89-A8A0-6B6682B9F061}"/>
    <cellStyle name="Percent 2 2 21 3 2" xfId="30875" xr:uid="{B1C77042-0B1F-4560-B7F2-04F2FA1F3D89}"/>
    <cellStyle name="Percent 2 2 21 3 3" xfId="23471" xr:uid="{D9A6E51C-8946-4A7E-8091-06EB1778890F}"/>
    <cellStyle name="Percent 2 2 21 4" xfId="29414" xr:uid="{298F4148-4599-4FDE-8BC2-663A4850DB23}"/>
    <cellStyle name="Percent 2 2 21 5" xfId="22024" xr:uid="{E9759F52-9DC8-4C9C-80A7-6A5C5466C126}"/>
    <cellStyle name="Percent 2 2 22" xfId="630" xr:uid="{BC0C1940-046E-4779-AA0A-2EBD5809B058}"/>
    <cellStyle name="Percent 2 2 22 2" xfId="3036" xr:uid="{D3D61BC2-8B46-44CB-8060-0963282EB016}"/>
    <cellStyle name="Percent 2 2 22 2 2" xfId="30876" xr:uid="{E4580287-248C-43DB-95B7-3C06478C43D4}"/>
    <cellStyle name="Percent 2 2 22 2 3" xfId="23472" xr:uid="{58AA930E-A7C6-472B-AF06-603387FAD105}"/>
    <cellStyle name="Percent 2 2 22 3" xfId="3037" xr:uid="{F0FBD76E-A96B-43AB-8537-E0E03DB9053A}"/>
    <cellStyle name="Percent 2 2 22 3 2" xfId="30877" xr:uid="{ED3B265A-940F-436D-A9B9-8E3DF1A482BA}"/>
    <cellStyle name="Percent 2 2 22 3 3" xfId="23473" xr:uid="{707464E4-20B5-4017-A43A-E8879FAB22F1}"/>
    <cellStyle name="Percent 2 2 22 4" xfId="29415" xr:uid="{FF4366C9-DFF5-4199-8B63-5F14028F8A14}"/>
    <cellStyle name="Percent 2 2 22 5" xfId="22025" xr:uid="{361C4C53-B2D9-457F-B399-A3F1AC13B909}"/>
    <cellStyle name="Percent 2 2 23" xfId="631" xr:uid="{146FDFA7-628B-46CA-8968-F87D0B5E9053}"/>
    <cellStyle name="Percent 2 2 23 2" xfId="3038" xr:uid="{FE4CC524-D75A-4F2E-8548-3D12A00D8CC2}"/>
    <cellStyle name="Percent 2 2 23 2 2" xfId="30878" xr:uid="{C358EDC3-516E-4AFF-B3AE-F5FEED9272F4}"/>
    <cellStyle name="Percent 2 2 23 2 3" xfId="23474" xr:uid="{9165A411-6E12-49C6-9EA2-93EA484F8AEF}"/>
    <cellStyle name="Percent 2 2 23 3" xfId="3039" xr:uid="{EC896080-B6BB-44E0-9093-AC433DEA6336}"/>
    <cellStyle name="Percent 2 2 23 3 2" xfId="30879" xr:uid="{60DDFE6C-B22B-4F28-BD20-39CA94A23320}"/>
    <cellStyle name="Percent 2 2 23 3 3" xfId="23475" xr:uid="{127F32BE-AFF2-4597-AE26-40FD50008743}"/>
    <cellStyle name="Percent 2 2 23 4" xfId="29416" xr:uid="{F13F6E21-8AF0-4F68-9CA4-1676194C019D}"/>
    <cellStyle name="Percent 2 2 23 5" xfId="22026" xr:uid="{15BD1119-B2CC-4D15-9CC9-C79C3DEEFB93}"/>
    <cellStyle name="Percent 2 2 24" xfId="632" xr:uid="{BADF35FC-7E40-490A-A999-F0F2EEF25CEA}"/>
    <cellStyle name="Percent 2 2 24 2" xfId="3040" xr:uid="{911065FA-AEE7-4793-A047-229A8311568D}"/>
    <cellStyle name="Percent 2 2 24 2 2" xfId="30880" xr:uid="{38026745-8ECF-4352-BBDB-34B35DF1EFB8}"/>
    <cellStyle name="Percent 2 2 24 2 3" xfId="23476" xr:uid="{06F1D4E5-6015-4AD6-8A9E-FCC94FF154C8}"/>
    <cellStyle name="Percent 2 2 24 3" xfId="3041" xr:uid="{3CA89F1C-B75B-466C-B50F-4673AC4EF8D8}"/>
    <cellStyle name="Percent 2 2 24 3 2" xfId="30881" xr:uid="{51440BC3-9298-4F17-996E-1A7F52E29811}"/>
    <cellStyle name="Percent 2 2 24 3 3" xfId="23477" xr:uid="{21F27D09-0887-482B-93F4-872AC5273A4C}"/>
    <cellStyle name="Percent 2 2 24 4" xfId="29417" xr:uid="{B2CB342F-8B78-444A-8B23-74DC708ED1FC}"/>
    <cellStyle name="Percent 2 2 24 5" xfId="22027" xr:uid="{993248C6-A7E4-48C7-B6EC-56DE80C88A6C}"/>
    <cellStyle name="Percent 2 2 25" xfId="633" xr:uid="{AB8E5070-954B-4C32-ACEE-117589C19533}"/>
    <cellStyle name="Percent 2 2 25 2" xfId="3042" xr:uid="{7F47C6DF-9F31-4BE3-8426-5449FBE1E2E8}"/>
    <cellStyle name="Percent 2 2 25 2 2" xfId="30882" xr:uid="{03F2403A-6EA9-4BED-863F-B0AB41D8BC09}"/>
    <cellStyle name="Percent 2 2 25 2 3" xfId="23478" xr:uid="{45EB0802-2160-4FEB-BB93-10C402706CF8}"/>
    <cellStyle name="Percent 2 2 25 3" xfId="3043" xr:uid="{26AC218F-5301-4DA1-8CD9-753D792EEB1E}"/>
    <cellStyle name="Percent 2 2 25 3 2" xfId="30883" xr:uid="{9CC19BDA-02BD-4990-B6D3-91977AFDE40E}"/>
    <cellStyle name="Percent 2 2 25 3 3" xfId="23479" xr:uid="{AD55CC66-CBB9-4EB9-BEB6-C32E4CD332A3}"/>
    <cellStyle name="Percent 2 2 25 4" xfId="29418" xr:uid="{94F2A4A7-1C2D-4256-8F82-F9125636E9DC}"/>
    <cellStyle name="Percent 2 2 25 5" xfId="22028" xr:uid="{D526138A-3074-4CA6-A7C8-0BA6CD627F52}"/>
    <cellStyle name="Percent 2 2 26" xfId="634" xr:uid="{E1313751-6A02-4786-9ABE-A9562B5DDCB1}"/>
    <cellStyle name="Percent 2 2 26 2" xfId="3044" xr:uid="{AC557E40-1CD1-4064-A9FC-D2AB363435F6}"/>
    <cellStyle name="Percent 2 2 26 2 2" xfId="30884" xr:uid="{4468E5BD-3EEF-43AA-834B-071E61C42321}"/>
    <cellStyle name="Percent 2 2 26 2 3" xfId="23480" xr:uid="{D15681DF-D7F4-4EB9-B8B5-051C0B41EAD5}"/>
    <cellStyle name="Percent 2 2 26 3" xfId="3045" xr:uid="{8952857E-430F-40F6-867B-78CBE89CA501}"/>
    <cellStyle name="Percent 2 2 26 3 2" xfId="30885" xr:uid="{A46FC869-D7B3-432B-8946-EE0FB347DFD7}"/>
    <cellStyle name="Percent 2 2 26 3 3" xfId="23481" xr:uid="{1DAC5ECA-6F2D-4364-9235-F632D3B06000}"/>
    <cellStyle name="Percent 2 2 26 4" xfId="29419" xr:uid="{51E0823E-19B9-4C59-9D0A-E806558DF6B2}"/>
    <cellStyle name="Percent 2 2 26 5" xfId="22029" xr:uid="{48BE34EA-632D-419E-9391-FE21C1D0C9F0}"/>
    <cellStyle name="Percent 2 2 27" xfId="635" xr:uid="{6B375647-051F-463E-A34E-65962C911DA2}"/>
    <cellStyle name="Percent 2 2 27 2" xfId="3046" xr:uid="{3628ED02-ADB3-4E04-9257-0A70D65E08A4}"/>
    <cellStyle name="Percent 2 2 27 2 2" xfId="30886" xr:uid="{D4B013A5-EC8F-4DFF-BF07-7C6DF01AF891}"/>
    <cellStyle name="Percent 2 2 27 2 3" xfId="23482" xr:uid="{A855BEC3-1CA9-44D1-BDDD-A65C3D543CFD}"/>
    <cellStyle name="Percent 2 2 27 3" xfId="3047" xr:uid="{6B2AB5C6-0BB6-49E6-8824-3C878DF4439B}"/>
    <cellStyle name="Percent 2 2 27 3 2" xfId="30887" xr:uid="{71011BE4-286F-4E10-AF5B-78F6D77383A1}"/>
    <cellStyle name="Percent 2 2 27 3 3" xfId="23483" xr:uid="{D1AE2C4C-8C7D-46EC-B8BF-6730FF3C5AC6}"/>
    <cellStyle name="Percent 2 2 27 4" xfId="29420" xr:uid="{B6DD347F-D98D-4E0D-929C-A56D9DCC3CFC}"/>
    <cellStyle name="Percent 2 2 27 5" xfId="22030" xr:uid="{45154883-BECB-44BD-B468-50C2B142CC27}"/>
    <cellStyle name="Percent 2 2 28" xfId="636" xr:uid="{70B3911D-4DB3-4D2D-B658-E7DA899D4ED3}"/>
    <cellStyle name="Percent 2 2 28 2" xfId="3048" xr:uid="{D02B6ED2-7AB8-4767-B3ED-7760BB6CC203}"/>
    <cellStyle name="Percent 2 2 28 2 2" xfId="30888" xr:uid="{EFFA7E7F-2941-47E4-8A70-A1F7E12A5F6E}"/>
    <cellStyle name="Percent 2 2 28 2 3" xfId="23484" xr:uid="{41EE0EC3-B322-4A9D-9297-558B11521417}"/>
    <cellStyle name="Percent 2 2 28 3" xfId="3049" xr:uid="{919297D0-D1A6-4B68-990D-7B697AFCC454}"/>
    <cellStyle name="Percent 2 2 28 3 2" xfId="30889" xr:uid="{39999988-F496-4FE6-ABAA-D8E8699D4CD4}"/>
    <cellStyle name="Percent 2 2 28 3 3" xfId="23485" xr:uid="{DCF3E846-6C72-46AF-9FF7-725F05E85904}"/>
    <cellStyle name="Percent 2 2 28 4" xfId="29421" xr:uid="{F0253DC7-EEB9-4AE0-ADE1-C918C33A0BCA}"/>
    <cellStyle name="Percent 2 2 28 5" xfId="22031" xr:uid="{C5A853C4-1A25-415A-8A58-E92C3BE21F9F}"/>
    <cellStyle name="Percent 2 2 29" xfId="637" xr:uid="{1ED32085-0F88-41D4-8B27-362ECD1BEE43}"/>
    <cellStyle name="Percent 2 2 29 2" xfId="3050" xr:uid="{54A6A75F-5903-4533-BF32-3E2D3A348D37}"/>
    <cellStyle name="Percent 2 2 29 2 2" xfId="30890" xr:uid="{2918DC9D-AA85-47FA-A052-BB28F2DEB6F5}"/>
    <cellStyle name="Percent 2 2 29 2 3" xfId="23486" xr:uid="{4FAB17E3-083D-47C5-B3B9-A361948B4EB4}"/>
    <cellStyle name="Percent 2 2 29 3" xfId="3051" xr:uid="{4237B5DE-3ED7-4BF6-9D2D-75E74EE5646E}"/>
    <cellStyle name="Percent 2 2 29 3 2" xfId="30891" xr:uid="{F38953F7-1D3D-4AE6-BC55-BA2DAE2971FD}"/>
    <cellStyle name="Percent 2 2 29 3 3" xfId="23487" xr:uid="{6890F431-AFE5-4803-9225-ED16907F2557}"/>
    <cellStyle name="Percent 2 2 29 4" xfId="29422" xr:uid="{D38DE16D-AC8B-4DEE-AA54-8A0960FCFA4C}"/>
    <cellStyle name="Percent 2 2 29 5" xfId="22032" xr:uid="{0EBC2B6F-CC0E-44BD-B90C-508A5E2A728A}"/>
    <cellStyle name="Percent 2 2 3" xfId="638" xr:uid="{07D9B903-944E-4622-9034-36DC233FCE6E}"/>
    <cellStyle name="Percent 2 2 3 2" xfId="3052" xr:uid="{C117FD76-7686-46CB-B8BC-E33AB1AA5E28}"/>
    <cellStyle name="Percent 2 2 3 2 2" xfId="30892" xr:uid="{8132DBEA-B6B9-4701-941E-A708F23DD315}"/>
    <cellStyle name="Percent 2 2 3 2 3" xfId="23488" xr:uid="{680DAD4E-0EB6-46B3-A3DA-C653FB9BAF11}"/>
    <cellStyle name="Percent 2 2 3 3" xfId="3053" xr:uid="{A8EC1104-5C0C-4F78-98F5-63DC97F074C6}"/>
    <cellStyle name="Percent 2 2 3 3 2" xfId="30893" xr:uid="{8E28BC8F-BEBC-43E1-A90B-2580E9FA89CA}"/>
    <cellStyle name="Percent 2 2 3 3 3" xfId="23489" xr:uid="{106E1E49-45E8-464B-9032-89C70E3BBED5}"/>
    <cellStyle name="Percent 2 2 3 4" xfId="29423" xr:uid="{7BA61A15-8CB0-486F-A281-9B9C1C711E38}"/>
    <cellStyle name="Percent 2 2 3 5" xfId="22033" xr:uid="{6BB55BE1-51EE-49BB-8A95-AD6C0185BBD1}"/>
    <cellStyle name="Percent 2 2 30" xfId="639" xr:uid="{A6EF5BE6-9AEF-4FAF-B766-00961D9403B3}"/>
    <cellStyle name="Percent 2 2 30 2" xfId="3054" xr:uid="{65A5B136-C251-4485-9868-8034B510C553}"/>
    <cellStyle name="Percent 2 2 30 2 2" xfId="30894" xr:uid="{CC579914-6B24-4587-A3A8-871B7979D3AC}"/>
    <cellStyle name="Percent 2 2 30 2 3" xfId="23490" xr:uid="{397829E5-C0D2-4C5C-A3E7-196C3C99FEBB}"/>
    <cellStyle name="Percent 2 2 30 3" xfId="3055" xr:uid="{569D3712-1C66-4337-B590-4EBF78635DB4}"/>
    <cellStyle name="Percent 2 2 30 3 2" xfId="30895" xr:uid="{E5D2A07D-C0F0-48BF-96C9-D38B990C590F}"/>
    <cellStyle name="Percent 2 2 30 3 3" xfId="23491" xr:uid="{295A99F4-0B17-419F-B1F9-BF4C29650E7D}"/>
    <cellStyle name="Percent 2 2 30 4" xfId="29424" xr:uid="{D8A10171-25F9-4E6F-833F-37FD15B44D72}"/>
    <cellStyle name="Percent 2 2 30 5" xfId="22034" xr:uid="{1A89F5B2-F97F-4BD1-A3F0-0BC5E030E10A}"/>
    <cellStyle name="Percent 2 2 31" xfId="640" xr:uid="{DFC8BB21-477A-428C-9D38-D7DC749B57C2}"/>
    <cellStyle name="Percent 2 2 31 2" xfId="3056" xr:uid="{6ED4812E-0EBA-4105-9AE9-ED823DE6F73B}"/>
    <cellStyle name="Percent 2 2 31 2 2" xfId="30896" xr:uid="{C8A97EFE-0676-4809-8197-A347AC177CE2}"/>
    <cellStyle name="Percent 2 2 31 2 3" xfId="23492" xr:uid="{A81E2CA6-1672-487B-B88B-1BE58DBEE468}"/>
    <cellStyle name="Percent 2 2 31 3" xfId="3057" xr:uid="{772E7A64-FF83-4B81-B24D-2F89414754F4}"/>
    <cellStyle name="Percent 2 2 31 3 2" xfId="30897" xr:uid="{6E2EC948-9B68-484B-A41B-E76CE90B27AE}"/>
    <cellStyle name="Percent 2 2 31 3 3" xfId="23493" xr:uid="{8B75618F-C424-4B67-AF90-FEE8AC3477B7}"/>
    <cellStyle name="Percent 2 2 31 4" xfId="29425" xr:uid="{1CA8F3D2-15FA-4F31-B922-20446B372EB0}"/>
    <cellStyle name="Percent 2 2 31 5" xfId="22035" xr:uid="{47157F32-11FE-4359-9F7F-62EEB328041F}"/>
    <cellStyle name="Percent 2 2 32" xfId="641" xr:uid="{56EFB984-1052-4C66-B7E2-5F58C3EEA4B1}"/>
    <cellStyle name="Percent 2 2 32 2" xfId="3058" xr:uid="{A353C7B3-0015-4CDA-9EAF-6E1A046BEFC2}"/>
    <cellStyle name="Percent 2 2 32 2 2" xfId="30898" xr:uid="{7B2BC009-E164-4401-AADF-37E9A7DE88DE}"/>
    <cellStyle name="Percent 2 2 32 2 3" xfId="23494" xr:uid="{11778AC9-3DE1-4E3A-BC96-E3EC36BC8AB6}"/>
    <cellStyle name="Percent 2 2 32 3" xfId="3059" xr:uid="{F65CADB4-82BB-4AD2-8A41-37579A7C85AF}"/>
    <cellStyle name="Percent 2 2 32 3 2" xfId="30899" xr:uid="{DC5D1431-C18F-44B2-B920-C5F033C2704E}"/>
    <cellStyle name="Percent 2 2 32 3 3" xfId="23495" xr:uid="{04996B82-07D3-4420-BBDB-350A23B57D28}"/>
    <cellStyle name="Percent 2 2 32 4" xfId="29426" xr:uid="{3BD93272-1817-40BB-A8BF-E977E9FFDA48}"/>
    <cellStyle name="Percent 2 2 32 5" xfId="22036" xr:uid="{1247F685-B4A6-4239-B894-639B9F3E1B2C}"/>
    <cellStyle name="Percent 2 2 33" xfId="642" xr:uid="{97370152-3C8A-4300-A6DA-C4385E0E0C3F}"/>
    <cellStyle name="Percent 2 2 33 2" xfId="3060" xr:uid="{AFFC950B-2BDD-4C1A-909F-F85CD4F77687}"/>
    <cellStyle name="Percent 2 2 33 2 2" xfId="30900" xr:uid="{CF17A50C-B44F-4D51-ADCE-655E20E45C5B}"/>
    <cellStyle name="Percent 2 2 33 2 3" xfId="23496" xr:uid="{7383AB37-4B09-4324-8151-4D5B0F733B11}"/>
    <cellStyle name="Percent 2 2 33 3" xfId="3061" xr:uid="{5920BCD3-0395-43CC-8D7F-43CDCCDF4CA3}"/>
    <cellStyle name="Percent 2 2 33 3 2" xfId="30901" xr:uid="{AB72B7F4-A3E6-465F-95B4-F8811EAC244A}"/>
    <cellStyle name="Percent 2 2 33 3 3" xfId="23497" xr:uid="{42B07587-F873-4227-A437-F6F083EE087E}"/>
    <cellStyle name="Percent 2 2 33 4" xfId="29427" xr:uid="{578B22A1-C4DA-4B85-860D-16419E9B433A}"/>
    <cellStyle name="Percent 2 2 33 5" xfId="22037" xr:uid="{21226FD3-35AA-4C07-BF38-93D9AF7C6E95}"/>
    <cellStyle name="Percent 2 2 34" xfId="643" xr:uid="{86A5B257-6BCA-4746-A1D3-DC9D26041C14}"/>
    <cellStyle name="Percent 2 2 34 2" xfId="3062" xr:uid="{4F4F83CD-010B-40A3-B721-84090405F428}"/>
    <cellStyle name="Percent 2 2 34 2 2" xfId="30902" xr:uid="{5E989631-A588-42F2-8422-77AE59DF9B56}"/>
    <cellStyle name="Percent 2 2 34 2 3" xfId="23498" xr:uid="{E3BE8E84-0EA8-4D77-A5C2-BD004755C303}"/>
    <cellStyle name="Percent 2 2 34 3" xfId="3063" xr:uid="{09E679CC-56C6-4378-998A-43883AF5A401}"/>
    <cellStyle name="Percent 2 2 34 3 2" xfId="30903" xr:uid="{537445EC-DCA3-46A1-9351-137BE51D4B60}"/>
    <cellStyle name="Percent 2 2 34 3 3" xfId="23499" xr:uid="{DE1200D6-723D-4D03-ADE4-8BC88BBA8B6F}"/>
    <cellStyle name="Percent 2 2 34 4" xfId="29428" xr:uid="{CAAEC347-3812-49F7-8362-3E8C4A69113E}"/>
    <cellStyle name="Percent 2 2 34 5" xfId="22038" xr:uid="{4FF62854-D249-4042-9BC1-2A834AD5B827}"/>
    <cellStyle name="Percent 2 2 35" xfId="644" xr:uid="{46DFD235-7560-4D7D-8922-D909ADC88693}"/>
    <cellStyle name="Percent 2 2 35 2" xfId="3064" xr:uid="{E077202D-4C6C-4693-96BD-5EAB23A606E7}"/>
    <cellStyle name="Percent 2 2 35 2 2" xfId="30904" xr:uid="{E69B0405-12FA-4C2F-AD47-2F5534634D6D}"/>
    <cellStyle name="Percent 2 2 35 2 3" xfId="23500" xr:uid="{E0B00267-29A7-4726-B2F5-6BFD11575454}"/>
    <cellStyle name="Percent 2 2 35 3" xfId="3065" xr:uid="{8F02C608-D50F-4ED2-86DA-CA0A5D2FF629}"/>
    <cellStyle name="Percent 2 2 35 3 2" xfId="30905" xr:uid="{26746C84-8963-414A-A092-DD33DA3A00B6}"/>
    <cellStyle name="Percent 2 2 35 3 3" xfId="23501" xr:uid="{3FB29AFF-DA63-4898-8675-23A27706DF5B}"/>
    <cellStyle name="Percent 2 2 35 4" xfId="29429" xr:uid="{11E9EBCA-FEC0-4BEB-AF1D-3CDE5D6F5291}"/>
    <cellStyle name="Percent 2 2 35 5" xfId="22039" xr:uid="{A8DC462B-8CB9-424F-ADF9-9143B66C10E2}"/>
    <cellStyle name="Percent 2 2 36" xfId="3066" xr:uid="{D792E69A-D8BB-4D3E-8A08-1CFDE0A668C4}"/>
    <cellStyle name="Percent 2 2 36 2" xfId="30906" xr:uid="{11F20D7B-D1F5-4E18-B259-5F41DABDC2B2}"/>
    <cellStyle name="Percent 2 2 36 3" xfId="23502" xr:uid="{7E9F3F19-2FDD-46E8-9255-5CB8EF82CFA7}"/>
    <cellStyle name="Percent 2 2 37" xfId="3067" xr:uid="{A3A30ABD-A317-4294-93A6-2E5DD34BB6A5}"/>
    <cellStyle name="Percent 2 2 37 2" xfId="30907" xr:uid="{D4D26EA2-4292-42D4-A20F-A4569FAED102}"/>
    <cellStyle name="Percent 2 2 37 3" xfId="23503" xr:uid="{8F09820B-6286-4B5B-A197-F2B0ED33A3E3}"/>
    <cellStyle name="Percent 2 2 38" xfId="29401" xr:uid="{CF207135-F7CF-4C8F-A795-223D86D670B3}"/>
    <cellStyle name="Percent 2 2 39" xfId="22011" xr:uid="{E577EDDA-A777-42C2-BEBF-91EC64AB129E}"/>
    <cellStyle name="Percent 2 2 4" xfId="645" xr:uid="{8C7E2CAD-878F-47FC-B25A-7C63DF248F88}"/>
    <cellStyle name="Percent 2 2 4 2" xfId="3068" xr:uid="{9D40DA52-BCC4-4C7A-98EC-84053C52C4E5}"/>
    <cellStyle name="Percent 2 2 4 2 2" xfId="30908" xr:uid="{9E3675C9-8128-4754-A5C3-773AFB18ACF1}"/>
    <cellStyle name="Percent 2 2 4 2 3" xfId="23504" xr:uid="{8AE4EAA8-7733-4F6A-9BE6-36426346E762}"/>
    <cellStyle name="Percent 2 2 4 3" xfId="3069" xr:uid="{FBBF2AD6-850F-4985-AA48-9921873371C5}"/>
    <cellStyle name="Percent 2 2 4 3 2" xfId="30909" xr:uid="{CC2EC3CB-D721-49D9-9341-AF70996F20F3}"/>
    <cellStyle name="Percent 2 2 4 3 3" xfId="23505" xr:uid="{9C481EF1-678D-4858-9804-706D368E36AD}"/>
    <cellStyle name="Percent 2 2 4 4" xfId="29430" xr:uid="{E69ADD76-1DE8-4DA4-85AF-F6F9944FF81E}"/>
    <cellStyle name="Percent 2 2 4 5" xfId="22040" xr:uid="{E9CBEE7D-C230-4ACB-A072-759438493261}"/>
    <cellStyle name="Percent 2 2 5" xfId="646" xr:uid="{B48E071C-4D22-40E4-9EE8-61A3F2A58CA1}"/>
    <cellStyle name="Percent 2 2 5 2" xfId="3070" xr:uid="{4737AB5B-3664-4BE0-B9F0-9503D77ABB40}"/>
    <cellStyle name="Percent 2 2 5 2 2" xfId="30910" xr:uid="{7D9ADDD2-0DE9-4EE3-B055-24CAE111EF69}"/>
    <cellStyle name="Percent 2 2 5 2 3" xfId="23506" xr:uid="{8DEE53BE-2973-4303-9E23-D606E1D26D1E}"/>
    <cellStyle name="Percent 2 2 5 3" xfId="3071" xr:uid="{4788AF9B-8444-4E5A-9716-33B25E9DD87C}"/>
    <cellStyle name="Percent 2 2 5 3 2" xfId="30911" xr:uid="{58B3FA18-C69B-4BE9-8BCC-BE3C196374CE}"/>
    <cellStyle name="Percent 2 2 5 3 3" xfId="23507" xr:uid="{406F1B56-B1C9-4616-9AB2-B8238F509179}"/>
    <cellStyle name="Percent 2 2 5 4" xfId="29431" xr:uid="{150DC119-14A8-472B-8EC0-2A38240E7393}"/>
    <cellStyle name="Percent 2 2 5 5" xfId="22041" xr:uid="{E09CA7D5-294D-4393-BBED-7BC8E29609CE}"/>
    <cellStyle name="Percent 2 2 6" xfId="647" xr:uid="{F1A22059-33D9-4EC6-A40C-98ADF0ADA8D3}"/>
    <cellStyle name="Percent 2 2 6 2" xfId="3072" xr:uid="{376C2881-F069-485B-8640-AD0C58B19F04}"/>
    <cellStyle name="Percent 2 2 6 2 2" xfId="30912" xr:uid="{90DE526D-55FA-43A5-86C5-3A3B48D9F8CD}"/>
    <cellStyle name="Percent 2 2 6 2 3" xfId="23508" xr:uid="{EBD399D9-6FFB-47BB-AB3D-A983E6FCA7DC}"/>
    <cellStyle name="Percent 2 2 6 3" xfId="3073" xr:uid="{E56A816A-53CA-4EEB-AB2D-3E5B0A1CC7E0}"/>
    <cellStyle name="Percent 2 2 6 3 2" xfId="30913" xr:uid="{4094CC7B-5CC7-4912-9FD7-D4F3350E2402}"/>
    <cellStyle name="Percent 2 2 6 3 3" xfId="23509" xr:uid="{F90853F3-3389-4EFB-BE8B-0B18AFF7A4C8}"/>
    <cellStyle name="Percent 2 2 6 4" xfId="29432" xr:uid="{E262E9E9-91F3-443F-80A2-F426F4300098}"/>
    <cellStyle name="Percent 2 2 6 5" xfId="22042" xr:uid="{5E33796E-C756-49A9-8FA4-059697DB4049}"/>
    <cellStyle name="Percent 2 2 7" xfId="648" xr:uid="{D60465B1-A179-4CDC-9CFC-013E41C24FE3}"/>
    <cellStyle name="Percent 2 2 7 2" xfId="3074" xr:uid="{2DE8AB90-DECB-4793-B210-BB2555A23FED}"/>
    <cellStyle name="Percent 2 2 7 2 2" xfId="30914" xr:uid="{9C39C9F9-2171-4EA1-9774-BA8E14A17884}"/>
    <cellStyle name="Percent 2 2 7 2 3" xfId="23510" xr:uid="{0AD775B5-39F9-4F7D-962F-67AB8DE83E9E}"/>
    <cellStyle name="Percent 2 2 7 3" xfId="3075" xr:uid="{98B20C4A-29FC-445D-8AED-D2F4DAC8C881}"/>
    <cellStyle name="Percent 2 2 7 3 2" xfId="30915" xr:uid="{8A78844E-F8D8-4178-884C-808368517DD5}"/>
    <cellStyle name="Percent 2 2 7 3 3" xfId="23511" xr:uid="{A13CB5F4-16CE-44FD-B35B-E11E1AA87DA7}"/>
    <cellStyle name="Percent 2 2 7 4" xfId="29433" xr:uid="{4F8896DD-AA14-4614-BDA7-C972BF19952F}"/>
    <cellStyle name="Percent 2 2 7 5" xfId="22043" xr:uid="{0C1BA4AD-B852-4433-9A67-267AFE23EEBE}"/>
    <cellStyle name="Percent 2 2 8" xfId="649" xr:uid="{7CF37F41-0778-44ED-99DF-F399632A0021}"/>
    <cellStyle name="Percent 2 2 8 2" xfId="3076" xr:uid="{14819621-7557-4CCC-8895-123749AB1AA9}"/>
    <cellStyle name="Percent 2 2 8 2 2" xfId="30916" xr:uid="{E43144B3-0692-4868-8369-8299119C8B7B}"/>
    <cellStyle name="Percent 2 2 8 2 3" xfId="23512" xr:uid="{82420900-8007-432C-AE11-F652DB11E7DC}"/>
    <cellStyle name="Percent 2 2 8 3" xfId="3077" xr:uid="{8AC405DB-3BB6-42A7-839B-4406EA5C0F47}"/>
    <cellStyle name="Percent 2 2 8 3 2" xfId="30917" xr:uid="{0229E2F1-4452-4375-BD69-9611B1347F00}"/>
    <cellStyle name="Percent 2 2 8 3 3" xfId="23513" xr:uid="{FD9F0E34-4131-4217-B61D-00465861DE77}"/>
    <cellStyle name="Percent 2 2 8 4" xfId="29434" xr:uid="{6C6B39AD-A48D-4D07-A7A1-2AE29544C0B0}"/>
    <cellStyle name="Percent 2 2 8 5" xfId="22044" xr:uid="{082F4700-870F-4780-8599-178EE77E9DC0}"/>
    <cellStyle name="Percent 2 2 9" xfId="650" xr:uid="{62D2681A-8915-4E0D-9086-CA1F20122006}"/>
    <cellStyle name="Percent 2 2 9 2" xfId="3078" xr:uid="{68B3B8F0-FF34-49B2-9BC2-5B99DF11D883}"/>
    <cellStyle name="Percent 2 2 9 2 2" xfId="30918" xr:uid="{071E7C78-E07F-4914-A72A-0A82EF58A14A}"/>
    <cellStyle name="Percent 2 2 9 2 3" xfId="23514" xr:uid="{DC0844B4-247E-441E-9715-D2FB6E2F86CF}"/>
    <cellStyle name="Percent 2 2 9 3" xfId="3079" xr:uid="{794F24A5-A5CF-4894-929B-9874B4461418}"/>
    <cellStyle name="Percent 2 2 9 3 2" xfId="30919" xr:uid="{7217105B-E02B-450A-B734-8BFB618E4CFC}"/>
    <cellStyle name="Percent 2 2 9 3 3" xfId="23515" xr:uid="{549BFE65-7B0E-4EE0-B1D9-22A9B89FA64B}"/>
    <cellStyle name="Percent 2 2 9 4" xfId="29435" xr:uid="{70E0FF42-E329-4F40-B41E-6C62D9BBCC2D}"/>
    <cellStyle name="Percent 2 2 9 5" xfId="22045" xr:uid="{885BA65B-21AA-4A03-9E92-24B152048118}"/>
    <cellStyle name="Percent 2 20" xfId="651" xr:uid="{B876D404-C794-44B4-B504-3259FBFB656A}"/>
    <cellStyle name="Percent 2 20 2" xfId="3080" xr:uid="{A6906A32-B00B-47BD-8BAC-7E9A2E80932D}"/>
    <cellStyle name="Percent 2 20 2 2" xfId="30920" xr:uid="{051F8382-6BD3-4E4D-AE75-75A479918CC6}"/>
    <cellStyle name="Percent 2 20 2 3" xfId="23516" xr:uid="{5B4DCB02-EF49-4710-BF66-956A8833FBEE}"/>
    <cellStyle name="Percent 2 20 3" xfId="3081" xr:uid="{8248F37C-7007-4F44-8A7B-EA6FD6D235E9}"/>
    <cellStyle name="Percent 2 20 3 2" xfId="30921" xr:uid="{A25B3609-B99E-4636-AA47-93719329D053}"/>
    <cellStyle name="Percent 2 20 3 3" xfId="23517" xr:uid="{189D43B3-EE63-40B0-BD07-AF6D77C0C99B}"/>
    <cellStyle name="Percent 2 20 4" xfId="29436" xr:uid="{B8DE10BA-CC1D-4118-A520-B47405F10006}"/>
    <cellStyle name="Percent 2 20 5" xfId="22046" xr:uid="{636E7496-9D61-4186-98DA-D10596747ABE}"/>
    <cellStyle name="Percent 2 21" xfId="652" xr:uid="{F5BC4B91-E54F-472B-9617-DC681B7A6C79}"/>
    <cellStyle name="Percent 2 21 2" xfId="3082" xr:uid="{3CCF1D38-CAC6-476D-A9AA-9583BF4BAADD}"/>
    <cellStyle name="Percent 2 21 2 2" xfId="30922" xr:uid="{44AFB990-C650-485C-9AB1-1150FEA381E1}"/>
    <cellStyle name="Percent 2 21 2 3" xfId="23518" xr:uid="{BBD86B45-EE92-407E-9290-EE11CED75B46}"/>
    <cellStyle name="Percent 2 21 3" xfId="3083" xr:uid="{EE9D4B74-0F13-465F-A639-9376DA1A18BD}"/>
    <cellStyle name="Percent 2 21 3 2" xfId="30923" xr:uid="{F7FD050B-0A92-4577-9876-127CCCDB25F3}"/>
    <cellStyle name="Percent 2 21 3 3" xfId="23519" xr:uid="{D9504020-2870-4A08-89D2-BB48E486CD10}"/>
    <cellStyle name="Percent 2 21 4" xfId="29437" xr:uid="{625A91FF-66B6-42B4-9F90-9820297CAF31}"/>
    <cellStyle name="Percent 2 21 5" xfId="22047" xr:uid="{088B0399-FD45-4D99-827B-B42F5FF54070}"/>
    <cellStyle name="Percent 2 22" xfId="653" xr:uid="{F55E97CD-A5EB-4E3C-B978-1F84B1BC51C3}"/>
    <cellStyle name="Percent 2 22 2" xfId="3084" xr:uid="{5AB73597-4A40-4494-9EEB-3FABC7C778A2}"/>
    <cellStyle name="Percent 2 22 2 2" xfId="30924" xr:uid="{EBAD8694-155D-4F9A-B9F9-56138E878117}"/>
    <cellStyle name="Percent 2 22 2 3" xfId="23520" xr:uid="{79D160DA-7BD8-4EAA-A84D-0ABA882D750B}"/>
    <cellStyle name="Percent 2 22 3" xfId="3085" xr:uid="{63AFF327-610E-45D3-8D47-F18F56E48E8C}"/>
    <cellStyle name="Percent 2 22 3 2" xfId="30925" xr:uid="{4FC614F2-B810-4527-B073-147969018510}"/>
    <cellStyle name="Percent 2 22 3 3" xfId="23521" xr:uid="{7858059C-11E6-4BCA-AA74-4F754F758B9E}"/>
    <cellStyle name="Percent 2 22 4" xfId="29438" xr:uid="{F926EE7B-0252-40D7-9D21-4F71C74CCAFB}"/>
    <cellStyle name="Percent 2 22 5" xfId="22048" xr:uid="{14DF7B6E-07A7-44E7-84CF-A658B1CB77D5}"/>
    <cellStyle name="Percent 2 23" xfId="654" xr:uid="{A0C1C92C-3B52-4BC6-8C1D-787A6863B7CF}"/>
    <cellStyle name="Percent 2 23 2" xfId="3086" xr:uid="{EF0654B9-8BC0-47D9-9142-8A6D1CEBC93B}"/>
    <cellStyle name="Percent 2 23 2 2" xfId="30926" xr:uid="{BA6C5BCA-CC28-4159-AFC1-EFB628613879}"/>
    <cellStyle name="Percent 2 23 2 3" xfId="23522" xr:uid="{7E5E5048-9AF6-4C94-81CD-1B986D24EC02}"/>
    <cellStyle name="Percent 2 23 3" xfId="3087" xr:uid="{4ED09C81-EE86-4FE9-A7B4-B2811A9095ED}"/>
    <cellStyle name="Percent 2 23 3 2" xfId="30927" xr:uid="{41DC91E6-15E1-424F-A749-B41591E05767}"/>
    <cellStyle name="Percent 2 23 3 3" xfId="23523" xr:uid="{5797B992-FB28-4181-8D92-729B18BB3A9F}"/>
    <cellStyle name="Percent 2 23 4" xfId="29439" xr:uid="{FF7B3283-17E1-4039-8416-518F08D7E152}"/>
    <cellStyle name="Percent 2 23 5" xfId="22049" xr:uid="{CFA204EE-7C38-4C5E-A4C8-6DD64EC114CB}"/>
    <cellStyle name="Percent 2 24" xfId="655" xr:uid="{AD9140F2-1D94-463F-80FD-3864E3A8F9C3}"/>
    <cellStyle name="Percent 2 24 2" xfId="3088" xr:uid="{0C9EFE7A-0497-49A4-9EF7-0F476A85CB01}"/>
    <cellStyle name="Percent 2 24 2 2" xfId="30928" xr:uid="{C6E65D5F-7863-4903-8ABB-F49C562CAEF9}"/>
    <cellStyle name="Percent 2 24 2 3" xfId="23524" xr:uid="{13EA6553-1D27-4589-8AD3-36BDC123F622}"/>
    <cellStyle name="Percent 2 24 3" xfId="3089" xr:uid="{01937F72-6AEB-4A1E-A727-4F40F19B1EF5}"/>
    <cellStyle name="Percent 2 24 3 2" xfId="30929" xr:uid="{D4836B18-5E83-4869-9D27-E052AEFD837E}"/>
    <cellStyle name="Percent 2 24 3 3" xfId="23525" xr:uid="{4B5C64BE-949F-451C-9868-74AB4259E95A}"/>
    <cellStyle name="Percent 2 24 4" xfId="29440" xr:uid="{9D713FDD-2AAC-4267-8C55-F2C5ECC671CD}"/>
    <cellStyle name="Percent 2 24 5" xfId="22050" xr:uid="{53851932-3ADC-4E8D-AFC6-95A114134612}"/>
    <cellStyle name="Percent 2 25" xfId="656" xr:uid="{099DDBD9-E8E6-48A5-9B7C-BEED73782A96}"/>
    <cellStyle name="Percent 2 25 2" xfId="3090" xr:uid="{53F16B8E-B4E2-4942-B570-9FF0A271D733}"/>
    <cellStyle name="Percent 2 25 2 2" xfId="30930" xr:uid="{8ED6B377-3B09-4629-B188-FD132DE15499}"/>
    <cellStyle name="Percent 2 25 2 3" xfId="23526" xr:uid="{1EB1BDED-7B0D-4E2A-8745-27BEFA9003EB}"/>
    <cellStyle name="Percent 2 25 3" xfId="3091" xr:uid="{6388B8D9-5C8F-4B85-80E2-EF2E74E20D1E}"/>
    <cellStyle name="Percent 2 25 3 2" xfId="30931" xr:uid="{7C21C6C9-8619-42A0-9557-30C02802917E}"/>
    <cellStyle name="Percent 2 25 3 3" xfId="23527" xr:uid="{09DAFDA8-5A27-4742-9307-C9F055AA8216}"/>
    <cellStyle name="Percent 2 25 4" xfId="29441" xr:uid="{81552FA5-8018-46AB-A648-435C3AD019AE}"/>
    <cellStyle name="Percent 2 25 5" xfId="22051" xr:uid="{B25346C7-6593-4C9E-9793-DA4CF3BB5F8F}"/>
    <cellStyle name="Percent 2 26" xfId="657" xr:uid="{CC447689-B1BA-4949-A048-43786E837344}"/>
    <cellStyle name="Percent 2 26 2" xfId="3092" xr:uid="{A6CCD766-9DC7-44FB-BD35-532DD59058DD}"/>
    <cellStyle name="Percent 2 26 2 2" xfId="30932" xr:uid="{43A49BC1-3EFE-4866-9629-088087619FE9}"/>
    <cellStyle name="Percent 2 26 2 3" xfId="23528" xr:uid="{920B3C44-59E7-4C22-B57D-9F53A27C66AA}"/>
    <cellStyle name="Percent 2 26 3" xfId="3093" xr:uid="{9A0929AE-10C6-49B7-BA90-6442064E2D6C}"/>
    <cellStyle name="Percent 2 26 3 2" xfId="30933" xr:uid="{81651EF8-3F60-4F38-B933-39D2D905E7FD}"/>
    <cellStyle name="Percent 2 26 3 3" xfId="23529" xr:uid="{0A4B6867-483F-44E5-958F-13E486C10586}"/>
    <cellStyle name="Percent 2 26 4" xfId="29442" xr:uid="{3837546E-F614-48F1-9850-2CDD30D836E5}"/>
    <cellStyle name="Percent 2 26 5" xfId="22052" xr:uid="{EC7DC5F4-8832-4440-8F17-7F81F193940F}"/>
    <cellStyle name="Percent 2 27" xfId="658" xr:uid="{3616F2FD-E352-4807-A44C-D2FC017383FE}"/>
    <cellStyle name="Percent 2 27 2" xfId="3094" xr:uid="{9BC09947-441E-4C39-A97B-51530ABF08F4}"/>
    <cellStyle name="Percent 2 27 2 2" xfId="30934" xr:uid="{9D8FDEE9-3B45-4A97-AFEC-29FDBE83904A}"/>
    <cellStyle name="Percent 2 27 2 3" xfId="23530" xr:uid="{22358A64-CD17-4E4B-8A76-D926670B7093}"/>
    <cellStyle name="Percent 2 27 3" xfId="3095" xr:uid="{DEEBDEE9-425C-494E-84C8-0CDCA43AFA3B}"/>
    <cellStyle name="Percent 2 27 3 2" xfId="30935" xr:uid="{ADC0A537-2F2D-4856-9756-D18D39CF3FF3}"/>
    <cellStyle name="Percent 2 27 3 3" xfId="23531" xr:uid="{CB1327C6-EF51-44B3-8073-C69338DF843D}"/>
    <cellStyle name="Percent 2 27 4" xfId="29443" xr:uid="{9DAB56EA-5CBB-4083-876D-1EE8D7A57C80}"/>
    <cellStyle name="Percent 2 27 5" xfId="22053" xr:uid="{5B277616-A294-4D91-BCFC-F1D7643AC99B}"/>
    <cellStyle name="Percent 2 28" xfId="659" xr:uid="{C262881C-C39E-4304-9B3E-30DD2DFDB052}"/>
    <cellStyle name="Percent 2 28 2" xfId="3096" xr:uid="{EAB0CDC3-0506-4212-A036-A73534C05AA7}"/>
    <cellStyle name="Percent 2 28 2 2" xfId="30936" xr:uid="{596CAF9E-5A01-4A39-B61C-58FD79082C4A}"/>
    <cellStyle name="Percent 2 28 2 3" xfId="23532" xr:uid="{AAC483DA-5EDE-4BD8-BD13-2F217C202F13}"/>
    <cellStyle name="Percent 2 28 3" xfId="3097" xr:uid="{11D490A4-1B88-4EB3-A332-4722ED6EA30B}"/>
    <cellStyle name="Percent 2 28 3 2" xfId="30937" xr:uid="{9722C056-BAF1-4DA6-9D95-A268305A68C2}"/>
    <cellStyle name="Percent 2 28 3 3" xfId="23533" xr:uid="{67F23B58-E127-4ED2-A966-D8CFE90977D3}"/>
    <cellStyle name="Percent 2 28 4" xfId="29444" xr:uid="{241318F9-52A7-48ED-BCF4-9BE9B3E88334}"/>
    <cellStyle name="Percent 2 28 5" xfId="22054" xr:uid="{3BDA769E-AEBC-4941-AC7B-FB2B24DF1B40}"/>
    <cellStyle name="Percent 2 29" xfId="660" xr:uid="{7F74F276-15E4-4A83-902E-09F1DDF1F17A}"/>
    <cellStyle name="Percent 2 29 2" xfId="3098" xr:uid="{2FE57DE1-F1B2-4488-9F51-E6E01185EA43}"/>
    <cellStyle name="Percent 2 29 2 2" xfId="30938" xr:uid="{79DE2A89-BF89-4AD3-9705-59F70184016C}"/>
    <cellStyle name="Percent 2 29 2 3" xfId="23534" xr:uid="{C509AAAE-B046-4796-B54A-23741F26662B}"/>
    <cellStyle name="Percent 2 29 3" xfId="3099" xr:uid="{33EA6AC8-5C73-4E56-9959-B64F7F85D732}"/>
    <cellStyle name="Percent 2 29 3 2" xfId="30939" xr:uid="{63FAEE6B-9E0F-4D7B-A184-7CEB3C476D63}"/>
    <cellStyle name="Percent 2 29 3 3" xfId="23535" xr:uid="{B3D4B81C-ADA8-4636-B773-7A57B12C4310}"/>
    <cellStyle name="Percent 2 29 4" xfId="29445" xr:uid="{BAA296D6-94B1-4DAC-B3DC-4754BBF49DC0}"/>
    <cellStyle name="Percent 2 29 5" xfId="22055" xr:uid="{8BC7093A-DC77-4C70-B4A2-D427CEDFB581}"/>
    <cellStyle name="Percent 2 3" xfId="661" xr:uid="{C4ECAF50-B15B-4BB9-9970-8CDFD89412C1}"/>
    <cellStyle name="Percent 2 3 2" xfId="3100" xr:uid="{6B96AD40-5B2D-4A79-A9F5-AE5E7E3F2260}"/>
    <cellStyle name="Percent 2 3 2 2" xfId="30940" xr:uid="{041E5B63-5E7A-42C8-993D-DBFDA6914D24}"/>
    <cellStyle name="Percent 2 3 2 3" xfId="23536" xr:uid="{1FADA5D1-2AC7-4A16-A542-A1BEAD490C76}"/>
    <cellStyle name="Percent 2 3 3" xfId="3101" xr:uid="{5645D1A9-303C-44C4-AB09-4C6C2F4E8133}"/>
    <cellStyle name="Percent 2 3 3 2" xfId="30941" xr:uid="{3687E5A4-77F8-4E78-BDEE-2BD918F3C08A}"/>
    <cellStyle name="Percent 2 3 3 3" xfId="23537" xr:uid="{72B21B10-7BB4-4E0C-B585-CB1C5EDCF9D1}"/>
    <cellStyle name="Percent 2 3 4" xfId="29446" xr:uid="{9660673F-CADB-4878-9082-3F1055D7BA05}"/>
    <cellStyle name="Percent 2 3 5" xfId="22056" xr:uid="{5487789E-D6E4-40EA-90F8-6CA2F8C54915}"/>
    <cellStyle name="Percent 2 30" xfId="662" xr:uid="{DBCFB9A5-7214-4208-B715-A312FFC53174}"/>
    <cellStyle name="Percent 2 30 2" xfId="3102" xr:uid="{A6BE4D85-2BD2-4CB3-BED4-FB77F079DAB3}"/>
    <cellStyle name="Percent 2 30 2 2" xfId="30942" xr:uid="{10FC845A-1088-4ADD-B898-9C8CADC4D31E}"/>
    <cellStyle name="Percent 2 30 2 3" xfId="23538" xr:uid="{7B0916D8-4A93-4BD1-B0AD-26585E86CE9C}"/>
    <cellStyle name="Percent 2 30 3" xfId="3103" xr:uid="{52A9F5D3-A1CD-4126-B691-D94319AC9BD6}"/>
    <cellStyle name="Percent 2 30 3 2" xfId="30943" xr:uid="{F0EA19F4-E6CD-449E-A56E-299DBB72DD8A}"/>
    <cellStyle name="Percent 2 30 3 3" xfId="23539" xr:uid="{E46446C1-E30C-4F2F-A759-CF90EAF72199}"/>
    <cellStyle name="Percent 2 30 4" xfId="29447" xr:uid="{96608B51-9731-41B0-AF12-8F685CEF5983}"/>
    <cellStyle name="Percent 2 30 5" xfId="22057" xr:uid="{EA1AEA07-CBDB-49C3-9FD8-68A81A9E42F3}"/>
    <cellStyle name="Percent 2 31" xfId="663" xr:uid="{7996BDFE-6755-44EB-B872-3176BDB59F0E}"/>
    <cellStyle name="Percent 2 31 2" xfId="3104" xr:uid="{EC7EB371-6D14-430C-BC4B-E957D7C92DB6}"/>
    <cellStyle name="Percent 2 31 2 2" xfId="30944" xr:uid="{39D13FCB-AFD3-4FF3-ACCB-0F31A9A08E30}"/>
    <cellStyle name="Percent 2 31 2 3" xfId="23540" xr:uid="{451F62AC-E8EA-4B5B-966D-83971933C038}"/>
    <cellStyle name="Percent 2 31 3" xfId="3105" xr:uid="{1D577112-285F-4738-A9CD-DBB968A3F71A}"/>
    <cellStyle name="Percent 2 31 3 2" xfId="30945" xr:uid="{9830897B-4980-4846-97F9-181A2993707C}"/>
    <cellStyle name="Percent 2 31 3 3" xfId="23541" xr:uid="{F0C7EFBD-8BBE-416B-BC3C-47ED74D96EF0}"/>
    <cellStyle name="Percent 2 31 4" xfId="29448" xr:uid="{BA431A9A-FFCD-4259-9F75-15813FC8E47A}"/>
    <cellStyle name="Percent 2 31 5" xfId="22058" xr:uid="{AF9CA8D0-C608-493C-BE6F-9241BEEE0FBE}"/>
    <cellStyle name="Percent 2 32" xfId="3106" xr:uid="{2C913B71-DF04-4A36-B8EC-5D7E2319EA3B}"/>
    <cellStyle name="Percent 2 32 2" xfId="30946" xr:uid="{23B44035-833A-42D2-837E-DAA56DBDFD14}"/>
    <cellStyle name="Percent 2 32 3" xfId="23542" xr:uid="{E83C1FB7-CD45-40FB-ABF5-73D2C65A6C31}"/>
    <cellStyle name="Percent 2 33" xfId="3107" xr:uid="{E238F50F-F20B-4364-820B-9AF116080052}"/>
    <cellStyle name="Percent 2 33 2" xfId="30947" xr:uid="{3050BA4E-D39E-4BCD-860F-3241BB804DD8}"/>
    <cellStyle name="Percent 2 33 3" xfId="23543" xr:uid="{7E95AFCF-2888-4A9B-8103-B6021C6B0713}"/>
    <cellStyle name="Percent 2 34" xfId="29390" xr:uid="{7E939751-B9FC-46B7-819E-5CC64A54C8BA}"/>
    <cellStyle name="Percent 2 35" xfId="22000" xr:uid="{6124966D-8AC6-4093-824B-E5DAC918C997}"/>
    <cellStyle name="Percent 2 4" xfId="664" xr:uid="{4D4422E7-665A-4ECF-9220-0636B68BCB55}"/>
    <cellStyle name="Percent 2 4 2" xfId="3108" xr:uid="{EF243D66-2C5B-4E4E-B66C-9B2072F93292}"/>
    <cellStyle name="Percent 2 4 2 2" xfId="30948" xr:uid="{A1A9BC0D-1607-43D6-8039-8AB52F1207C9}"/>
    <cellStyle name="Percent 2 4 2 3" xfId="23544" xr:uid="{5E8D94A2-089D-4F29-9E19-FBBB48173DE1}"/>
    <cellStyle name="Percent 2 4 3" xfId="3109" xr:uid="{C0BD6963-43BF-4535-905E-220FEE7DBAE5}"/>
    <cellStyle name="Percent 2 4 3 2" xfId="30949" xr:uid="{9AFF6DAF-91CE-4370-A2EA-E78FDBD10BD2}"/>
    <cellStyle name="Percent 2 4 3 3" xfId="23545" xr:uid="{77402AE5-9A00-4418-9676-9765D22D2DAC}"/>
    <cellStyle name="Percent 2 4 4" xfId="29449" xr:uid="{4B1FAA26-F064-40A4-A684-1A9E4E4C9423}"/>
    <cellStyle name="Percent 2 4 5" xfId="22059" xr:uid="{BC37FCD9-36FB-4E6C-B912-2BD4FF8B8BE6}"/>
    <cellStyle name="Percent 2 5" xfId="665" xr:uid="{5DFD0E4A-CA56-4805-8F16-7611FBC15A91}"/>
    <cellStyle name="Percent 2 5 2" xfId="3110" xr:uid="{89996A44-EEBD-4C5F-AFC4-CAEA7BD65D90}"/>
    <cellStyle name="Percent 2 5 2 2" xfId="30950" xr:uid="{B6812940-AF26-4367-9C16-21E1C69A3A96}"/>
    <cellStyle name="Percent 2 5 2 3" xfId="23546" xr:uid="{16872B2D-8E80-4180-AF66-B5579F38AE41}"/>
    <cellStyle name="Percent 2 5 3" xfId="3111" xr:uid="{C4327541-F4D8-4BFA-8125-DD698575E7A4}"/>
    <cellStyle name="Percent 2 5 3 2" xfId="30951" xr:uid="{87E30A8C-0542-4D4F-B7C7-C8B3C704DA72}"/>
    <cellStyle name="Percent 2 5 3 3" xfId="23547" xr:uid="{C7C66546-0342-4DE4-9BCD-E42FA3192161}"/>
    <cellStyle name="Percent 2 5 4" xfId="29450" xr:uid="{7BE9FC96-7413-4931-A24B-6146C51460BE}"/>
    <cellStyle name="Percent 2 5 5" xfId="22060" xr:uid="{30838F12-D9CD-425B-9470-2A85EFBA738D}"/>
    <cellStyle name="Percent 2 6" xfId="666" xr:uid="{5F16094F-A9DB-4E21-9ED1-23DC8DBD1CD9}"/>
    <cellStyle name="Percent 2 6 2" xfId="3112" xr:uid="{0FC4C664-2F83-47E7-B88C-4936A819D6BD}"/>
    <cellStyle name="Percent 2 6 2 2" xfId="30952" xr:uid="{577A7625-3A5D-4D6A-8FD8-5FF48E150690}"/>
    <cellStyle name="Percent 2 6 2 3" xfId="23548" xr:uid="{34D1EEE8-0D45-4029-B1C4-C13F8A4BDEAA}"/>
    <cellStyle name="Percent 2 6 3" xfId="3113" xr:uid="{0AFCD172-9C75-4BC3-8FD6-D73408540A52}"/>
    <cellStyle name="Percent 2 6 3 2" xfId="30953" xr:uid="{C7381917-4EE7-41E1-B291-DA960DC66FA6}"/>
    <cellStyle name="Percent 2 6 3 3" xfId="23549" xr:uid="{E7B0C8BC-7617-4842-A4C9-9BC347380BB3}"/>
    <cellStyle name="Percent 2 6 4" xfId="29451" xr:uid="{51E8AC03-8EAA-409F-B812-B51BE811476D}"/>
    <cellStyle name="Percent 2 6 5" xfId="22061" xr:uid="{F15EB48F-D9BB-4F1F-AC6E-4ED198B1B022}"/>
    <cellStyle name="Percent 2 7" xfId="667" xr:uid="{4422ECE6-8128-4026-978A-088F25DA7415}"/>
    <cellStyle name="Percent 2 7 2" xfId="3114" xr:uid="{F91183F3-5D32-4D9E-969F-0DBBA0B62A72}"/>
    <cellStyle name="Percent 2 7 2 2" xfId="30954" xr:uid="{AF6C6B3D-606B-4405-BC84-1B432734881C}"/>
    <cellStyle name="Percent 2 7 2 3" xfId="23550" xr:uid="{3FE906A4-58FC-4BE6-A5FF-A2481FAFCD51}"/>
    <cellStyle name="Percent 2 7 3" xfId="3115" xr:uid="{B0F922FE-7C68-4AAD-B039-5F7F85DADB4B}"/>
    <cellStyle name="Percent 2 7 3 2" xfId="30955" xr:uid="{2F7EF7DA-6A5C-4CFB-97F0-F0460C6B9EDD}"/>
    <cellStyle name="Percent 2 7 3 3" xfId="23551" xr:uid="{9C76AD03-9772-44F6-8D86-DFB6E6A663C7}"/>
    <cellStyle name="Percent 2 7 4" xfId="29452" xr:uid="{F02C8919-1F75-4693-AA40-F916668424D5}"/>
    <cellStyle name="Percent 2 7 5" xfId="22062" xr:uid="{ADCB896F-C757-43DF-8BB4-661D213DAB9A}"/>
    <cellStyle name="Percent 2 8" xfId="668" xr:uid="{4E5022FD-7519-4D66-ADA1-FCE38A8E19EB}"/>
    <cellStyle name="Percent 2 8 2" xfId="3116" xr:uid="{64C19F57-D9E8-4373-91B6-12BD834CF903}"/>
    <cellStyle name="Percent 2 8 2 2" xfId="30956" xr:uid="{30C16597-95CE-47F1-A884-5E3689263345}"/>
    <cellStyle name="Percent 2 8 2 3" xfId="23552" xr:uid="{B88C9533-2949-494E-9D27-AD5B6E2F7E37}"/>
    <cellStyle name="Percent 2 8 3" xfId="3117" xr:uid="{D9FF58D6-02B6-40F6-9A32-175C523580F4}"/>
    <cellStyle name="Percent 2 8 3 2" xfId="30957" xr:uid="{CF0C0530-BE7C-4D6A-B324-BAC65185D240}"/>
    <cellStyle name="Percent 2 8 3 3" xfId="23553" xr:uid="{59DCAFE4-36DB-42C9-8F9F-4AA2EF390D87}"/>
    <cellStyle name="Percent 2 8 4" xfId="29453" xr:uid="{F761C821-F33E-40B6-A985-9140E181FF75}"/>
    <cellStyle name="Percent 2 8 5" xfId="22063" xr:uid="{95004A40-4AFA-46B4-9706-42DDD9B454F6}"/>
    <cellStyle name="Percent 2 9" xfId="669" xr:uid="{35E722C3-9A35-4503-B393-40307CCE0694}"/>
    <cellStyle name="Percent 2 9 2" xfId="3118" xr:uid="{3D4D4FA3-5854-473D-A250-C40325C28BC6}"/>
    <cellStyle name="Percent 2 9 2 2" xfId="30958" xr:uid="{3C82CF9E-A12D-4894-A24C-51F057A74E81}"/>
    <cellStyle name="Percent 2 9 2 3" xfId="23554" xr:uid="{7A15910D-6CF2-4061-B946-9584914B936F}"/>
    <cellStyle name="Percent 2 9 3" xfId="3119" xr:uid="{09EB6326-145F-4D4F-BD9A-9E421B531E83}"/>
    <cellStyle name="Percent 2 9 3 2" xfId="30959" xr:uid="{AA9FCEA2-1D00-450D-B0F0-C6C8C23D2E48}"/>
    <cellStyle name="Percent 2 9 3 3" xfId="23555" xr:uid="{D769FB7E-C039-4A4E-9E1A-F0FFBEB76BF3}"/>
    <cellStyle name="Percent 2 9 4" xfId="29454" xr:uid="{8309B4EF-D69F-42B4-ACC4-9E930F6836FC}"/>
    <cellStyle name="Percent 2 9 5" xfId="22064" xr:uid="{D1409427-27B4-45B6-B845-7D8809654C4C}"/>
    <cellStyle name="Percent 3 2" xfId="1142" xr:uid="{62D73B8C-2D5C-4236-91C5-C7195F70163C}"/>
    <cellStyle name="Percent 3 2 2" xfId="3120" xr:uid="{598D3231-B5A7-4CCB-BFDF-F82544A5AAE2}"/>
    <cellStyle name="Percent 3 2 2 2" xfId="7483" xr:uid="{6D9B0BC1-2D1C-4DC7-AF6C-F69331BDAEA9}"/>
    <cellStyle name="Percent 3 2 3" xfId="3121" xr:uid="{17C5D5A0-875E-4A18-A614-2528362825B8}"/>
    <cellStyle name="Percent 3 2 3 2" xfId="7484" xr:uid="{82D7BFA6-513A-42BD-B2D7-B8705B2CFB53}"/>
    <cellStyle name="Percent 3 2 4" xfId="5526" xr:uid="{6B5340D0-185A-44EA-9FE6-1FAD832C8D65}"/>
    <cellStyle name="Porcentaje" xfId="2" builtinId="5"/>
    <cellStyle name="Porcentual 2" xfId="670" xr:uid="{FDA238A3-44F0-4CF6-9D37-627E9260351F}"/>
    <cellStyle name="Porcentual 2 2" xfId="3122" xr:uid="{846948D1-74A9-42EC-8933-86C38BDEECA3}"/>
    <cellStyle name="Porcentual 2 2 2" xfId="30961" xr:uid="{D198A8AD-59D5-4E9F-8F41-06110DC3122F}"/>
    <cellStyle name="Porcentual 2 2 3" xfId="23556" xr:uid="{C8A1811E-7B2B-4C35-BF01-08392E2C17CF}"/>
    <cellStyle name="Porcentual 2 3" xfId="3123" xr:uid="{8F4F3FB7-96E7-42BF-BDEC-430C337E2925}"/>
    <cellStyle name="Porcentual 2 3 2" xfId="30962" xr:uid="{620D2EA4-CAFA-4135-A434-8C5156BA9CAB}"/>
    <cellStyle name="Porcentual 2 3 3" xfId="23557" xr:uid="{EC1B2ACC-616E-4789-89B6-03C1D88314CF}"/>
    <cellStyle name="Porcentual 2 4" xfId="29455" xr:uid="{3872E953-4A01-4949-84D8-E350C262A769}"/>
    <cellStyle name="Porcentual 2 5" xfId="22065" xr:uid="{8E7BD706-7500-4ED8-8DC2-E4F8E694408B}"/>
    <cellStyle name="Problem" xfId="671" xr:uid="{0F3A7D8C-B6DC-4749-9F07-998C6BD0EAB5}"/>
    <cellStyle name="PSChar" xfId="672" xr:uid="{6E91EDEE-469A-4F1E-9D5D-6A47FCA99CE9}"/>
    <cellStyle name="RedSand" xfId="673" xr:uid="{7D8BA9B7-6FD5-4C43-95EB-E1BAB2CC0213}"/>
    <cellStyle name="RedSand 2" xfId="674" xr:uid="{65303C73-1C04-4643-90A7-0162BEE133A9}"/>
    <cellStyle name="RedSand 3" xfId="675" xr:uid="{E47A5B6C-7475-4437-8026-FA18366E4727}"/>
    <cellStyle name="RedSand 4" xfId="676" xr:uid="{BFDC2AF3-FAA8-4641-8920-90DD309A760A}"/>
    <cellStyle name="RedSand 5" xfId="677" xr:uid="{4D784F61-842E-4CA2-A088-CECF16D76F19}"/>
    <cellStyle name="RedSand_AFE x Contract" xfId="678" xr:uid="{75FB8DFC-917A-43D2-A720-79C1C6730AB6}"/>
    <cellStyle name="Salida 2" xfId="5020" xr:uid="{11B497CC-D6E5-417F-82B0-2F042D8C4FE2}"/>
    <cellStyle name="Salida 2 2" xfId="13679" xr:uid="{38B1B9C0-11F3-418C-BC9E-24E65213E98F}"/>
    <cellStyle name="Salida 3" xfId="5233" xr:uid="{AF1756D8-B3D1-4407-820D-9D6BAA935116}"/>
    <cellStyle name="Salida 3 2" xfId="13892" xr:uid="{3234EE9D-3ED9-46E2-A64F-D612A556A26F}"/>
    <cellStyle name="Salida 4" xfId="9192" xr:uid="{82AC815B-6E1E-41C6-B315-64CF3DBA604D}"/>
    <cellStyle name="Salida 4 2" xfId="17820" xr:uid="{5F2194B0-4746-4177-8404-BC04143AE76F}"/>
    <cellStyle name="Salida 5" xfId="10375" xr:uid="{3C340847-7F67-4F78-AE2C-0598106634E7}"/>
    <cellStyle name="Salida 5 2" xfId="19002" xr:uid="{E9262388-3550-49EF-9A1C-FA5404DE0335}"/>
    <cellStyle name="Salida 6" xfId="10761" xr:uid="{E01DBEC4-F5E2-4560-89C2-06F84EBBEC2D}"/>
    <cellStyle name="Salida 6 2" xfId="19387" xr:uid="{F7622F27-1972-446E-84A7-8A4449D37761}"/>
    <cellStyle name="Salida 7" xfId="12435" xr:uid="{7F4267B3-2738-4B78-8B79-9E0AECDA8324}"/>
    <cellStyle name="Salida 7 2" xfId="21059" xr:uid="{6CF38DC2-2BF7-48B6-A03A-1610DC316013}"/>
    <cellStyle name="Salida 8" xfId="12794" xr:uid="{642D959B-F8F6-4F88-979B-08D9B6D478CD}"/>
    <cellStyle name="Salida 8 2" xfId="21417" xr:uid="{1F75B9C7-D542-417B-838D-408D4593089A}"/>
    <cellStyle name="Salida 9" xfId="679" xr:uid="{73C3EB6E-4CD6-4000-80BF-502B13D93E1F}"/>
    <cellStyle name="Salida 9 2" xfId="29456" xr:uid="{E1BC3706-DC07-45FD-AD65-22BEB3CE6BCD}"/>
    <cellStyle name="Salida 9 3" xfId="22066" xr:uid="{E9D0CD4A-B620-4346-BD98-172A5F49C102}"/>
    <cellStyle name="Sheet Title" xfId="680" xr:uid="{CCF6F5D9-0C21-4C50-BC2E-6E23CA50F51D}"/>
    <cellStyle name="Shell" xfId="681" xr:uid="{71E63986-EC44-4B61-BF30-39436633B377}"/>
    <cellStyle name="sonhead" xfId="682" xr:uid="{B0F38575-919A-4345-AAD5-AA252684AC64}"/>
    <cellStyle name="sonscript" xfId="683" xr:uid="{1C45C21A-6D2B-4329-AEAA-87B517E6041B}"/>
    <cellStyle name="sontitle" xfId="684" xr:uid="{5BA08E2D-1B2D-4100-8FC0-5B4AA4DF03BF}"/>
    <cellStyle name="Special" xfId="685" xr:uid="{4358F4A7-915C-4CCE-A631-3FED1D4890C7}"/>
    <cellStyle name="Standard_Tabelle1" xfId="686" xr:uid="{DB152F28-508B-4CE5-91FC-BF15BD4243D1}"/>
    <cellStyle name="Texto de advertencia 2" xfId="708" xr:uid="{02DFC73A-5139-4D25-891C-1943DDFBEB7C}"/>
    <cellStyle name="Texto explicativo 2" xfId="687" xr:uid="{B79B21BD-A07C-4E57-8B0B-7BE668E7D77B}"/>
    <cellStyle name="Time" xfId="688" xr:uid="{90D8F55A-9F91-4CC8-BC8A-1F1015771233}"/>
    <cellStyle name="TimeEnd" xfId="689" xr:uid="{5DF633FC-FB7C-445D-80FC-4096F7496FD1}"/>
    <cellStyle name="TimeSpent" xfId="690" xr:uid="{DDA69721-453A-44BF-95C9-24D661563824}"/>
    <cellStyle name="Title 2" xfId="691" xr:uid="{B21FD63A-700E-49B1-9F35-F16DCCAD9875}"/>
    <cellStyle name="Title 3" xfId="692" xr:uid="{32A499D6-8FB5-4B90-B045-E0C66D28601C}"/>
    <cellStyle name="Title 4" xfId="3124" xr:uid="{382CE7E3-FF03-4331-9470-ECAE98D65CDE}"/>
    <cellStyle name="TitleEvid" xfId="693" xr:uid="{171A8059-DAD3-46AE-991F-2F8D2BEBD32A}"/>
    <cellStyle name="Título 1 2" xfId="695" xr:uid="{FC0D660F-80FA-4F97-BAA3-0F0449EFACDB}"/>
    <cellStyle name="Título 2 2" xfId="696" xr:uid="{52EE2783-2FBB-4C93-9995-A511C44C44FB}"/>
    <cellStyle name="Título 3 2" xfId="697" xr:uid="{3AD37B81-0656-4496-BCA1-DF5475966391}"/>
    <cellStyle name="Título 4" xfId="694" xr:uid="{BB2C87BD-CDC1-4AC6-9469-8B9F0017D1DA}"/>
    <cellStyle name="Total 10" xfId="3125" xr:uid="{3BC2A9D1-3D9F-4A8C-9567-49D2BD46D5E2}"/>
    <cellStyle name="Total 10 2" xfId="7487" xr:uid="{CFC5C65A-4211-444E-BEC9-9FB9E637DC65}"/>
    <cellStyle name="Total 10 2 2" xfId="16125" xr:uid="{E5C0086C-2A63-4CB8-9B5C-DAA3E835401A}"/>
    <cellStyle name="Total 10 3" xfId="8664" xr:uid="{304046C8-E2D8-4BC8-B4CA-9B019CD9E747}"/>
    <cellStyle name="Total 10 3 2" xfId="17292" xr:uid="{D1B45E86-ACE1-4190-A20A-D1F680186B59}"/>
    <cellStyle name="Total 10 4" xfId="8036" xr:uid="{C57D386C-DC9F-4B50-B741-0DF3F8A35FDF}"/>
    <cellStyle name="Total 10 4 2" xfId="16674" xr:uid="{5F06019E-B624-459C-87FC-C1B514E7C1F2}"/>
    <cellStyle name="Total 10 5" xfId="11197" xr:uid="{A651053F-6AC6-450B-867D-C4936D6D0836}"/>
    <cellStyle name="Total 10 5 2" xfId="19822" xr:uid="{D6749A28-2856-47E7-BA55-F5DF20395545}"/>
    <cellStyle name="Total 10 6" xfId="5033" xr:uid="{853950E0-5C80-438F-8907-59BE19889758}"/>
    <cellStyle name="Total 10 6 2" xfId="13692" xr:uid="{57C5885B-F727-47C5-9F10-8F6B48215DF5}"/>
    <cellStyle name="Total 10 7" xfId="12611" xr:uid="{AD983FD4-5EAB-467B-AD7B-A0BC334C8B44}"/>
    <cellStyle name="Total 10 7 2" xfId="21234" xr:uid="{D08BAAF4-FE9B-4CBF-9AEA-41A4347A9367}"/>
    <cellStyle name="Total 11" xfId="3126" xr:uid="{6A1EACED-A356-4C69-8EC6-692226F451C5}"/>
    <cellStyle name="Total 11 2" xfId="7488" xr:uid="{14C81041-6815-486F-9AAC-60380B9C51A1}"/>
    <cellStyle name="Total 11 2 2" xfId="16126" xr:uid="{97CCE715-5F15-4827-A657-8190B8AA0079}"/>
    <cellStyle name="Total 11 3" xfId="8665" xr:uid="{022A7401-40D8-4480-A984-617F5C3B4BA3}"/>
    <cellStyle name="Total 11 3 2" xfId="17293" xr:uid="{ED079DE5-2890-4004-82AB-25B83BD216EE}"/>
    <cellStyle name="Total 11 4" xfId="8579" xr:uid="{9D4B88B7-7BC1-4254-9FB2-7AD663BCAB2B}"/>
    <cellStyle name="Total 11 4 2" xfId="17207" xr:uid="{A562D3F5-12B5-434A-9311-E6C14CA1EED5}"/>
    <cellStyle name="Total 11 5" xfId="11198" xr:uid="{4E53FF78-4341-4AA5-B38E-EC75FB8958F7}"/>
    <cellStyle name="Total 11 5 2" xfId="19823" xr:uid="{4BA6656C-38A6-4CFE-B5A8-E81A6AA0600C}"/>
    <cellStyle name="Total 11 6" xfId="8852" xr:uid="{96166F8C-2B67-4CC1-8380-85E19BFF5DF1}"/>
    <cellStyle name="Total 11 6 2" xfId="17480" xr:uid="{FF8A54AC-147B-4642-8520-420F84503D92}"/>
    <cellStyle name="Total 11 7" xfId="12612" xr:uid="{86661E55-46A7-4ED2-A29A-FC549B77CF9B}"/>
    <cellStyle name="Total 11 7 2" xfId="21235" xr:uid="{2648476C-7CF0-4215-B42F-B88870131CD7}"/>
    <cellStyle name="Total 12" xfId="3127" xr:uid="{0B4828A3-8C50-4CB2-9064-80B02B375E78}"/>
    <cellStyle name="Total 12 2" xfId="7489" xr:uid="{0618BE52-AEE4-4F11-87BF-AE587B9988BE}"/>
    <cellStyle name="Total 12 2 2" xfId="16127" xr:uid="{B4C57EAA-8417-4840-AB56-C5CA80B3BCC6}"/>
    <cellStyle name="Total 12 3" xfId="8666" xr:uid="{87672D47-47C7-4040-A1AE-5D3EF220FF09}"/>
    <cellStyle name="Total 12 3 2" xfId="17294" xr:uid="{91B8B946-A630-4208-B6F9-E12DE9D86817}"/>
    <cellStyle name="Total 12 4" xfId="9473" xr:uid="{BFD53661-C675-4260-8ED6-140951517C89}"/>
    <cellStyle name="Total 12 4 2" xfId="18101" xr:uid="{D92E7DB0-4A3D-40AA-ADD2-6F701D0AB1B1}"/>
    <cellStyle name="Total 12 5" xfId="11199" xr:uid="{B7854B3B-5F2B-4750-AA12-93DD7C45F214}"/>
    <cellStyle name="Total 12 5 2" xfId="19824" xr:uid="{B1DA1B53-4F72-4EB6-8547-48CB7BEB320A}"/>
    <cellStyle name="Total 12 6" xfId="10515" xr:uid="{54A4BF3E-3B9A-4F16-A1E5-F7B7DE560C8F}"/>
    <cellStyle name="Total 12 6 2" xfId="19142" xr:uid="{27951D36-6AC8-49A9-97AB-2C9D87F72046}"/>
    <cellStyle name="Total 12 7" xfId="12613" xr:uid="{D44F605D-A01A-478F-8303-2E39F8D75EB6}"/>
    <cellStyle name="Total 12 7 2" xfId="21236" xr:uid="{4CDFBB05-FC01-430A-BAA4-10883F40BCE8}"/>
    <cellStyle name="Total 13" xfId="3128" xr:uid="{4DE66C43-C36A-4725-A5E4-84BB004CC0E6}"/>
    <cellStyle name="Total 13 2" xfId="7490" xr:uid="{9C0500E8-90C6-452E-A844-9F08C535D038}"/>
    <cellStyle name="Total 13 2 2" xfId="16128" xr:uid="{5DD9EEB3-BC92-43E1-BFAD-3FE3A015F480}"/>
    <cellStyle name="Total 13 3" xfId="8667" xr:uid="{43AB30B4-F69F-430A-BF92-D48FA17E0D70}"/>
    <cellStyle name="Total 13 3 2" xfId="17295" xr:uid="{2621B464-AB7B-49AF-BC61-035EE2141A7E}"/>
    <cellStyle name="Total 13 4" xfId="9474" xr:uid="{F4F90240-1629-4D64-A954-C7F813CA66F2}"/>
    <cellStyle name="Total 13 4 2" xfId="18102" xr:uid="{32B6BAB3-C3CD-4420-8038-5E0E3E53AEB1}"/>
    <cellStyle name="Total 13 5" xfId="11200" xr:uid="{2CF1605C-1212-49DB-8838-9397AC1423A4}"/>
    <cellStyle name="Total 13 5 2" xfId="19825" xr:uid="{AE581D2D-3305-4FD0-8E14-D01A22F47342}"/>
    <cellStyle name="Total 13 6" xfId="5034" xr:uid="{82089477-47C0-4786-88CD-8720634ECFB6}"/>
    <cellStyle name="Total 13 6 2" xfId="13693" xr:uid="{5EA1F6A0-52AE-4352-8B9E-40CE34E5CC4D}"/>
    <cellStyle name="Total 13 7" xfId="12614" xr:uid="{FE277F4C-65C0-4C03-9F6F-61E1C2C3CD34}"/>
    <cellStyle name="Total 13 7 2" xfId="21237" xr:uid="{889212F7-9784-4DE0-BE27-CD5469A46005}"/>
    <cellStyle name="Total 14" xfId="3129" xr:uid="{3F87F96A-B27B-4AA3-A12B-F199E9FBBB34}"/>
    <cellStyle name="Total 14 2" xfId="7491" xr:uid="{48D879A4-E3C3-40FE-8AE5-DA9CA55AE864}"/>
    <cellStyle name="Total 14 2 2" xfId="16129" xr:uid="{8AA5A342-CA9E-470F-9A2B-0CDDCDD4C6C0}"/>
    <cellStyle name="Total 14 3" xfId="8668" xr:uid="{06006365-D54D-497D-88CA-020602D8258D}"/>
    <cellStyle name="Total 14 3 2" xfId="17296" xr:uid="{19F79B44-91F8-4F5D-B143-0A93FC8DE834}"/>
    <cellStyle name="Total 14 4" xfId="7775" xr:uid="{A067443D-CBDF-4DC7-8DF3-1D621978168C}"/>
    <cellStyle name="Total 14 4 2" xfId="16413" xr:uid="{1F650182-6FF4-4CD0-BD23-9BABC47FEBFA}"/>
    <cellStyle name="Total 14 5" xfId="11201" xr:uid="{CBE03BC2-13CE-4AA6-B020-AA5949B50348}"/>
    <cellStyle name="Total 14 5 2" xfId="19826" xr:uid="{4DD8C22B-784D-4CB3-BBB5-0321ACEEA095}"/>
    <cellStyle name="Total 14 6" xfId="11774" xr:uid="{C86586FA-5433-42D4-BC7E-1D70DDAE6D16}"/>
    <cellStyle name="Total 14 6 2" xfId="20399" xr:uid="{7D07DED3-E02B-40B9-84D9-A24DB0653961}"/>
    <cellStyle name="Total 14 7" xfId="12615" xr:uid="{96D37BA0-789E-4728-ACEF-590B9C7FAED2}"/>
    <cellStyle name="Total 14 7 2" xfId="21238" xr:uid="{CDC210C1-0EB1-4E34-98A6-8B569B4A77C2}"/>
    <cellStyle name="Total 15" xfId="3130" xr:uid="{C1B5FDE5-B621-43B7-9191-2F5F4C53C1AA}"/>
    <cellStyle name="Total 15 2" xfId="7492" xr:uid="{CDD4D9ED-E778-407D-A0A5-E849371FDAEB}"/>
    <cellStyle name="Total 15 2 2" xfId="16130" xr:uid="{898858A4-BEFF-4214-BB83-D6263D864ABE}"/>
    <cellStyle name="Total 15 3" xfId="8669" xr:uid="{4861A431-5189-42DC-B749-95E217B43E6A}"/>
    <cellStyle name="Total 15 3 2" xfId="17297" xr:uid="{FA44D022-CDB0-4F73-B75A-6FE0DACD6840}"/>
    <cellStyle name="Total 15 4" xfId="8580" xr:uid="{00CB6684-27A6-4F17-9309-59DF5AD30378}"/>
    <cellStyle name="Total 15 4 2" xfId="17208" xr:uid="{AC0FD388-847D-427C-B4F4-C4BCE64C37FD}"/>
    <cellStyle name="Total 15 5" xfId="11202" xr:uid="{B298EE14-8564-4647-8DD3-35B2CB8C6C94}"/>
    <cellStyle name="Total 15 5 2" xfId="19827" xr:uid="{8A6D42BA-D85B-4384-83BB-01D9A7912A93}"/>
    <cellStyle name="Total 15 6" xfId="11775" xr:uid="{0E98BEE7-E650-4068-B1AD-E7A7FC9F0F2E}"/>
    <cellStyle name="Total 15 6 2" xfId="20400" xr:uid="{F70064B9-8303-4A40-B8AA-E1FC66B5FB91}"/>
    <cellStyle name="Total 15 7" xfId="12616" xr:uid="{C3314C60-FBF1-43D8-958A-C11F876F9D6C}"/>
    <cellStyle name="Total 15 7 2" xfId="21239" xr:uid="{FE36485A-20A9-4814-8481-0AB81E4DB0E9}"/>
    <cellStyle name="Total 16" xfId="3131" xr:uid="{27109FB7-6E33-46BB-97A8-74EAD0C9C2A4}"/>
    <cellStyle name="Total 16 2" xfId="7493" xr:uid="{2CA77FF2-8886-4B95-8AB4-14FFEFC8D5FB}"/>
    <cellStyle name="Total 16 2 2" xfId="16131" xr:uid="{AE0271C3-4AAF-4720-BF94-0851DC9741DF}"/>
    <cellStyle name="Total 16 3" xfId="8670" xr:uid="{CBB5900D-2209-48CF-A2FA-B222F68824F3}"/>
    <cellStyle name="Total 16 3 2" xfId="17298" xr:uid="{DA48206D-5D5C-4405-B5CE-D3E0782ADF8B}"/>
    <cellStyle name="Total 16 4" xfId="8035" xr:uid="{4F9AF4D0-3BBA-4C22-9048-B1C207937ED0}"/>
    <cellStyle name="Total 16 4 2" xfId="16673" xr:uid="{E2C1A806-8FA7-4CE1-993B-69686C4B4286}"/>
    <cellStyle name="Total 16 5" xfId="11203" xr:uid="{ED1CA89E-FA22-47E5-B3F3-21C1358BD413}"/>
    <cellStyle name="Total 16 5 2" xfId="19828" xr:uid="{C8595EEC-F975-4B2D-987F-C17FCAB7BDDE}"/>
    <cellStyle name="Total 16 6" xfId="7982" xr:uid="{752FF72B-7FBC-499A-BCD8-08922B6DF4F6}"/>
    <cellStyle name="Total 16 6 2" xfId="16620" xr:uid="{047530E9-EF5B-49D9-B3DD-CEF7CDA215AE}"/>
    <cellStyle name="Total 16 7" xfId="12617" xr:uid="{EAF3F425-91D8-4EE3-A6D8-B0DA70486232}"/>
    <cellStyle name="Total 16 7 2" xfId="21240" xr:uid="{129D7845-25A2-438A-BF09-0EAF889BDD62}"/>
    <cellStyle name="Total 17" xfId="3132" xr:uid="{B8D5ACA9-318E-4AA9-BCEB-6491963ACA12}"/>
    <cellStyle name="Total 17 2" xfId="7494" xr:uid="{DE8D4C48-95F7-4506-91D9-E41A3D8AFA72}"/>
    <cellStyle name="Total 17 2 2" xfId="16132" xr:uid="{D40EE312-AB90-4CE6-9D29-6DC88101D45E}"/>
    <cellStyle name="Total 17 3" xfId="8671" xr:uid="{F5436CEB-49EF-436F-9052-AB37FB89DEE6}"/>
    <cellStyle name="Total 17 3 2" xfId="17299" xr:uid="{B7FE43AC-9D96-45B3-B8CC-2DEF058782EC}"/>
    <cellStyle name="Total 17 4" xfId="8581" xr:uid="{CEF5C258-4122-4F0E-8BB1-F7ACE1D473CE}"/>
    <cellStyle name="Total 17 4 2" xfId="17209" xr:uid="{26BC876B-D13F-4887-B64B-DC81E2D124DE}"/>
    <cellStyle name="Total 17 5" xfId="11204" xr:uid="{8F697368-7A21-4E2A-B9E9-106536A2A8B8}"/>
    <cellStyle name="Total 17 5 2" xfId="19829" xr:uid="{BB521CB1-F7B6-4405-85DB-A82695277377}"/>
    <cellStyle name="Total 17 6" xfId="11776" xr:uid="{7CFD9812-ADC5-4310-A36A-CC1346C74C80}"/>
    <cellStyle name="Total 17 6 2" xfId="20401" xr:uid="{964C5FF8-708B-40C6-91A5-A779D8DE1544}"/>
    <cellStyle name="Total 17 7" xfId="12618" xr:uid="{61662370-14CA-4411-9C6B-267E7D3AAACF}"/>
    <cellStyle name="Total 17 7 2" xfId="21241" xr:uid="{2C0CE880-BACB-4E4C-AEC5-FEC8F1B69A05}"/>
    <cellStyle name="Total 18" xfId="3133" xr:uid="{9DA0CDCB-5C5C-4B8B-B4BA-997A556B85E5}"/>
    <cellStyle name="Total 18 2" xfId="7495" xr:uid="{AADBD2F3-02BE-4602-8B61-E5F3BEC083D0}"/>
    <cellStyle name="Total 18 2 2" xfId="16133" xr:uid="{7241AC22-7620-4900-96B6-D5E198BDFE4E}"/>
    <cellStyle name="Total 18 3" xfId="8672" xr:uid="{D19AC911-407D-4353-AEA4-B53BD68477CB}"/>
    <cellStyle name="Total 18 3 2" xfId="17300" xr:uid="{14C4A9E9-D688-44CF-8EAB-108956E34CCA}"/>
    <cellStyle name="Total 18 4" xfId="8582" xr:uid="{68E3686A-6F47-4472-98BE-53E847850EB3}"/>
    <cellStyle name="Total 18 4 2" xfId="17210" xr:uid="{FE42E4C7-1DD9-43FE-BC58-9AC79FCC7F72}"/>
    <cellStyle name="Total 18 5" xfId="11205" xr:uid="{5DDE39E8-A1E9-489A-A822-7C554DFDC5ED}"/>
    <cellStyle name="Total 18 5 2" xfId="19830" xr:uid="{B7E9B3F1-CB7E-49BD-97B8-5138613D37A4}"/>
    <cellStyle name="Total 18 6" xfId="5483" xr:uid="{96FC340B-0E47-4171-BD4D-B36F0E74E771}"/>
    <cellStyle name="Total 18 6 2" xfId="14142" xr:uid="{3F0533B8-92DB-43B5-A5AA-C4DCBA31D869}"/>
    <cellStyle name="Total 18 7" xfId="12619" xr:uid="{2EF1F1B4-99C8-4BC0-B478-3D095E1EFEE8}"/>
    <cellStyle name="Total 18 7 2" xfId="21242" xr:uid="{5B73B8D9-E807-47E7-8E89-11491BA63FF7}"/>
    <cellStyle name="Total 19" xfId="5029" xr:uid="{EAE18095-674F-4C3B-85C2-B5909483F0A2}"/>
    <cellStyle name="Total 19 2" xfId="13688" xr:uid="{9E98A839-50D7-44A6-A43C-DF944D41A2DA}"/>
    <cellStyle name="Total 2" xfId="699" xr:uid="{66D7D8EF-A5E4-4954-8A70-3B0FAF7451B1}"/>
    <cellStyle name="Total 2 10" xfId="3134" xr:uid="{BF9EB445-AC12-446E-8624-14A91A515B0B}"/>
    <cellStyle name="Total 2 10 2" xfId="7496" xr:uid="{8B537401-BEAA-4209-BD77-AE9AE057401C}"/>
    <cellStyle name="Total 2 10 2 2" xfId="16134" xr:uid="{061619E6-0FE3-447C-85A7-3CFD18E5D04D}"/>
    <cellStyle name="Total 2 10 3" xfId="8673" xr:uid="{AD6B9ED6-CFE5-48E6-9F99-DF173C788C24}"/>
    <cellStyle name="Total 2 10 3 2" xfId="17301" xr:uid="{FC651573-D758-4346-A14C-3E8651AC57FA}"/>
    <cellStyle name="Total 2 10 4" xfId="5246" xr:uid="{C9DC26C0-B6A9-4436-967C-8ACEB067EA13}"/>
    <cellStyle name="Total 2 10 4 2" xfId="13905" xr:uid="{52AC7BA7-44F9-421D-8EF6-774BF8E86A44}"/>
    <cellStyle name="Total 2 10 5" xfId="11206" xr:uid="{D5E443C2-D7D4-4175-BB6E-BD618F18BCEE}"/>
    <cellStyle name="Total 2 10 5 2" xfId="19831" xr:uid="{20BF0CC5-BEE0-471B-BBB3-F7D9B27B4AA5}"/>
    <cellStyle name="Total 2 10 6" xfId="10237" xr:uid="{D1252CE7-5796-473F-9C35-E587E22950CD}"/>
    <cellStyle name="Total 2 10 6 2" xfId="18864" xr:uid="{6EB815AB-C9B1-4B09-9E71-77F86F76E02C}"/>
    <cellStyle name="Total 2 10 7" xfId="12620" xr:uid="{D56E21F1-A8F8-4902-A498-BD5519DCA52F}"/>
    <cellStyle name="Total 2 10 7 2" xfId="21243" xr:uid="{1DABF084-CB8C-4F88-888D-96F30911FE83}"/>
    <cellStyle name="Total 2 11" xfId="3135" xr:uid="{94580A62-C2E8-4843-9564-684025275619}"/>
    <cellStyle name="Total 2 11 2" xfId="7497" xr:uid="{DCD32883-AFAB-407E-AA46-D3DEA32BDBEE}"/>
    <cellStyle name="Total 2 11 2 2" xfId="16135" xr:uid="{AC64649A-B2A9-4624-A506-8D6441499CA7}"/>
    <cellStyle name="Total 2 11 3" xfId="8674" xr:uid="{C33B3666-273F-4ECE-8F6E-21B1BD89DE2C}"/>
    <cellStyle name="Total 2 11 3 2" xfId="17302" xr:uid="{618F085B-A002-4D0A-971E-FDF52B713FC3}"/>
    <cellStyle name="Total 2 11 4" xfId="8583" xr:uid="{423E81AC-B308-4120-BE29-9A71A2C71BED}"/>
    <cellStyle name="Total 2 11 4 2" xfId="17211" xr:uid="{79220804-0FBE-4DC6-A763-EA724563CF48}"/>
    <cellStyle name="Total 2 11 5" xfId="11207" xr:uid="{26D23FE3-C375-4D4C-970A-0743F858DE24}"/>
    <cellStyle name="Total 2 11 5 2" xfId="19832" xr:uid="{2C198D92-6D59-49DA-9161-EC690277EC08}"/>
    <cellStyle name="Total 2 11 6" xfId="10821" xr:uid="{3098BB11-9B7D-413D-95FE-B3EE4626E9D0}"/>
    <cellStyle name="Total 2 11 6 2" xfId="19447" xr:uid="{49C04902-88C8-44D6-B193-9AF736686112}"/>
    <cellStyle name="Total 2 11 7" xfId="12621" xr:uid="{C312BD12-A809-45CA-A056-C9C0DE611E9C}"/>
    <cellStyle name="Total 2 11 7 2" xfId="21244" xr:uid="{C78851F3-6616-4BF8-8884-4168F074EFAE}"/>
    <cellStyle name="Total 2 12" xfId="3136" xr:uid="{7A5625AD-0D2F-41F0-9CE1-488EF71279BB}"/>
    <cellStyle name="Total 2 12 2" xfId="7498" xr:uid="{5CE8204C-9988-4119-B5F3-EE53EEE8ED4B}"/>
    <cellStyle name="Total 2 12 2 2" xfId="16136" xr:uid="{8EA12FB4-86A1-4ED7-9F7C-E72DC8C97525}"/>
    <cellStyle name="Total 2 12 3" xfId="8675" xr:uid="{B8F5152F-08D0-4804-8AAF-5EC7E4AEA0AE}"/>
    <cellStyle name="Total 2 12 3 2" xfId="17303" xr:uid="{237A3C08-ACB2-4B83-BC29-534E3952065A}"/>
    <cellStyle name="Total 2 12 4" xfId="8584" xr:uid="{71C80E52-748E-41A2-ADE0-F7963F71EF6E}"/>
    <cellStyle name="Total 2 12 4 2" xfId="17212" xr:uid="{B1060502-6A70-445E-81BA-1A03C9430D24}"/>
    <cellStyle name="Total 2 12 5" xfId="11208" xr:uid="{AC753E09-E0C1-4276-83A6-0A3F31A221AD}"/>
    <cellStyle name="Total 2 12 5 2" xfId="19833" xr:uid="{160FC24E-7ADA-4EE4-82BC-5AFD64DD67CE}"/>
    <cellStyle name="Total 2 12 6" xfId="11777" xr:uid="{49F89A3D-E427-4AFA-B5B1-E69205B52B1B}"/>
    <cellStyle name="Total 2 12 6 2" xfId="20402" xr:uid="{B880B721-DA7D-4685-AF8E-5FF18907E54C}"/>
    <cellStyle name="Total 2 12 7" xfId="12622" xr:uid="{10E010D4-2924-41DD-B1C3-3FB3D5010943}"/>
    <cellStyle name="Total 2 12 7 2" xfId="21245" xr:uid="{31FB5263-67DB-44B6-9A8E-3A0314E59B29}"/>
    <cellStyle name="Total 2 13" xfId="3137" xr:uid="{AFBE64C2-0CE5-4514-A280-7E619178B596}"/>
    <cellStyle name="Total 2 13 2" xfId="7499" xr:uid="{6AAB5160-DD07-445C-8CA0-9FC282331ED1}"/>
    <cellStyle name="Total 2 13 2 2" xfId="16137" xr:uid="{08DD55C4-7135-4641-BF73-A22141ED8399}"/>
    <cellStyle name="Total 2 13 3" xfId="8676" xr:uid="{EFAB92C9-715B-4D69-987A-739C0CF2BC9A}"/>
    <cellStyle name="Total 2 13 3 2" xfId="17304" xr:uid="{EA2B60B7-5E63-49FB-918D-CBC1A328F539}"/>
    <cellStyle name="Total 2 13 4" xfId="8034" xr:uid="{9B9EE4CD-7236-41D2-8399-03F6C4E75C96}"/>
    <cellStyle name="Total 2 13 4 2" xfId="16672" xr:uid="{D93041B8-F03F-4DF1-BEFA-DA828FD5A4A0}"/>
    <cellStyle name="Total 2 13 5" xfId="11209" xr:uid="{53F10DB0-7060-4B22-978F-DAFEAF97D765}"/>
    <cellStyle name="Total 2 13 5 2" xfId="19834" xr:uid="{ECD07F5C-4564-4227-8168-09778CB0B275}"/>
    <cellStyle name="Total 2 13 6" xfId="10820" xr:uid="{A1C43B8F-6CBB-4D16-AFDC-483843CA88D5}"/>
    <cellStyle name="Total 2 13 6 2" xfId="19446" xr:uid="{D71C18DB-6560-4D7A-B753-EF769EBFF54C}"/>
    <cellStyle name="Total 2 13 7" xfId="12623" xr:uid="{F2743C1B-BF01-4F37-93C4-9B9A59901755}"/>
    <cellStyle name="Total 2 13 7 2" xfId="21246" xr:uid="{306BFDA9-6304-4A86-8142-490C648F3C5D}"/>
    <cellStyle name="Total 2 14" xfId="3138" xr:uid="{98194730-BDD4-4CB3-A314-1EDC8A5FC648}"/>
    <cellStyle name="Total 2 14 2" xfId="7500" xr:uid="{E093ED19-63C9-4596-9476-2358E3413CB7}"/>
    <cellStyle name="Total 2 14 2 2" xfId="16138" xr:uid="{CE52A580-D16D-4AF4-9439-B4471E0475A4}"/>
    <cellStyle name="Total 2 14 3" xfId="8677" xr:uid="{31C593A3-947D-44BA-8D7C-86AD9C53E899}"/>
    <cellStyle name="Total 2 14 3 2" xfId="17305" xr:uid="{6390B973-69DB-4957-8A3E-15995E11AAE5}"/>
    <cellStyle name="Total 2 14 4" xfId="8585" xr:uid="{952813C8-0360-4A70-B5F5-D79AF3AC9AAF}"/>
    <cellStyle name="Total 2 14 4 2" xfId="17213" xr:uid="{EA91BD50-8C3F-446A-9906-01A8B6FDA97D}"/>
    <cellStyle name="Total 2 14 5" xfId="11210" xr:uid="{C176BA38-B5A6-40B6-A2D3-6DD7B49BA723}"/>
    <cellStyle name="Total 2 14 5 2" xfId="19835" xr:uid="{C6A169C3-3E18-4406-BAA5-498D24767C59}"/>
    <cellStyle name="Total 2 14 6" xfId="10516" xr:uid="{FCD61AC5-9036-4760-9B93-0BF50F18C229}"/>
    <cellStyle name="Total 2 14 6 2" xfId="19143" xr:uid="{653F153C-7EF5-4F06-B1A8-9EC619D143B7}"/>
    <cellStyle name="Total 2 14 7" xfId="12624" xr:uid="{521D8085-3A5F-44DD-95EE-BE050865F06E}"/>
    <cellStyle name="Total 2 14 7 2" xfId="21247" xr:uid="{68043751-5053-49A6-BDBF-508A360C25F6}"/>
    <cellStyle name="Total 2 15" xfId="3139" xr:uid="{78BFAA43-F6F2-436C-BF24-BE15E4BEEACA}"/>
    <cellStyle name="Total 2 15 2" xfId="7501" xr:uid="{036CFADE-8261-4401-A7C3-C54D8C192020}"/>
    <cellStyle name="Total 2 15 2 2" xfId="16139" xr:uid="{ED2B7A76-CF49-43D2-8654-AC3716E9C859}"/>
    <cellStyle name="Total 2 15 3" xfId="8678" xr:uid="{8EA398C3-C288-4117-8602-CBFADC0D4493}"/>
    <cellStyle name="Total 2 15 3 2" xfId="17306" xr:uid="{01311CEE-018F-4913-9BCB-57D1C87D255A}"/>
    <cellStyle name="Total 2 15 4" xfId="8586" xr:uid="{63AC1293-3FE3-4D78-9E92-6D538279EB1C}"/>
    <cellStyle name="Total 2 15 4 2" xfId="17214" xr:uid="{640D87DF-FEF9-422F-8058-C36DE4D5E36B}"/>
    <cellStyle name="Total 2 15 5" xfId="11211" xr:uid="{C63C20AF-8188-4E69-B39C-EFA1EA8BC935}"/>
    <cellStyle name="Total 2 15 5 2" xfId="19836" xr:uid="{01D8C56E-6D3A-44A9-8650-A432C30F0753}"/>
    <cellStyle name="Total 2 15 6" xfId="9046" xr:uid="{FB4F0069-CF3A-4274-A778-565A05DB422E}"/>
    <cellStyle name="Total 2 15 6 2" xfId="17674" xr:uid="{E2CD2FEE-694D-462D-94F9-BDFA2BDEEB71}"/>
    <cellStyle name="Total 2 15 7" xfId="12625" xr:uid="{AAA160AA-B67C-45A6-AA0B-523CFA234362}"/>
    <cellStyle name="Total 2 15 7 2" xfId="21248" xr:uid="{2F1737F3-3B6F-461B-8B24-CFCDD71DF3B5}"/>
    <cellStyle name="Total 2 16" xfId="3140" xr:uid="{C500CFFB-8499-463F-B057-D88C01247762}"/>
    <cellStyle name="Total 2 16 2" xfId="7502" xr:uid="{99092A69-B95B-4B37-AB9B-464BB7E1DE35}"/>
    <cellStyle name="Total 2 16 2 2" xfId="16140" xr:uid="{8F274BAF-FDDD-4001-93C7-C0D2F340EBC5}"/>
    <cellStyle name="Total 2 16 3" xfId="8679" xr:uid="{73CB7C40-ABCB-47A3-A363-07A54AA8B117}"/>
    <cellStyle name="Total 2 16 3 2" xfId="17307" xr:uid="{1834386B-3B94-487A-89AD-AE5AA4F4D2FE}"/>
    <cellStyle name="Total 2 16 4" xfId="9475" xr:uid="{98F4D87E-9B01-40D7-A78F-6F36CE3630C0}"/>
    <cellStyle name="Total 2 16 4 2" xfId="18103" xr:uid="{D4BFBDD4-E865-436F-98A1-8D9742A14E1D}"/>
    <cellStyle name="Total 2 16 5" xfId="11212" xr:uid="{92123195-1468-4EAB-83B1-84E1406AE16C}"/>
    <cellStyle name="Total 2 16 5 2" xfId="19837" xr:uid="{9A61EA1C-7AEE-4B9F-B439-7A8A08B7B398}"/>
    <cellStyle name="Total 2 16 6" xfId="5036" xr:uid="{B4AFD710-3197-4950-8BCF-8FF18E03C40D}"/>
    <cellStyle name="Total 2 16 6 2" xfId="13695" xr:uid="{FCF0F902-10D8-425F-9EB6-839C8CC5220B}"/>
    <cellStyle name="Total 2 16 7" xfId="12626" xr:uid="{18FE1F1E-ADB4-4EFB-A2C0-36CA2916370E}"/>
    <cellStyle name="Total 2 16 7 2" xfId="21249" xr:uid="{6FC1F873-61C2-424B-9019-BC107C05F7B0}"/>
    <cellStyle name="Total 2 17" xfId="3141" xr:uid="{10052842-2C4E-4A68-B08C-9C8CF421597C}"/>
    <cellStyle name="Total 2 17 2" xfId="7503" xr:uid="{9C520AED-75A3-4B85-A763-CA72D5493F1C}"/>
    <cellStyle name="Total 2 17 2 2" xfId="16141" xr:uid="{D30C1D61-2658-479E-AE97-90B65A69DDF5}"/>
    <cellStyle name="Total 2 17 3" xfId="8680" xr:uid="{58EA6B9F-49B3-4D3A-9940-FD0B14D2F785}"/>
    <cellStyle name="Total 2 17 3 2" xfId="17308" xr:uid="{BC2BD717-E717-4ADB-9A3B-0DE96F9377D1}"/>
    <cellStyle name="Total 2 17 4" xfId="9476" xr:uid="{21C781BE-6F06-43E0-AF04-4CE9BB633197}"/>
    <cellStyle name="Total 2 17 4 2" xfId="18104" xr:uid="{B195FECB-FCD2-4274-AACC-A19D352AC712}"/>
    <cellStyle name="Total 2 17 5" xfId="11213" xr:uid="{D7C7E58D-77D3-4C60-8BAF-5F2CB5B721AC}"/>
    <cellStyle name="Total 2 17 5 2" xfId="19838" xr:uid="{85F951D9-BC95-4E66-A477-878237553EE6}"/>
    <cellStyle name="Total 2 17 6" xfId="10238" xr:uid="{B53BBEE8-F579-47EC-ABCA-5AF1AF6111CF}"/>
    <cellStyle name="Total 2 17 6 2" xfId="18865" xr:uid="{542A03FB-029A-4E40-A0FD-C3169EBD0B94}"/>
    <cellStyle name="Total 2 17 7" xfId="12627" xr:uid="{CFA0E96A-8FA9-4F3D-829D-BF9ACD6E77C5}"/>
    <cellStyle name="Total 2 17 7 2" xfId="21250" xr:uid="{BA624C53-EDA8-4EAD-A90D-CF73217EA4D5}"/>
    <cellStyle name="Total 2 18" xfId="5030" xr:uid="{B04F2E48-44D1-4A3F-A2A3-7EEB665424C3}"/>
    <cellStyle name="Total 2 18 2" xfId="13689" xr:uid="{BBB2A64E-55DB-4C5F-829B-431AC2C3C0AB}"/>
    <cellStyle name="Total 2 19" xfId="5232" xr:uid="{CE379A4A-C044-4436-AEB7-5D75449ED4E8}"/>
    <cellStyle name="Total 2 19 2" xfId="13891" xr:uid="{783111C0-6FBA-43A2-98B3-E3EFF9DC5A9D}"/>
    <cellStyle name="Total 2 2" xfId="700" xr:uid="{C71F6B55-1D01-4CD1-ABC8-49D8CFE044A4}"/>
    <cellStyle name="Total 2 2 10" xfId="3142" xr:uid="{7CA54617-F889-42AF-98E2-A17AFC54BBF2}"/>
    <cellStyle name="Total 2 2 10 2" xfId="7504" xr:uid="{5547E277-B13A-4ED7-8C04-385F0518FA79}"/>
    <cellStyle name="Total 2 2 10 2 2" xfId="16142" xr:uid="{AFBD3C1E-8BBE-4BD2-BF7A-2CDEB99A6FF0}"/>
    <cellStyle name="Total 2 2 10 3" xfId="8681" xr:uid="{717903E4-CB08-4E74-887C-F0DEBA7A72D5}"/>
    <cellStyle name="Total 2 2 10 3 2" xfId="17309" xr:uid="{ACF495D6-E774-4656-9716-428B48C59707}"/>
    <cellStyle name="Total 2 2 10 4" xfId="5123" xr:uid="{CFD81559-626A-4DC5-A36A-E127EFE0E8BC}"/>
    <cellStyle name="Total 2 2 10 4 2" xfId="13782" xr:uid="{7E75FAAA-F05E-486B-B087-7550FF7889C3}"/>
    <cellStyle name="Total 2 2 10 5" xfId="11214" xr:uid="{5F3AA8AB-B602-40E2-AEAD-EC06E7CD6F3C}"/>
    <cellStyle name="Total 2 2 10 5 2" xfId="19839" xr:uid="{1FE37F93-4751-4349-A406-F14306AC99FE}"/>
    <cellStyle name="Total 2 2 10 6" xfId="11778" xr:uid="{CEBBCADB-3216-42C7-9449-0948D3A2D34E}"/>
    <cellStyle name="Total 2 2 10 6 2" xfId="20403" xr:uid="{5C6A106D-1F79-41AB-BBD7-678138D2BFFD}"/>
    <cellStyle name="Total 2 2 10 7" xfId="12628" xr:uid="{A234B377-F9E7-4BCC-B2EF-F6DB6664127E}"/>
    <cellStyle name="Total 2 2 10 7 2" xfId="21251" xr:uid="{9DF73429-4571-4128-85AD-CEE0EE00B82D}"/>
    <cellStyle name="Total 2 2 11" xfId="3143" xr:uid="{A55DFD01-0348-42C2-9F16-CE6F1BBEDF3A}"/>
    <cellStyle name="Total 2 2 11 2" xfId="7505" xr:uid="{D2B030E9-BDCF-4636-9114-544165B39385}"/>
    <cellStyle name="Total 2 2 11 2 2" xfId="16143" xr:uid="{61DEE08E-ECBF-405B-9EEE-16BA68F77898}"/>
    <cellStyle name="Total 2 2 11 3" xfId="8682" xr:uid="{7EDC62E2-5854-4955-A6A3-BA7229F226B6}"/>
    <cellStyle name="Total 2 2 11 3 2" xfId="17310" xr:uid="{383E38E9-4FB4-421B-AF5C-46725272E4CC}"/>
    <cellStyle name="Total 2 2 11 4" xfId="9477" xr:uid="{A078DE60-EA65-4484-9638-46B6F96833D4}"/>
    <cellStyle name="Total 2 2 11 4 2" xfId="18105" xr:uid="{0F7D213C-230E-4D44-A9FC-0C97D5A9CD09}"/>
    <cellStyle name="Total 2 2 11 5" xfId="11215" xr:uid="{470E1784-164E-4D13-93CB-9081CE5188EE}"/>
    <cellStyle name="Total 2 2 11 5 2" xfId="19840" xr:uid="{556A943F-3FE5-448C-B1EF-3B0F8D1D1BA2}"/>
    <cellStyle name="Total 2 2 11 6" xfId="11779" xr:uid="{C23ECF29-D3F3-4F9F-B000-E6BADE660FEF}"/>
    <cellStyle name="Total 2 2 11 6 2" xfId="20404" xr:uid="{08B11B3D-8ED0-4EE4-A86A-49244276020D}"/>
    <cellStyle name="Total 2 2 11 7" xfId="12629" xr:uid="{790ED0A7-6905-49B7-8B97-E75BDE20EA07}"/>
    <cellStyle name="Total 2 2 11 7 2" xfId="21252" xr:uid="{D8F4FAEF-8FDD-47F1-A6A2-1D6CE97B0C5A}"/>
    <cellStyle name="Total 2 2 12" xfId="3144" xr:uid="{BF05E083-B7FC-42E3-A319-FEFB5580C269}"/>
    <cellStyle name="Total 2 2 12 2" xfId="7506" xr:uid="{87CED318-B19F-4EB2-9CD9-4D5B5FEA79B6}"/>
    <cellStyle name="Total 2 2 12 2 2" xfId="16144" xr:uid="{8D5C311D-63EC-4367-89BC-BE8872AAF16E}"/>
    <cellStyle name="Total 2 2 12 3" xfId="8683" xr:uid="{61C46902-C283-411B-9CF4-01689E7B6F27}"/>
    <cellStyle name="Total 2 2 12 3 2" xfId="17311" xr:uid="{43B24815-F860-4CA5-B053-A94CB6954CB7}"/>
    <cellStyle name="Total 2 2 12 4" xfId="8033" xr:uid="{157E6751-462B-4D4E-A2BC-42DAE4E2F4C9}"/>
    <cellStyle name="Total 2 2 12 4 2" xfId="16671" xr:uid="{CDB6169E-78F3-4A8E-865D-0987CE8051C5}"/>
    <cellStyle name="Total 2 2 12 5" xfId="11216" xr:uid="{6E64CAFD-D4FD-4582-930E-0C904508C046}"/>
    <cellStyle name="Total 2 2 12 5 2" xfId="19841" xr:uid="{75722558-A2DF-4630-B07C-8CD112FC0779}"/>
    <cellStyle name="Total 2 2 12 6" xfId="7729" xr:uid="{C724E8C8-3229-42A2-8365-D7DB0577169B}"/>
    <cellStyle name="Total 2 2 12 6 2" xfId="16367" xr:uid="{3F4820E7-626A-472A-991F-DFB436DE9908}"/>
    <cellStyle name="Total 2 2 12 7" xfId="12630" xr:uid="{2E4B6378-E434-448A-A380-5EAC9C81B4EA}"/>
    <cellStyle name="Total 2 2 12 7 2" xfId="21253" xr:uid="{B3CF1DB1-AB2D-4DE7-842C-04EEC142E6C7}"/>
    <cellStyle name="Total 2 2 13" xfId="3145" xr:uid="{71C7A7C8-3F5F-436E-BBA8-43B7650599D6}"/>
    <cellStyle name="Total 2 2 13 2" xfId="7507" xr:uid="{D333D645-9AD8-4E23-8B5D-F4895AF0C5A4}"/>
    <cellStyle name="Total 2 2 13 2 2" xfId="16145" xr:uid="{998E40A9-C37B-4E43-B108-126DBE5665EE}"/>
    <cellStyle name="Total 2 2 13 3" xfId="8684" xr:uid="{7D007A55-2DCE-4FBA-AF23-8AB481DC334A}"/>
    <cellStyle name="Total 2 2 13 3 2" xfId="17312" xr:uid="{D7478142-7F3D-4CC3-95CC-36E00E527558}"/>
    <cellStyle name="Total 2 2 13 4" xfId="8587" xr:uid="{B6B74872-EA47-42E1-918F-6B838C074059}"/>
    <cellStyle name="Total 2 2 13 4 2" xfId="17215" xr:uid="{82CD8770-CF1C-4915-B190-82603A63B589}"/>
    <cellStyle name="Total 2 2 13 5" xfId="11217" xr:uid="{21B7C059-1E7B-415A-AE91-E6C963517FAF}"/>
    <cellStyle name="Total 2 2 13 5 2" xfId="19842" xr:uid="{1C1252BE-6CFB-4F30-A623-48B90E455B1A}"/>
    <cellStyle name="Total 2 2 13 6" xfId="5037" xr:uid="{919C7B73-0137-4746-9FB9-C349540D9317}"/>
    <cellStyle name="Total 2 2 13 6 2" xfId="13696" xr:uid="{FF63AE33-4041-4B21-AC16-B6EFFF5F6C65}"/>
    <cellStyle name="Total 2 2 13 7" xfId="12631" xr:uid="{E686548E-2042-4DC6-A73A-1B16CDD04042}"/>
    <cellStyle name="Total 2 2 13 7 2" xfId="21254" xr:uid="{58865771-CAF6-4B5D-B23A-5688D495E2A5}"/>
    <cellStyle name="Total 2 2 14" xfId="3146" xr:uid="{1623000D-BD24-4333-926F-7FB2D593C335}"/>
    <cellStyle name="Total 2 2 14 2" xfId="7508" xr:uid="{B7571B02-4263-4CEC-A2B0-FBBB1D833967}"/>
    <cellStyle name="Total 2 2 14 2 2" xfId="16146" xr:uid="{F3273E9E-9F26-4423-8579-941FE99FDCAF}"/>
    <cellStyle name="Total 2 2 14 3" xfId="8685" xr:uid="{142B8AEE-2EF0-4483-A6F5-CB516C58284A}"/>
    <cellStyle name="Total 2 2 14 3 2" xfId="17313" xr:uid="{CB1AAF6E-D2BE-46A1-BBEC-307D3C83EF0C}"/>
    <cellStyle name="Total 2 2 14 4" xfId="9478" xr:uid="{22D3DFB5-ED79-484D-8822-8B2EA73990F2}"/>
    <cellStyle name="Total 2 2 14 4 2" xfId="18106" xr:uid="{0D349D31-7491-4C01-9012-393DB6C5E1CB}"/>
    <cellStyle name="Total 2 2 14 5" xfId="11218" xr:uid="{77783A0D-A5F6-4488-B1B6-B02F7A50E709}"/>
    <cellStyle name="Total 2 2 14 5 2" xfId="19843" xr:uid="{10799F07-9299-42D3-B025-75A44EBDD4A9}"/>
    <cellStyle name="Total 2 2 14 6" xfId="10517" xr:uid="{CB7ADDF0-0996-495F-AB76-BC73CFFFC6F6}"/>
    <cellStyle name="Total 2 2 14 6 2" xfId="19144" xr:uid="{22A37653-4CD1-4F8C-A544-3422E572FA9C}"/>
    <cellStyle name="Total 2 2 14 7" xfId="12632" xr:uid="{676D5483-FE38-45F9-9327-072A00CD6294}"/>
    <cellStyle name="Total 2 2 14 7 2" xfId="21255" xr:uid="{275E2FC1-811A-49AC-A463-4B9BC4B9562F}"/>
    <cellStyle name="Total 2 2 15" xfId="3147" xr:uid="{B117756C-1E4B-4933-93B0-2E723F14D737}"/>
    <cellStyle name="Total 2 2 15 2" xfId="7509" xr:uid="{5D213DB6-FE9A-4A4B-AF18-96F0144133F7}"/>
    <cellStyle name="Total 2 2 15 2 2" xfId="16147" xr:uid="{4C5AE46D-5BC6-4A2D-95FB-B8FDA22B4484}"/>
    <cellStyle name="Total 2 2 15 3" xfId="8686" xr:uid="{F1A53E04-DF72-427D-8641-C09A853731F8}"/>
    <cellStyle name="Total 2 2 15 3 2" xfId="17314" xr:uid="{2E232EEF-5FBD-477E-9748-DE69073B1066}"/>
    <cellStyle name="Total 2 2 15 4" xfId="8588" xr:uid="{890FB381-D486-4643-860E-8006FA999C3F}"/>
    <cellStyle name="Total 2 2 15 4 2" xfId="17216" xr:uid="{BD88628B-E642-45C7-8AFB-2D9BD3B282FC}"/>
    <cellStyle name="Total 2 2 15 5" xfId="11219" xr:uid="{3BE2B366-1E5E-4D63-8350-D8685D9FD120}"/>
    <cellStyle name="Total 2 2 15 5 2" xfId="19844" xr:uid="{E43DBA9A-231F-4B94-96C9-C3E82C5A8764}"/>
    <cellStyle name="Total 2 2 15 6" xfId="10819" xr:uid="{803A4A08-9D41-4060-AAC2-8FE830BB4EFC}"/>
    <cellStyle name="Total 2 2 15 6 2" xfId="19445" xr:uid="{3B265374-2F09-4ABE-BCC9-E01A254172B7}"/>
    <cellStyle name="Total 2 2 15 7" xfId="12633" xr:uid="{5AA993B8-9B75-4F18-BA6B-01D2583EA31C}"/>
    <cellStyle name="Total 2 2 15 7 2" xfId="21256" xr:uid="{59092EB7-C81D-410B-92DD-5AE64A607A89}"/>
    <cellStyle name="Total 2 2 16" xfId="3148" xr:uid="{4FA8CC70-6435-45E8-90DF-05DDE273A8EB}"/>
    <cellStyle name="Total 2 2 16 2" xfId="7510" xr:uid="{9AD374C3-5975-43F6-ADAD-E6F2932E8C29}"/>
    <cellStyle name="Total 2 2 16 2 2" xfId="16148" xr:uid="{35F1E941-C4C1-4CEF-AFBB-7F4C05633C46}"/>
    <cellStyle name="Total 2 2 16 3" xfId="8687" xr:uid="{85A68138-F814-42EB-B522-194F78C734BE}"/>
    <cellStyle name="Total 2 2 16 3 2" xfId="17315" xr:uid="{53A7DA97-5B2F-48C0-90F8-11D6B3FAD750}"/>
    <cellStyle name="Total 2 2 16 4" xfId="5245" xr:uid="{475D9CCF-B767-4E6F-ADC1-1BEDD19DB1EF}"/>
    <cellStyle name="Total 2 2 16 4 2" xfId="13904" xr:uid="{CFAB6460-1160-4E9A-A8A0-B6F8F3FCB05A}"/>
    <cellStyle name="Total 2 2 16 5" xfId="11220" xr:uid="{777539C6-9B69-4955-ACCA-77C16328C8A0}"/>
    <cellStyle name="Total 2 2 16 5 2" xfId="19845" xr:uid="{ADF26A67-D6CF-424C-AC23-E67E87C78A96}"/>
    <cellStyle name="Total 2 2 16 6" xfId="10518" xr:uid="{BBFD855F-1B39-40D4-B03C-7F83DB1DBED8}"/>
    <cellStyle name="Total 2 2 16 6 2" xfId="19145" xr:uid="{3A1C0B13-776F-4B7D-9627-8A6FDA07778A}"/>
    <cellStyle name="Total 2 2 16 7" xfId="12634" xr:uid="{BC793601-4208-4DC0-B4E7-A8B6DDF158B0}"/>
    <cellStyle name="Total 2 2 16 7 2" xfId="21257" xr:uid="{5520704E-6EB9-47FD-835D-F82612E6D555}"/>
    <cellStyle name="Total 2 2 17" xfId="5031" xr:uid="{A5E7A9E7-5DF6-4670-832C-95EC95CA5E97}"/>
    <cellStyle name="Total 2 2 17 2" xfId="13690" xr:uid="{6239EE91-5AAC-45B0-BA68-1589D6A482DF}"/>
    <cellStyle name="Total 2 2 18" xfId="7992" xr:uid="{AB9D5DD0-51AB-44D1-AC44-A3E2200CADD8}"/>
    <cellStyle name="Total 2 2 18 2" xfId="16630" xr:uid="{830EA2CF-7E31-4318-AEE7-80A46268E0BE}"/>
    <cellStyle name="Total 2 2 19" xfId="9179" xr:uid="{B81ADD17-A2B4-4F0E-BB90-900E2C0E25CB}"/>
    <cellStyle name="Total 2 2 19 2" xfId="17807" xr:uid="{37AA6C74-F649-4159-8B72-AB944CD931EB}"/>
    <cellStyle name="Total 2 2 2" xfId="3149" xr:uid="{8EA4318D-BAB2-4233-8A5C-5283CE6077BD}"/>
    <cellStyle name="Total 2 2 2 10" xfId="7774" xr:uid="{501C98BE-934E-46C6-A33D-BBAAE73DE23B}"/>
    <cellStyle name="Total 2 2 2 10 2" xfId="16412" xr:uid="{FE9F8F8F-DD67-4A5A-8F71-D175DCCCC055}"/>
    <cellStyle name="Total 2 2 2 11" xfId="11221" xr:uid="{05DAB6FF-CAB2-4D78-A455-22713F7C0EF4}"/>
    <cellStyle name="Total 2 2 2 11 2" xfId="19846" xr:uid="{71ECB1B8-E7E2-4E97-94E4-41DEBBBDC155}"/>
    <cellStyle name="Total 2 2 2 12" xfId="10519" xr:uid="{43EE2AB0-ED81-4606-B018-8EB8A36DD5DC}"/>
    <cellStyle name="Total 2 2 2 12 2" xfId="19146" xr:uid="{E77E6FF8-8E69-4BA5-A055-F937813A0170}"/>
    <cellStyle name="Total 2 2 2 13" xfId="12635" xr:uid="{392C80FE-A89B-46B6-964E-97F84DB04F95}"/>
    <cellStyle name="Total 2 2 2 13 2" xfId="21258" xr:uid="{8A16237A-105E-4D58-A6CA-A0B140A85622}"/>
    <cellStyle name="Total 2 2 2 2" xfId="3150" xr:uid="{9F67192B-A441-4804-946C-7180E58454FE}"/>
    <cellStyle name="Total 2 2 2 2 10" xfId="11222" xr:uid="{23318572-E73E-417A-8F6D-1E2B2494D9F7}"/>
    <cellStyle name="Total 2 2 2 2 10 2" xfId="19847" xr:uid="{6718DBD1-1B84-41C4-AEC9-5CD28DB6AD22}"/>
    <cellStyle name="Total 2 2 2 2 11" xfId="11780" xr:uid="{BEA0009E-0FA0-462D-AB0E-D3090D8664B7}"/>
    <cellStyle name="Total 2 2 2 2 11 2" xfId="20405" xr:uid="{3E1475B6-73B2-48BE-818C-9553A54CEE8F}"/>
    <cellStyle name="Total 2 2 2 2 12" xfId="12636" xr:uid="{D1C0A141-F505-4B06-B7C3-B4626AD51ED5}"/>
    <cellStyle name="Total 2 2 2 2 12 2" xfId="21259" xr:uid="{A5A0F599-AFF0-43C1-ABE0-F243ED283D92}"/>
    <cellStyle name="Total 2 2 2 2 2" xfId="3151" xr:uid="{EA95257F-240D-4CF5-9335-BDA0AF9946F4}"/>
    <cellStyle name="Total 2 2 2 2 2 2" xfId="7513" xr:uid="{9E5008B4-65AB-483C-8D25-A5BA7D2FF852}"/>
    <cellStyle name="Total 2 2 2 2 2 2 2" xfId="16151" xr:uid="{9F27CBA7-6AEC-4759-8A95-80AF6AA57517}"/>
    <cellStyle name="Total 2 2 2 2 2 3" xfId="8690" xr:uid="{4B90DD67-3AC6-4B82-94D5-0C09A8F3B54F}"/>
    <cellStyle name="Total 2 2 2 2 2 3 2" xfId="17318" xr:uid="{94B4F540-3545-458F-957D-87D47BF6B69E}"/>
    <cellStyle name="Total 2 2 2 2 2 4" xfId="8590" xr:uid="{E22B0285-D718-40C5-A830-AF579BE90BC2}"/>
    <cellStyle name="Total 2 2 2 2 2 4 2" xfId="17218" xr:uid="{A080EAF0-B005-495C-AF55-A5348C7D1EB8}"/>
    <cellStyle name="Total 2 2 2 2 2 5" xfId="11223" xr:uid="{4ACA94D8-7E0F-4A60-BE97-3A2B092B954A}"/>
    <cellStyle name="Total 2 2 2 2 2 5 2" xfId="19848" xr:uid="{7BFE5EC1-0C35-4D0B-B90C-9BA639CDAA77}"/>
    <cellStyle name="Total 2 2 2 2 2 6" xfId="5484" xr:uid="{C7C3833B-C6BA-458B-A0CF-2D8813DDF0EF}"/>
    <cellStyle name="Total 2 2 2 2 2 6 2" xfId="14143" xr:uid="{4229009C-778F-4B39-B246-B273C7202E0E}"/>
    <cellStyle name="Total 2 2 2 2 2 7" xfId="12637" xr:uid="{DB44BA23-C313-4E56-B32D-07A9F355561E}"/>
    <cellStyle name="Total 2 2 2 2 2 7 2" xfId="21260" xr:uid="{88119FA5-B938-460E-9F03-BD957B29719C}"/>
    <cellStyle name="Total 2 2 2 2 3" xfId="3152" xr:uid="{7FFC98CF-77AB-4706-8AAF-7B93AE62CD08}"/>
    <cellStyle name="Total 2 2 2 2 3 2" xfId="7514" xr:uid="{CC413A98-51D3-4012-A48D-354F9147FA01}"/>
    <cellStyle name="Total 2 2 2 2 3 2 2" xfId="16152" xr:uid="{46C3A893-E48A-4C20-8CAF-DB5BBC4E2914}"/>
    <cellStyle name="Total 2 2 2 2 3 3" xfId="8691" xr:uid="{58210150-B2E5-4F63-97E2-BA6BC99524FF}"/>
    <cellStyle name="Total 2 2 2 2 3 3 2" xfId="17319" xr:uid="{A92AD9A7-AF66-4329-BA72-E47E93E130B2}"/>
    <cellStyle name="Total 2 2 2 2 3 4" xfId="9479" xr:uid="{5FE097DC-F052-457C-9A43-42DA3FB68F9A}"/>
    <cellStyle name="Total 2 2 2 2 3 4 2" xfId="18107" xr:uid="{7AE32E58-D859-4B1F-9D70-4E2E3B31EB16}"/>
    <cellStyle name="Total 2 2 2 2 3 5" xfId="11224" xr:uid="{66F932A2-8905-4830-ABD4-716292DCC813}"/>
    <cellStyle name="Total 2 2 2 2 3 5 2" xfId="19849" xr:uid="{174B18B1-0048-4A94-AFC0-4E38FB9CE9F9}"/>
    <cellStyle name="Total 2 2 2 2 3 6" xfId="10818" xr:uid="{F1916567-C491-43CC-8EEF-1E30A9836F11}"/>
    <cellStyle name="Total 2 2 2 2 3 6 2" xfId="19444" xr:uid="{890DDCDA-BC16-4C33-98B5-52CF99917A72}"/>
    <cellStyle name="Total 2 2 2 2 3 7" xfId="12638" xr:uid="{30F51002-19A8-44B9-9BC9-9A2A41C3956E}"/>
    <cellStyle name="Total 2 2 2 2 3 7 2" xfId="21261" xr:uid="{321C22CE-96D5-439A-A5A7-424CA617157D}"/>
    <cellStyle name="Total 2 2 2 2 4" xfId="3153" xr:uid="{659069F0-C6C4-4A37-90E0-813F442654C2}"/>
    <cellStyle name="Total 2 2 2 2 4 2" xfId="7515" xr:uid="{D8F4B591-3FAB-45BB-BD32-F0E8E7030481}"/>
    <cellStyle name="Total 2 2 2 2 4 2 2" xfId="16153" xr:uid="{4440346D-49F8-447D-A6F9-696018C2CD1D}"/>
    <cellStyle name="Total 2 2 2 2 4 3" xfId="8692" xr:uid="{F72FFFB4-0248-4668-88B3-4C24D960253F}"/>
    <cellStyle name="Total 2 2 2 2 4 3 2" xfId="17320" xr:uid="{0816421D-D57C-49FD-A3F5-791BEAFEC983}"/>
    <cellStyle name="Total 2 2 2 2 4 4" xfId="8032" xr:uid="{4DB23F38-8235-4A9A-9969-307978B969CE}"/>
    <cellStyle name="Total 2 2 2 2 4 4 2" xfId="16670" xr:uid="{11BC451B-8851-42CA-ACD3-E5B5BC7A7AF9}"/>
    <cellStyle name="Total 2 2 2 2 4 5" xfId="11225" xr:uid="{D0DB54F5-3610-4D24-B666-C49547AACAB5}"/>
    <cellStyle name="Total 2 2 2 2 4 5 2" xfId="19850" xr:uid="{FC41F48B-666A-4AA8-A6C1-33114A47E548}"/>
    <cellStyle name="Total 2 2 2 2 4 6" xfId="11781" xr:uid="{10FDEF19-31B3-48E8-8C5A-E3DA7331F226}"/>
    <cellStyle name="Total 2 2 2 2 4 6 2" xfId="20406" xr:uid="{0CE277AB-A3FB-433D-BC87-B9A096502F72}"/>
    <cellStyle name="Total 2 2 2 2 4 7" xfId="12639" xr:uid="{430CED98-EB75-4E29-8568-6B5F9E6DE678}"/>
    <cellStyle name="Total 2 2 2 2 4 7 2" xfId="21262" xr:uid="{906AB69B-0FE9-490C-9288-779DEC4BB7A3}"/>
    <cellStyle name="Total 2 2 2 2 5" xfId="3154" xr:uid="{D418AAED-7EEC-4886-93B9-90538FC2DBA3}"/>
    <cellStyle name="Total 2 2 2 2 5 2" xfId="7516" xr:uid="{80548108-520B-444F-B851-EA1F29BA079C}"/>
    <cellStyle name="Total 2 2 2 2 5 2 2" xfId="16154" xr:uid="{D8A2C854-F658-420A-A32E-FF74B9B3B09E}"/>
    <cellStyle name="Total 2 2 2 2 5 3" xfId="8693" xr:uid="{7666F464-2D21-44FE-A3D8-B91AF77F5F9B}"/>
    <cellStyle name="Total 2 2 2 2 5 3 2" xfId="17321" xr:uid="{EC3FCF97-D268-418D-A451-204C36D390F8}"/>
    <cellStyle name="Total 2 2 2 2 5 4" xfId="8591" xr:uid="{79EA98E6-E8B4-4D71-8BBD-052A13380A9A}"/>
    <cellStyle name="Total 2 2 2 2 5 4 2" xfId="17219" xr:uid="{1892A7F9-CE56-4DCB-9869-97D6A9D5A243}"/>
    <cellStyle name="Total 2 2 2 2 5 5" xfId="11226" xr:uid="{333A1789-5ED2-4B44-BBED-DA482D6527D1}"/>
    <cellStyle name="Total 2 2 2 2 5 5 2" xfId="19851" xr:uid="{ABDEBBC9-F1B1-4DBF-AA64-9E472A3291C8}"/>
    <cellStyle name="Total 2 2 2 2 5 6" xfId="5230" xr:uid="{2C52ED0F-315B-4960-95AB-59C43FD98841}"/>
    <cellStyle name="Total 2 2 2 2 5 6 2" xfId="13889" xr:uid="{F94E1DEA-56B0-4B05-B0DA-F1633AC8404D}"/>
    <cellStyle name="Total 2 2 2 2 5 7" xfId="12640" xr:uid="{C4A49085-3962-4737-B00C-33348158D963}"/>
    <cellStyle name="Total 2 2 2 2 5 7 2" xfId="21263" xr:uid="{12B554BF-3F01-470B-ADC7-9FD80CC25E5A}"/>
    <cellStyle name="Total 2 2 2 2 6" xfId="3155" xr:uid="{CB61950E-D635-46C8-8D09-21E6B567992A}"/>
    <cellStyle name="Total 2 2 2 2 6 2" xfId="7517" xr:uid="{3C359DD7-3D03-4C04-B4B6-BD91FC3EB5C2}"/>
    <cellStyle name="Total 2 2 2 2 6 2 2" xfId="16155" xr:uid="{DA9E5B65-176F-4D58-AC6A-E513D4B059AE}"/>
    <cellStyle name="Total 2 2 2 2 6 3" xfId="8694" xr:uid="{1D5EF04D-55E4-4301-8F00-B514F02AD304}"/>
    <cellStyle name="Total 2 2 2 2 6 3 2" xfId="17322" xr:uid="{B91A47E8-03AA-4B55-8985-9613AAD5EC19}"/>
    <cellStyle name="Total 2 2 2 2 6 4" xfId="9480" xr:uid="{5415E291-DD10-4BC2-9739-38B4A03065BC}"/>
    <cellStyle name="Total 2 2 2 2 6 4 2" xfId="18108" xr:uid="{D0C50E66-4401-4C48-929D-E1D289BD7197}"/>
    <cellStyle name="Total 2 2 2 2 6 5" xfId="11227" xr:uid="{CE6DB449-A0E2-47A0-B434-0C5152C08343}"/>
    <cellStyle name="Total 2 2 2 2 6 5 2" xfId="19852" xr:uid="{BE823B5F-A461-4B9D-885F-F6277EBC1759}"/>
    <cellStyle name="Total 2 2 2 2 6 6" xfId="5190" xr:uid="{8A78B7DB-2241-474D-867D-9F7F35C65C07}"/>
    <cellStyle name="Total 2 2 2 2 6 6 2" xfId="13849" xr:uid="{36936F18-19D4-4FF4-8BEB-DECF44C73206}"/>
    <cellStyle name="Total 2 2 2 2 6 7" xfId="12641" xr:uid="{C7F6A184-36FF-441D-935B-F0695E1883A9}"/>
    <cellStyle name="Total 2 2 2 2 6 7 2" xfId="21264" xr:uid="{DA69B53C-902C-4359-8B5B-E4EB2815F009}"/>
    <cellStyle name="Total 2 2 2 2 7" xfId="7512" xr:uid="{128A0771-143E-45B3-A142-482C2DABF4CF}"/>
    <cellStyle name="Total 2 2 2 2 7 2" xfId="16150" xr:uid="{FF49B9A0-40DB-4D27-AED6-B939C8FA6D6B}"/>
    <cellStyle name="Total 2 2 2 2 8" xfId="8689" xr:uid="{44522DFA-7189-4AF1-AA85-8636CEB87725}"/>
    <cellStyle name="Total 2 2 2 2 8 2" xfId="17317" xr:uid="{9F486582-4B9A-4C9F-ABDE-78A8CAF5BB7E}"/>
    <cellStyle name="Total 2 2 2 2 9" xfId="8589" xr:uid="{CE98CBE2-D110-4B0B-9EEF-679BF3C75FF9}"/>
    <cellStyle name="Total 2 2 2 2 9 2" xfId="17217" xr:uid="{A5A5059C-7AF8-4D3B-B15B-BA517949FE30}"/>
    <cellStyle name="Total 2 2 2 3" xfId="3156" xr:uid="{1990C637-58C6-4D96-83AF-5B09D3BB49B9}"/>
    <cellStyle name="Total 2 2 2 3 2" xfId="7518" xr:uid="{34B82CCC-2122-4B90-AFD6-95C17049F78F}"/>
    <cellStyle name="Total 2 2 2 3 2 2" xfId="16156" xr:uid="{E695A6DB-E971-4338-9676-1398E473A571}"/>
    <cellStyle name="Total 2 2 2 3 3" xfId="8695" xr:uid="{8D702977-F2F6-4BD4-AB72-A4B712022FB1}"/>
    <cellStyle name="Total 2 2 2 3 3 2" xfId="17323" xr:uid="{CAD0FCCA-25D9-402E-B411-CFC2963CAEED}"/>
    <cellStyle name="Total 2 2 2 3 4" xfId="8592" xr:uid="{43859C1E-8C6D-49FF-94BD-133219C80269}"/>
    <cellStyle name="Total 2 2 2 3 4 2" xfId="17220" xr:uid="{66F2120A-7070-47B6-8331-BD8907B2FE95}"/>
    <cellStyle name="Total 2 2 2 3 5" xfId="11228" xr:uid="{A661C60A-AFEB-4F08-B8BA-51E9FEB023CD}"/>
    <cellStyle name="Total 2 2 2 3 5 2" xfId="19853" xr:uid="{9E9EECF9-FD2D-432B-B77D-B5B21E4C9921}"/>
    <cellStyle name="Total 2 2 2 3 6" xfId="10817" xr:uid="{9B3119A4-1EE7-4E1B-8F4A-6D8A0A140AC2}"/>
    <cellStyle name="Total 2 2 2 3 6 2" xfId="19443" xr:uid="{6BB2800B-D9B3-44C4-85A2-809ECD675F9D}"/>
    <cellStyle name="Total 2 2 2 3 7" xfId="12642" xr:uid="{F5579EF3-ECC1-4006-A1CD-741C20F70373}"/>
    <cellStyle name="Total 2 2 2 3 7 2" xfId="21265" xr:uid="{FDC120B8-47E0-4642-85BE-C994F3E9118A}"/>
    <cellStyle name="Total 2 2 2 4" xfId="3157" xr:uid="{3CA3BF8D-0CDF-4B16-82EE-4B7CA7941882}"/>
    <cellStyle name="Total 2 2 2 4 2" xfId="7519" xr:uid="{64804655-8518-4EA5-9186-1051635925A9}"/>
    <cellStyle name="Total 2 2 2 4 2 2" xfId="16157" xr:uid="{E4264019-3206-4655-8515-78D9C978126C}"/>
    <cellStyle name="Total 2 2 2 4 3" xfId="8696" xr:uid="{7291E898-0B3B-4ED2-83EB-00E3344523B0}"/>
    <cellStyle name="Total 2 2 2 4 3 2" xfId="17324" xr:uid="{925907CA-C665-4B49-86FF-43DAB326EB87}"/>
    <cellStyle name="Total 2 2 2 4 4" xfId="8031" xr:uid="{BA068A99-3D19-49FD-B4FB-C4F245EBEEF9}"/>
    <cellStyle name="Total 2 2 2 4 4 2" xfId="16669" xr:uid="{39B699C7-E43C-40CF-A90A-5B021753EB4C}"/>
    <cellStyle name="Total 2 2 2 4 5" xfId="11229" xr:uid="{CC5C0F31-5C6B-4D61-B6C4-C408529FC68E}"/>
    <cellStyle name="Total 2 2 2 4 5 2" xfId="19854" xr:uid="{A523B286-E899-4C0B-9104-C21CF6FA1CF6}"/>
    <cellStyle name="Total 2 2 2 4 6" xfId="10816" xr:uid="{49FE7DC0-E743-43C7-ACA9-4A63664CB307}"/>
    <cellStyle name="Total 2 2 2 4 6 2" xfId="19442" xr:uid="{6CDCAE0F-5123-43F4-9788-7F37CCE59E49}"/>
    <cellStyle name="Total 2 2 2 4 7" xfId="12643" xr:uid="{56E9547B-49D6-449C-86F5-C5096FB67E29}"/>
    <cellStyle name="Total 2 2 2 4 7 2" xfId="21266" xr:uid="{C7676797-C2E2-414E-A3E0-6EEA7EBFADA3}"/>
    <cellStyle name="Total 2 2 2 5" xfId="3158" xr:uid="{ACC12A87-A818-4D75-9DCC-451964DD4218}"/>
    <cellStyle name="Total 2 2 2 5 2" xfId="7520" xr:uid="{0E8B0FFE-2711-430B-98C0-EA2D84314F90}"/>
    <cellStyle name="Total 2 2 2 5 2 2" xfId="16158" xr:uid="{0CE6125F-986D-449B-A145-358AC734536C}"/>
    <cellStyle name="Total 2 2 2 5 3" xfId="8697" xr:uid="{73C99010-3F63-4FB0-902B-9DE1BF97EFD8}"/>
    <cellStyle name="Total 2 2 2 5 3 2" xfId="17325" xr:uid="{97F70366-BB6C-451F-90AD-14AC7F708667}"/>
    <cellStyle name="Total 2 2 2 5 4" xfId="7773" xr:uid="{D807E731-2F96-4850-B5B6-43582FE2D0F4}"/>
    <cellStyle name="Total 2 2 2 5 4 2" xfId="16411" xr:uid="{6E321AE3-BC07-4B5D-AF29-37B8C9A0B4A2}"/>
    <cellStyle name="Total 2 2 2 5 5" xfId="11230" xr:uid="{75B815C7-6AAE-464D-8D72-8977521342D3}"/>
    <cellStyle name="Total 2 2 2 5 5 2" xfId="19855" xr:uid="{5C91C241-EEB3-457A-92F6-B60DF5C86602}"/>
    <cellStyle name="Total 2 2 2 5 6" xfId="5038" xr:uid="{F47A48EE-98AB-4A40-A920-9C9B9AA21B2C}"/>
    <cellStyle name="Total 2 2 2 5 6 2" xfId="13697" xr:uid="{755E7760-5910-4451-B3C4-F53053CFBAF1}"/>
    <cellStyle name="Total 2 2 2 5 7" xfId="12644" xr:uid="{953538CF-744B-40B6-AE97-4936F098942B}"/>
    <cellStyle name="Total 2 2 2 5 7 2" xfId="21267" xr:uid="{D42121B8-4751-457B-95B5-6190FD8FAC7B}"/>
    <cellStyle name="Total 2 2 2 6" xfId="3159" xr:uid="{559AE693-9E79-4960-A8DD-0B3A42D3D46F}"/>
    <cellStyle name="Total 2 2 2 6 2" xfId="7521" xr:uid="{CE8FE57C-CFDD-49E3-8071-7DBE0E5BD045}"/>
    <cellStyle name="Total 2 2 2 6 2 2" xfId="16159" xr:uid="{8DC3D0AC-037A-4F06-A113-11ED4ECE7CAA}"/>
    <cellStyle name="Total 2 2 2 6 3" xfId="8698" xr:uid="{5323D8A4-72D5-4604-8811-24EF9A9C0A0C}"/>
    <cellStyle name="Total 2 2 2 6 3 2" xfId="17326" xr:uid="{D3E9F326-0C40-4101-903B-67E1C00AC30F}"/>
    <cellStyle name="Total 2 2 2 6 4" xfId="8593" xr:uid="{69003D76-C2AD-4084-8B8F-FBD305EE56CF}"/>
    <cellStyle name="Total 2 2 2 6 4 2" xfId="17221" xr:uid="{0F55BF71-B399-431B-83BC-478C31E2989E}"/>
    <cellStyle name="Total 2 2 2 6 5" xfId="11231" xr:uid="{E0F2070A-4080-4B1E-B8F3-99120D4BBCE2}"/>
    <cellStyle name="Total 2 2 2 6 5 2" xfId="19856" xr:uid="{039D2BFE-53AE-42C8-80F8-0F519F69D73B}"/>
    <cellStyle name="Total 2 2 2 6 6" xfId="5039" xr:uid="{59A1229C-277D-4DDA-884F-7BCBA36BB39E}"/>
    <cellStyle name="Total 2 2 2 6 6 2" xfId="13698" xr:uid="{14108D54-90D7-40F6-9569-3F6192BEA6FB}"/>
    <cellStyle name="Total 2 2 2 6 7" xfId="12645" xr:uid="{FFBA67F0-B52D-4285-A254-DB0AEA8B90AB}"/>
    <cellStyle name="Total 2 2 2 6 7 2" xfId="21268" xr:uid="{CA82456E-FA34-446C-B130-AB14D10834D0}"/>
    <cellStyle name="Total 2 2 2 7" xfId="3160" xr:uid="{47B96E6F-6916-41C2-825F-CAFB2C582A70}"/>
    <cellStyle name="Total 2 2 2 7 2" xfId="7522" xr:uid="{3BB61365-1052-4591-9881-E1CE70A30336}"/>
    <cellStyle name="Total 2 2 2 7 2 2" xfId="16160" xr:uid="{A7488537-232C-439E-86E3-0475C3D2B60B}"/>
    <cellStyle name="Total 2 2 2 7 3" xfId="8699" xr:uid="{2C5F429C-6809-4549-8C91-6B4589D051B7}"/>
    <cellStyle name="Total 2 2 2 7 3 2" xfId="17327" xr:uid="{04A8B605-E538-451F-8D44-838526C9E366}"/>
    <cellStyle name="Total 2 2 2 7 4" xfId="8594" xr:uid="{A1A5B23D-01C4-4E7C-83C1-018F2E503F2F}"/>
    <cellStyle name="Total 2 2 2 7 4 2" xfId="17222" xr:uid="{ADC05A54-3F5E-4E56-921F-CCA347964B54}"/>
    <cellStyle name="Total 2 2 2 7 5" xfId="11232" xr:uid="{3341B908-DE1E-4D1D-B08E-0B8EFB4EE3D2}"/>
    <cellStyle name="Total 2 2 2 7 5 2" xfId="19857" xr:uid="{4E73E711-E41E-4AA5-A5C9-8A121DD4E4C5}"/>
    <cellStyle name="Total 2 2 2 7 6" xfId="10239" xr:uid="{B68B3DAB-3DB0-4053-95A8-79781B84A1FE}"/>
    <cellStyle name="Total 2 2 2 7 6 2" xfId="18866" xr:uid="{98B40E62-AE08-47C6-9D5E-A11BE1E99161}"/>
    <cellStyle name="Total 2 2 2 7 7" xfId="12646" xr:uid="{CFE509D5-003A-4362-86EA-95FE6CC9E00C}"/>
    <cellStyle name="Total 2 2 2 7 7 2" xfId="21269" xr:uid="{9260C4AC-76B4-4B3D-85EF-DBA706460025}"/>
    <cellStyle name="Total 2 2 2 8" xfId="7511" xr:uid="{03066BAA-E7CA-42F7-ACDE-F6D72BF65027}"/>
    <cellStyle name="Total 2 2 2 8 2" xfId="16149" xr:uid="{1107B381-337F-480D-BE21-989EA48A6850}"/>
    <cellStyle name="Total 2 2 2 9" xfId="8688" xr:uid="{1D27A119-8628-41B5-8DCC-BB39DEF8D646}"/>
    <cellStyle name="Total 2 2 2 9 2" xfId="17316" xr:uid="{437D7C32-E8B0-4004-A11E-B94A4D34C399}"/>
    <cellStyle name="Total 2 2 20" xfId="10360" xr:uid="{187677BF-5444-44A5-A100-E509B138E58A}"/>
    <cellStyle name="Total 2 2 20 2" xfId="18987" xr:uid="{C40D9A56-BCCF-45FE-9F26-266C28A830D1}"/>
    <cellStyle name="Total 2 2 21" xfId="10748" xr:uid="{92BA514A-3168-443F-8EEC-D04E0EDB9B1D}"/>
    <cellStyle name="Total 2 2 21 2" xfId="19374" xr:uid="{D9E8AE21-400A-48D0-8782-E3E73B01C196}"/>
    <cellStyle name="Total 2 2 22" xfId="11537" xr:uid="{8F4FF20D-8003-4B85-9477-84C784DE8E4C}"/>
    <cellStyle name="Total 2 2 22 2" xfId="20162" xr:uid="{00B2E17E-1C4E-49B9-9C93-3E4249546010}"/>
    <cellStyle name="Total 2 2 23" xfId="12792" xr:uid="{0FEB8456-5D9C-440C-AB15-B55F812D6BCF}"/>
    <cellStyle name="Total 2 2 23 2" xfId="21415" xr:uid="{2ECBE5AB-6112-4D78-A214-E2829BDD5444}"/>
    <cellStyle name="Total 2 2 3" xfId="3161" xr:uid="{779E7836-9135-4D81-9E63-AAA214133701}"/>
    <cellStyle name="Total 2 2 3 10" xfId="9481" xr:uid="{E34ACC85-9070-44BF-9128-FACD84F552E4}"/>
    <cellStyle name="Total 2 2 3 10 2" xfId="18109" xr:uid="{E0E60096-DC94-4509-B5D2-D17B925454D1}"/>
    <cellStyle name="Total 2 2 3 11" xfId="11233" xr:uid="{2ED8499D-819B-4678-B800-E7E6E531C900}"/>
    <cellStyle name="Total 2 2 3 11 2" xfId="19858" xr:uid="{3827886E-18CA-4DF4-AE0C-E4EDC249BCD2}"/>
    <cellStyle name="Total 2 2 3 12" xfId="5485" xr:uid="{5D34E046-9581-4B77-8B12-843416CAA8B5}"/>
    <cellStyle name="Total 2 2 3 12 2" xfId="14144" xr:uid="{B903305B-1B5D-4789-A113-4885AACCD70D}"/>
    <cellStyle name="Total 2 2 3 13" xfId="12647" xr:uid="{AE576766-B556-4D01-B27C-2BD1ACC6884A}"/>
    <cellStyle name="Total 2 2 3 13 2" xfId="21270" xr:uid="{E8A0B47B-99C2-4857-81FB-6BA8C797CD03}"/>
    <cellStyle name="Total 2 2 3 2" xfId="3162" xr:uid="{53590556-A7C7-4D35-B4E6-33D8CFB5A5CD}"/>
    <cellStyle name="Total 2 2 3 2 10" xfId="11234" xr:uid="{9E9D391C-DC54-4000-8BD3-2D3E0A95F7BA}"/>
    <cellStyle name="Total 2 2 3 2 10 2" xfId="19859" xr:uid="{32403CC4-4182-41F8-BA1C-8AE95DD71584}"/>
    <cellStyle name="Total 2 2 3 2 11" xfId="7664" xr:uid="{BCE4D36D-555C-411E-93D9-BE947B45730D}"/>
    <cellStyle name="Total 2 2 3 2 11 2" xfId="16302" xr:uid="{EC0DB7BF-A316-4208-8D60-6E3EF6500EE8}"/>
    <cellStyle name="Total 2 2 3 2 12" xfId="12648" xr:uid="{1CF41BED-D95F-429C-A3E7-D8D6D35EC518}"/>
    <cellStyle name="Total 2 2 3 2 12 2" xfId="21271" xr:uid="{35EB68B0-D139-4679-B2AE-C311A0254953}"/>
    <cellStyle name="Total 2 2 3 2 2" xfId="3163" xr:uid="{F4D801A0-B847-4662-81B9-A99E4C862C48}"/>
    <cellStyle name="Total 2 2 3 2 2 2" xfId="7525" xr:uid="{B27F696F-EE19-426B-8774-F4903D3A61BA}"/>
    <cellStyle name="Total 2 2 3 2 2 2 2" xfId="16163" xr:uid="{DB63A6E5-B856-4A97-B7D6-F3F6782A3E1C}"/>
    <cellStyle name="Total 2 2 3 2 2 3" xfId="8702" xr:uid="{87EFB194-6248-4DAD-A0E1-9930F78CE1DB}"/>
    <cellStyle name="Total 2 2 3 2 2 3 2" xfId="17330" xr:uid="{273B8286-902A-471A-BB74-929F085CD165}"/>
    <cellStyle name="Total 2 2 3 2 2 4" xfId="5122" xr:uid="{9829E0BE-FEA3-4582-9D9A-EAF0B9D035DD}"/>
    <cellStyle name="Total 2 2 3 2 2 4 2" xfId="13781" xr:uid="{3BF8420B-FC74-4CD8-B338-D01CCA2F773B}"/>
    <cellStyle name="Total 2 2 3 2 2 5" xfId="11235" xr:uid="{68FB58EE-21AB-4D04-9453-B2A58D8BACA1}"/>
    <cellStyle name="Total 2 2 3 2 2 5 2" xfId="19860" xr:uid="{FF5D601B-910E-48C1-B417-1D477CC352DC}"/>
    <cellStyle name="Total 2 2 3 2 2 6" xfId="10815" xr:uid="{7D6A3794-C7F3-4846-810C-7B12629867CE}"/>
    <cellStyle name="Total 2 2 3 2 2 6 2" xfId="19441" xr:uid="{BB8C7F14-26F5-4AEA-862B-6C5D8D3A9F0E}"/>
    <cellStyle name="Total 2 2 3 2 2 7" xfId="12649" xr:uid="{318BE205-BB88-4ABA-9F17-BDF706655017}"/>
    <cellStyle name="Total 2 2 3 2 2 7 2" xfId="21272" xr:uid="{844966A9-CC2A-4557-B336-31CB1FFEA940}"/>
    <cellStyle name="Total 2 2 3 2 3" xfId="3164" xr:uid="{FB153A5E-AFD1-4E2C-871C-C2349498E319}"/>
    <cellStyle name="Total 2 2 3 2 3 2" xfId="7526" xr:uid="{721E7AD4-0551-413C-93A8-23CA63CA4231}"/>
    <cellStyle name="Total 2 2 3 2 3 2 2" xfId="16164" xr:uid="{8ED8EE1F-FC61-493D-AE66-C28CFABF41EF}"/>
    <cellStyle name="Total 2 2 3 2 3 3" xfId="8703" xr:uid="{7B0DE386-D880-492B-9317-42E304F67327}"/>
    <cellStyle name="Total 2 2 3 2 3 3 2" xfId="17331" xr:uid="{16E183C7-9B0C-4E9E-8B95-C6B654A8E61D}"/>
    <cellStyle name="Total 2 2 3 2 3 4" xfId="9483" xr:uid="{D7CF9AC9-3C4B-44E4-967C-844A4E089FE7}"/>
    <cellStyle name="Total 2 2 3 2 3 4 2" xfId="18111" xr:uid="{CEDED187-40A3-48C5-97C6-DA1AB266CA0D}"/>
    <cellStyle name="Total 2 2 3 2 3 5" xfId="11236" xr:uid="{09B17249-390B-415B-B41B-D96C96D15685}"/>
    <cellStyle name="Total 2 2 3 2 3 5 2" xfId="19861" xr:uid="{EE6EA01E-A702-4831-B54D-7A18EBFEDD3F}"/>
    <cellStyle name="Total 2 2 3 2 3 6" xfId="10520" xr:uid="{CD5FB4A7-D3D4-405C-BEAA-28110B414AF4}"/>
    <cellStyle name="Total 2 2 3 2 3 6 2" xfId="19147" xr:uid="{577551A8-52C6-4363-A848-7D3F87F5F2B1}"/>
    <cellStyle name="Total 2 2 3 2 3 7" xfId="12650" xr:uid="{626B3917-BE51-4EBE-8E29-FE2976D05660}"/>
    <cellStyle name="Total 2 2 3 2 3 7 2" xfId="21273" xr:uid="{D16FF3AE-48E5-438B-834D-29802345ADEB}"/>
    <cellStyle name="Total 2 2 3 2 4" xfId="3165" xr:uid="{FF63F764-3459-450D-A867-746D39F02BFD}"/>
    <cellStyle name="Total 2 2 3 2 4 2" xfId="7527" xr:uid="{12A3B4E8-5B47-4E10-A6DD-9D1613F3408B}"/>
    <cellStyle name="Total 2 2 3 2 4 2 2" xfId="16165" xr:uid="{D75C94EF-40E4-4EA6-B224-952A7FFA0323}"/>
    <cellStyle name="Total 2 2 3 2 4 3" xfId="8704" xr:uid="{D587F386-DE35-4122-A5E1-986B9A40F513}"/>
    <cellStyle name="Total 2 2 3 2 4 3 2" xfId="17332" xr:uid="{323CC66A-869B-40CD-B3F0-35213454E1CE}"/>
    <cellStyle name="Total 2 2 3 2 4 4" xfId="9484" xr:uid="{0C729C2E-AE7C-462D-9473-8F793DE705FD}"/>
    <cellStyle name="Total 2 2 3 2 4 4 2" xfId="18112" xr:uid="{7696C035-08B9-4BFE-9E92-4CDF304BCF7F}"/>
    <cellStyle name="Total 2 2 3 2 4 5" xfId="11237" xr:uid="{156BFCC6-CEE6-458A-B70C-B0B25DF62BB8}"/>
    <cellStyle name="Total 2 2 3 2 4 5 2" xfId="19862" xr:uid="{750F3134-7418-4E8E-AD3A-F53452799821}"/>
    <cellStyle name="Total 2 2 3 2 4 6" xfId="7665" xr:uid="{AC964F27-3015-469E-BB5C-36552E798E08}"/>
    <cellStyle name="Total 2 2 3 2 4 6 2" xfId="16303" xr:uid="{DB762BE1-3EAC-4949-A538-C94DCAC05CD8}"/>
    <cellStyle name="Total 2 2 3 2 4 7" xfId="12651" xr:uid="{C25ED91D-1B14-4086-98C1-517BC48879FA}"/>
    <cellStyle name="Total 2 2 3 2 4 7 2" xfId="21274" xr:uid="{46D9851F-D1FD-4199-A0EE-B3511C3AF12A}"/>
    <cellStyle name="Total 2 2 3 2 5" xfId="3166" xr:uid="{1A78CFA8-8F3A-4C1C-BF66-951EBEF8AE24}"/>
    <cellStyle name="Total 2 2 3 2 5 2" xfId="7528" xr:uid="{517DDF27-B91D-477E-B024-54B97F51158A}"/>
    <cellStyle name="Total 2 2 3 2 5 2 2" xfId="16166" xr:uid="{039F01AA-32BE-4317-96BC-DF508C173047}"/>
    <cellStyle name="Total 2 2 3 2 5 3" xfId="8705" xr:uid="{74DC7602-053C-4E38-BA29-4A075BF09D36}"/>
    <cellStyle name="Total 2 2 3 2 5 3 2" xfId="17333" xr:uid="{FAAC2472-95F4-4631-9576-64477C1E80E7}"/>
    <cellStyle name="Total 2 2 3 2 5 4" xfId="5120" xr:uid="{FEA3ECFA-9937-4BAB-B29A-61624035E88D}"/>
    <cellStyle name="Total 2 2 3 2 5 4 2" xfId="13779" xr:uid="{DB9956CA-0516-4597-ACC4-7EB6B4C3AC3E}"/>
    <cellStyle name="Total 2 2 3 2 5 5" xfId="11238" xr:uid="{6A310665-AE9D-4C72-970E-FD016DF383F1}"/>
    <cellStyle name="Total 2 2 3 2 5 5 2" xfId="19863" xr:uid="{9B0395E8-3649-48F9-B6CB-AEF2CFAC6066}"/>
    <cellStyle name="Total 2 2 3 2 5 6" xfId="10814" xr:uid="{88843727-BAD6-4DD6-B960-E2BFBADBA99E}"/>
    <cellStyle name="Total 2 2 3 2 5 6 2" xfId="19440" xr:uid="{9E72CA6F-54A9-4AA1-ACD2-5F30AFB8C2AD}"/>
    <cellStyle name="Total 2 2 3 2 5 7" xfId="12652" xr:uid="{896C65BC-1695-4388-9EA8-2AE95020BD1E}"/>
    <cellStyle name="Total 2 2 3 2 5 7 2" xfId="21275" xr:uid="{AB541C59-E2B3-4118-9FC3-F50BF68F015C}"/>
    <cellStyle name="Total 2 2 3 2 6" xfId="3167" xr:uid="{A28BE31B-C27F-447D-A719-66CDDE74AE47}"/>
    <cellStyle name="Total 2 2 3 2 6 2" xfId="7529" xr:uid="{C86A0A28-3A7F-4849-9A6B-C7ABC2A54A40}"/>
    <cellStyle name="Total 2 2 3 2 6 2 2" xfId="16167" xr:uid="{9903157E-E10A-4722-AEE4-424CD4EFADF5}"/>
    <cellStyle name="Total 2 2 3 2 6 3" xfId="8706" xr:uid="{8C040E04-4145-49C5-A1A9-7AE2E67DBB93}"/>
    <cellStyle name="Total 2 2 3 2 6 3 2" xfId="17334" xr:uid="{4A4A4175-74C9-4B6E-96CA-886E6C5F49E0}"/>
    <cellStyle name="Total 2 2 3 2 6 4" xfId="9618" xr:uid="{3E333418-B847-4130-8132-4DC4213B8311}"/>
    <cellStyle name="Total 2 2 3 2 6 4 2" xfId="18246" xr:uid="{1D1FE4DE-171C-49DC-9C61-164DA6C20275}"/>
    <cellStyle name="Total 2 2 3 2 6 5" xfId="11239" xr:uid="{712D9624-EE91-40CC-A283-ED098295D36C}"/>
    <cellStyle name="Total 2 2 3 2 6 5 2" xfId="19864" xr:uid="{F2F44AA4-9006-4AD6-9E3A-820E5C178521}"/>
    <cellStyle name="Total 2 2 3 2 6 6" xfId="11782" xr:uid="{A11841D4-212A-4C70-B5C2-FEEF7B10B2A8}"/>
    <cellStyle name="Total 2 2 3 2 6 6 2" xfId="20407" xr:uid="{2D6E74DB-7EC3-4832-ABE7-C305C2412489}"/>
    <cellStyle name="Total 2 2 3 2 6 7" xfId="12653" xr:uid="{9881223D-5119-433A-AC05-AEA831747DE1}"/>
    <cellStyle name="Total 2 2 3 2 6 7 2" xfId="21276" xr:uid="{336FE1B4-6410-40A3-BF4A-8F02A26FA617}"/>
    <cellStyle name="Total 2 2 3 2 7" xfId="7524" xr:uid="{E43708B1-57C6-4CC9-9800-3F22E5B8B6C1}"/>
    <cellStyle name="Total 2 2 3 2 7 2" xfId="16162" xr:uid="{F2507266-0D72-4F4F-8F88-71CBA5047C7E}"/>
    <cellStyle name="Total 2 2 3 2 8" xfId="8701" xr:uid="{BB22710F-141F-499C-8659-D26DCC324C66}"/>
    <cellStyle name="Total 2 2 3 2 8 2" xfId="17329" xr:uid="{E56B687A-6BF8-4FF9-A0E8-A7DA9B61833E}"/>
    <cellStyle name="Total 2 2 3 2 9" xfId="9482" xr:uid="{281868BD-4B9F-4313-A6D2-0AA7E0A7A3CA}"/>
    <cellStyle name="Total 2 2 3 2 9 2" xfId="18110" xr:uid="{9B43445F-0F2D-4E28-8B35-72D983F72C34}"/>
    <cellStyle name="Total 2 2 3 3" xfId="3168" xr:uid="{422A3BAE-6FCB-47F9-918A-935DDEFEC793}"/>
    <cellStyle name="Total 2 2 3 3 2" xfId="7530" xr:uid="{B2DAF1E4-AE37-402A-AD12-DCDC54103858}"/>
    <cellStyle name="Total 2 2 3 3 2 2" xfId="16168" xr:uid="{5F087E7E-1853-4223-85E8-C6A5C9835778}"/>
    <cellStyle name="Total 2 2 3 3 3" xfId="8707" xr:uid="{FA58B9DC-6D53-4FDD-9B9B-9013C4DB9437}"/>
    <cellStyle name="Total 2 2 3 3 3 2" xfId="17335" xr:uid="{C0F5083D-F1C4-4ABC-B3DB-7327A7C07277}"/>
    <cellStyle name="Total 2 2 3 3 4" xfId="5244" xr:uid="{1AB8273C-418C-411F-92A7-0AC0B4FCDFEB}"/>
    <cellStyle name="Total 2 2 3 3 4 2" xfId="13903" xr:uid="{C699A06C-38EC-4E73-86FA-08B5635B4C5D}"/>
    <cellStyle name="Total 2 2 3 3 5" xfId="11240" xr:uid="{5B5FBBA4-5B60-4C25-B80E-01161D8C4F83}"/>
    <cellStyle name="Total 2 2 3 3 5 2" xfId="19865" xr:uid="{85B62E57-8305-4266-B0D8-9A87F9DE01B4}"/>
    <cellStyle name="Total 2 2 3 3 6" xfId="10240" xr:uid="{4895BD91-A3FC-4051-A76E-5E68E5C6D883}"/>
    <cellStyle name="Total 2 2 3 3 6 2" xfId="18867" xr:uid="{072F36C8-4337-4C42-9EB0-07887AE1C1A4}"/>
    <cellStyle name="Total 2 2 3 3 7" xfId="12654" xr:uid="{12892B99-FBA4-4B2A-AA74-553443CBBD0A}"/>
    <cellStyle name="Total 2 2 3 3 7 2" xfId="21277" xr:uid="{ADB2FA7D-1847-4C79-A40D-9C1D8E645F8D}"/>
    <cellStyle name="Total 2 2 3 4" xfId="3169" xr:uid="{AC83909D-986D-4E87-9EEF-A0C67D6FD414}"/>
    <cellStyle name="Total 2 2 3 4 2" xfId="7531" xr:uid="{FD16B181-DC34-44C3-B4BA-F0070AEAAADE}"/>
    <cellStyle name="Total 2 2 3 4 2 2" xfId="16169" xr:uid="{61101CA6-4C1A-47A2-A41A-765861B58CD5}"/>
    <cellStyle name="Total 2 2 3 4 3" xfId="8708" xr:uid="{328A4918-7A45-46C8-ADD5-6E7154516B9C}"/>
    <cellStyle name="Total 2 2 3 4 3 2" xfId="17336" xr:uid="{CFBD70A2-F35A-497D-BC2B-6585B91BEFCE}"/>
    <cellStyle name="Total 2 2 3 4 4" xfId="9619" xr:uid="{5A90286F-84C5-4A3A-96F0-45272066F9C5}"/>
    <cellStyle name="Total 2 2 3 4 4 2" xfId="18247" xr:uid="{E54C427B-634A-45B3-8AF6-45A7D12B9B46}"/>
    <cellStyle name="Total 2 2 3 4 5" xfId="11241" xr:uid="{3BDD920A-716E-41AC-9CAF-E015579706BD}"/>
    <cellStyle name="Total 2 2 3 4 5 2" xfId="19866" xr:uid="{FE1926FA-E88D-4285-A99A-D74242EBEFA4}"/>
    <cellStyle name="Total 2 2 3 4 6" xfId="5486" xr:uid="{1FD2FA53-7F10-4164-84D6-F4DB9E3B4D5E}"/>
    <cellStyle name="Total 2 2 3 4 6 2" xfId="14145" xr:uid="{426BDC5F-7C28-4707-A354-D70918937752}"/>
    <cellStyle name="Total 2 2 3 4 7" xfId="12655" xr:uid="{4EA759B3-12A6-4282-AA26-275ADE205B05}"/>
    <cellStyle name="Total 2 2 3 4 7 2" xfId="21278" xr:uid="{F291F297-E399-4491-9290-22E15E3086F4}"/>
    <cellStyle name="Total 2 2 3 5" xfId="3170" xr:uid="{912CA236-E018-429D-BA60-172A3BDDD065}"/>
    <cellStyle name="Total 2 2 3 5 2" xfId="7532" xr:uid="{CD1D7962-621D-4C0B-909A-7825ACDDA0F2}"/>
    <cellStyle name="Total 2 2 3 5 2 2" xfId="16170" xr:uid="{B4ECCC9B-8CF6-42ED-A965-D3EF1EB62138}"/>
    <cellStyle name="Total 2 2 3 5 3" xfId="8709" xr:uid="{6F7246E0-820D-4FD7-B5DC-D7BAF55D443F}"/>
    <cellStyle name="Total 2 2 3 5 3 2" xfId="17337" xr:uid="{983BC1C6-1952-4436-B583-8A3EA9A97C22}"/>
    <cellStyle name="Total 2 2 3 5 4" xfId="7770" xr:uid="{FBB005D2-1F7C-4F2F-8E13-E61D5F6EA32B}"/>
    <cellStyle name="Total 2 2 3 5 4 2" xfId="16408" xr:uid="{3B3495A9-F489-494A-B409-6977C595948C}"/>
    <cellStyle name="Total 2 2 3 5 5" xfId="11242" xr:uid="{3B77331E-6F1C-4A18-BB3B-165F07C768FF}"/>
    <cellStyle name="Total 2 2 3 5 5 2" xfId="19867" xr:uid="{6CD5B764-6929-49DE-A158-DE7A671F25E9}"/>
    <cellStyle name="Total 2 2 3 5 6" xfId="11783" xr:uid="{4F3C2531-5FB1-4CB6-8446-8E9C416309EB}"/>
    <cellStyle name="Total 2 2 3 5 6 2" xfId="20408" xr:uid="{F1F29D31-59B1-49EE-852A-38235E21018F}"/>
    <cellStyle name="Total 2 2 3 5 7" xfId="12656" xr:uid="{EC577E36-1BC1-4C2E-935C-01173FC750B0}"/>
    <cellStyle name="Total 2 2 3 5 7 2" xfId="21279" xr:uid="{FC1BFB57-0FE6-4AC4-A428-97BC559C0DD0}"/>
    <cellStyle name="Total 2 2 3 6" xfId="3171" xr:uid="{BA52923E-E1A4-41D9-B84A-58C00817F638}"/>
    <cellStyle name="Total 2 2 3 6 2" xfId="7533" xr:uid="{BE8EFC8A-F7E3-49AC-B9E0-7835E433BD9B}"/>
    <cellStyle name="Total 2 2 3 6 2 2" xfId="16171" xr:uid="{F87B016D-3EC5-4691-9A2E-398B47C6C143}"/>
    <cellStyle name="Total 2 2 3 6 3" xfId="8710" xr:uid="{4C3F962E-2520-4D43-8F74-B5B27FA96070}"/>
    <cellStyle name="Total 2 2 3 6 3 2" xfId="17338" xr:uid="{ACEBE170-F579-414F-83DC-0E257C030D6A}"/>
    <cellStyle name="Total 2 2 3 6 4" xfId="8595" xr:uid="{9EEB174E-6CC8-429F-8F7F-B50886E37E54}"/>
    <cellStyle name="Total 2 2 3 6 4 2" xfId="17223" xr:uid="{5F17B0A7-2D4A-4932-81E8-E8CD40297720}"/>
    <cellStyle name="Total 2 2 3 6 5" xfId="11243" xr:uid="{64D14CB8-80F7-4E08-AF76-2CB41E69CFF5}"/>
    <cellStyle name="Total 2 2 3 6 5 2" xfId="19868" xr:uid="{7B5631AE-3AC6-4061-AFD7-5E7D094E7BC4}"/>
    <cellStyle name="Total 2 2 3 6 6" xfId="10521" xr:uid="{82C05544-B5F4-4CEE-90A6-9026B32796E8}"/>
    <cellStyle name="Total 2 2 3 6 6 2" xfId="19148" xr:uid="{2DF46FCF-AE27-4E46-B073-7B46D74866DF}"/>
    <cellStyle name="Total 2 2 3 6 7" xfId="12657" xr:uid="{2C55FACD-20A2-44E6-AD05-F580D9861F1C}"/>
    <cellStyle name="Total 2 2 3 6 7 2" xfId="21280" xr:uid="{F04D1C33-51BE-4228-AE50-43B752085E80}"/>
    <cellStyle name="Total 2 2 3 7" xfId="3172" xr:uid="{60617D6C-9B3E-4F11-BA36-C04C01281D88}"/>
    <cellStyle name="Total 2 2 3 7 2" xfId="7534" xr:uid="{90FD0B4A-5092-4E05-ABCD-2062C1A5B02B}"/>
    <cellStyle name="Total 2 2 3 7 2 2" xfId="16172" xr:uid="{D9820FAE-3837-49A0-A17D-05C2987CA90B}"/>
    <cellStyle name="Total 2 2 3 7 3" xfId="8711" xr:uid="{BE1C3D16-0F60-41E0-9EB4-622C3841D70D}"/>
    <cellStyle name="Total 2 2 3 7 3 2" xfId="17339" xr:uid="{902AFCDE-8905-44A9-AC79-23B244A31DA9}"/>
    <cellStyle name="Total 2 2 3 7 4" xfId="9620" xr:uid="{DA7DC7B0-BFB9-4F66-9E25-634156B3ECEC}"/>
    <cellStyle name="Total 2 2 3 7 4 2" xfId="18248" xr:uid="{95D16885-A6E2-4C3A-97D0-D6A03467B02E}"/>
    <cellStyle name="Total 2 2 3 7 5" xfId="11244" xr:uid="{DEC24E22-8F0E-4A72-A312-E3C96360C198}"/>
    <cellStyle name="Total 2 2 3 7 5 2" xfId="19869" xr:uid="{56A31464-232E-4B07-A053-C3127EAC4053}"/>
    <cellStyle name="Total 2 2 3 7 6" xfId="10522" xr:uid="{5AC7E748-79E9-448D-BDF3-8A0971B02CE9}"/>
    <cellStyle name="Total 2 2 3 7 6 2" xfId="19149" xr:uid="{895D1B11-B8A4-4A0A-9687-451A51363F7A}"/>
    <cellStyle name="Total 2 2 3 7 7" xfId="12658" xr:uid="{64A66DD7-6A1D-4DCB-95EA-4BF281007CCD}"/>
    <cellStyle name="Total 2 2 3 7 7 2" xfId="21281" xr:uid="{81C38CFD-C179-43CF-885E-1BAE0523B11A}"/>
    <cellStyle name="Total 2 2 3 8" xfId="7523" xr:uid="{85380A76-D399-4763-A92C-C7D5369D2879}"/>
    <cellStyle name="Total 2 2 3 8 2" xfId="16161" xr:uid="{2B2EFD6D-EBCB-4DB9-85B9-195502038922}"/>
    <cellStyle name="Total 2 2 3 9" xfId="8700" xr:uid="{879ECBCB-2E51-4D3C-B4AB-A77CAB5A8830}"/>
    <cellStyle name="Total 2 2 3 9 2" xfId="17328" xr:uid="{F64DAC63-6627-4A4C-A29B-12AFAEC2463D}"/>
    <cellStyle name="Total 2 2 4" xfId="3173" xr:uid="{C296EE7E-D7E5-4B7C-A832-4D2FA7743F47}"/>
    <cellStyle name="Total 2 2 4 10" xfId="8712" xr:uid="{CF27826C-605B-4542-9F8E-1BB4B097BF02}"/>
    <cellStyle name="Total 2 2 4 10 2" xfId="17340" xr:uid="{51ED12C5-E9C7-436A-9879-25CC3858005A}"/>
    <cellStyle name="Total 2 2 4 11" xfId="9621" xr:uid="{B01E2326-C577-4B16-B993-B4B54FDB14FB}"/>
    <cellStyle name="Total 2 2 4 11 2" xfId="18249" xr:uid="{6F90A488-CF18-4CCE-A47A-389797F669BD}"/>
    <cellStyle name="Total 2 2 4 12" xfId="11245" xr:uid="{5095508B-E2A9-4774-A76C-7E903E2BFE92}"/>
    <cellStyle name="Total 2 2 4 12 2" xfId="19870" xr:uid="{D9EB34B6-DDC2-4DA4-91B9-76F384AF0AF8}"/>
    <cellStyle name="Total 2 2 4 13" xfId="10310" xr:uid="{592A4C3B-3F20-499A-8BB8-31C271D71CD7}"/>
    <cellStyle name="Total 2 2 4 13 2" xfId="18937" xr:uid="{9C086554-DD63-4CEC-8B97-A9458FE804A4}"/>
    <cellStyle name="Total 2 2 4 14" xfId="12659" xr:uid="{0D75051B-DD8B-4074-A813-43F81FCFED01}"/>
    <cellStyle name="Total 2 2 4 14 2" xfId="21282" xr:uid="{1D97451E-AE70-432E-A6FE-6F6FD4510F1C}"/>
    <cellStyle name="Total 2 2 4 2" xfId="3174" xr:uid="{386AA387-618C-4187-B459-55A9DD26BF9C}"/>
    <cellStyle name="Total 2 2 4 2 2" xfId="7536" xr:uid="{0D1D810A-B2DD-41D8-829F-F501ABB5589A}"/>
    <cellStyle name="Total 2 2 4 2 2 2" xfId="16174" xr:uid="{664F8808-8D45-4A9E-A9C7-11C0E8F34EA0}"/>
    <cellStyle name="Total 2 2 4 2 3" xfId="8713" xr:uid="{8DAE9BED-B76A-476F-983A-BC3FF28BEDE0}"/>
    <cellStyle name="Total 2 2 4 2 3 2" xfId="17341" xr:uid="{5C36F36E-D4DD-4C11-8B6F-C92EE3BAF131}"/>
    <cellStyle name="Total 2 2 4 2 4" xfId="8596" xr:uid="{0D8AA6DE-A5D5-4EF0-B28D-2DA5CC7BF70D}"/>
    <cellStyle name="Total 2 2 4 2 4 2" xfId="17224" xr:uid="{CEFCC7F4-8E23-4A0F-8DB7-E280CCD3EF04}"/>
    <cellStyle name="Total 2 2 4 2 5" xfId="11246" xr:uid="{A08BFA8D-1475-432B-86C6-D2A668DEF09F}"/>
    <cellStyle name="Total 2 2 4 2 5 2" xfId="19871" xr:uid="{AAD4D094-B896-4059-B71A-37086CF90867}"/>
    <cellStyle name="Total 2 2 4 2 6" xfId="5040" xr:uid="{7E165FC2-ED02-4356-836D-C70825768647}"/>
    <cellStyle name="Total 2 2 4 2 6 2" xfId="13699" xr:uid="{92EE712F-D9CD-46BC-9741-2AF881A75EA5}"/>
    <cellStyle name="Total 2 2 4 2 7" xfId="12660" xr:uid="{0B750130-D07C-49D2-82B6-7BDEDA572CE3}"/>
    <cellStyle name="Total 2 2 4 2 7 2" xfId="21283" xr:uid="{79DD349A-B7B9-461F-8C90-E1AD3EECCD92}"/>
    <cellStyle name="Total 2 2 4 3" xfId="3175" xr:uid="{81CC2844-EC77-4FBC-90FE-A55A3E457829}"/>
    <cellStyle name="Total 2 2 4 3 2" xfId="7537" xr:uid="{D44B2085-8165-47B0-BADB-92911BC83340}"/>
    <cellStyle name="Total 2 2 4 3 2 2" xfId="16175" xr:uid="{731B1F00-4959-48DC-A8CD-ACF20518F39F}"/>
    <cellStyle name="Total 2 2 4 3 3" xfId="8714" xr:uid="{7BCB7AE9-B5D7-4A9E-878B-87C7F60391F2}"/>
    <cellStyle name="Total 2 2 4 3 3 2" xfId="17342" xr:uid="{63E07224-F150-4085-90FC-4A8CF0BCB3FC}"/>
    <cellStyle name="Total 2 2 4 3 4" xfId="7769" xr:uid="{19E5BB9E-8DC4-47E3-9A49-849EECBACF9F}"/>
    <cellStyle name="Total 2 2 4 3 4 2" xfId="16407" xr:uid="{E9BE93FD-132F-47DC-9877-DDE6658E6081}"/>
    <cellStyle name="Total 2 2 4 3 5" xfId="11247" xr:uid="{1FBC0166-AFB6-4A74-AF4D-0EBB929EBF9C}"/>
    <cellStyle name="Total 2 2 4 3 5 2" xfId="19872" xr:uid="{652EE774-DA7C-446F-85ED-5F5FE91110C3}"/>
    <cellStyle name="Total 2 2 4 3 6" xfId="10813" xr:uid="{FE221B39-304E-43AD-9385-B70135D5997C}"/>
    <cellStyle name="Total 2 2 4 3 6 2" xfId="19439" xr:uid="{4B69AD30-BCD3-4906-B2F4-D72FD2A470D7}"/>
    <cellStyle name="Total 2 2 4 3 7" xfId="12661" xr:uid="{A0A05E48-7ED6-49CA-8BA7-F35A03C801D5}"/>
    <cellStyle name="Total 2 2 4 3 7 2" xfId="21284" xr:uid="{D78360A1-33D3-4C48-AA67-DE46743B5663}"/>
    <cellStyle name="Total 2 2 4 4" xfId="3176" xr:uid="{6FC75C1A-C40F-499F-9343-73292EEC1818}"/>
    <cellStyle name="Total 2 2 4 4 2" xfId="7538" xr:uid="{FF5E4B43-4774-42F5-8E19-76115386BC32}"/>
    <cellStyle name="Total 2 2 4 4 2 2" xfId="16176" xr:uid="{3D662E02-29E3-4816-A947-0E88678EAF00}"/>
    <cellStyle name="Total 2 2 4 4 3" xfId="8715" xr:uid="{E060C6E2-6E0F-4A57-8541-FCE185BB7188}"/>
    <cellStyle name="Total 2 2 4 4 3 2" xfId="17343" xr:uid="{0A9D499A-D966-497D-837F-E82B21505173}"/>
    <cellStyle name="Total 2 2 4 4 4" xfId="9622" xr:uid="{FD1F2C40-2085-4389-8581-DDBC207B7478}"/>
    <cellStyle name="Total 2 2 4 4 4 2" xfId="18250" xr:uid="{59983ED6-2CBB-4BA8-BEC0-BD28FF902366}"/>
    <cellStyle name="Total 2 2 4 4 5" xfId="11248" xr:uid="{2DF88E00-8894-461F-A69F-63E144DE9275}"/>
    <cellStyle name="Total 2 2 4 4 5 2" xfId="19873" xr:uid="{D86F5180-DBFF-48ED-B3DD-8DD5E37AFF90}"/>
    <cellStyle name="Total 2 2 4 4 6" xfId="11784" xr:uid="{B0FBAEA0-5DE8-4021-BB17-4C533E28E98E}"/>
    <cellStyle name="Total 2 2 4 4 6 2" xfId="20409" xr:uid="{5DD1630F-5ECF-4F67-BAC9-C27D8299F80F}"/>
    <cellStyle name="Total 2 2 4 4 7" xfId="12662" xr:uid="{2CC4FB9A-F2AA-47F9-A058-C82D6AD37CB6}"/>
    <cellStyle name="Total 2 2 4 4 7 2" xfId="21285" xr:uid="{7A7DB9B0-F5A8-48A7-A40A-0718BE7EAFF1}"/>
    <cellStyle name="Total 2 2 4 5" xfId="3177" xr:uid="{21A9ABA3-AFEF-4359-9BF4-718751BB9B5B}"/>
    <cellStyle name="Total 2 2 4 5 2" xfId="7539" xr:uid="{5636FCB5-F2E8-429A-984D-F2D7C9ADEEF1}"/>
    <cellStyle name="Total 2 2 4 5 2 2" xfId="16177" xr:uid="{280856CE-0627-437C-AA37-B2FF438B7BEE}"/>
    <cellStyle name="Total 2 2 4 5 3" xfId="8716" xr:uid="{A401A7E1-580B-49DA-A145-9453629D7D1D}"/>
    <cellStyle name="Total 2 2 4 5 3 2" xfId="17344" xr:uid="{86B1A0B8-1269-461E-BAF1-70A040097767}"/>
    <cellStyle name="Total 2 2 4 5 4" xfId="8030" xr:uid="{E24736BA-C9A7-4894-A7B6-7CB73E39A0F0}"/>
    <cellStyle name="Total 2 2 4 5 4 2" xfId="16668" xr:uid="{0ED11DD9-7D18-44C6-8432-4E7D1C2AEDC7}"/>
    <cellStyle name="Total 2 2 4 5 5" xfId="11249" xr:uid="{80E0DAEF-AB96-4680-AD0B-672ABDF6A64C}"/>
    <cellStyle name="Total 2 2 4 5 5 2" xfId="19874" xr:uid="{CB3ECD78-844B-4EF5-A134-DB1D521D1A31}"/>
    <cellStyle name="Total 2 2 4 5 6" xfId="10812" xr:uid="{B69C6D8A-7934-4FFE-9E12-A9F0B5B17AA1}"/>
    <cellStyle name="Total 2 2 4 5 6 2" xfId="19438" xr:uid="{F44B8A44-0190-4CAD-B18F-AAEF54EF27D6}"/>
    <cellStyle name="Total 2 2 4 5 7" xfId="12663" xr:uid="{81DF52D0-11AD-4DD4-AE9D-D3EF7DFA6820}"/>
    <cellStyle name="Total 2 2 4 5 7 2" xfId="21286" xr:uid="{E6ADA4A0-76E5-4E81-B494-BF49A55AEC64}"/>
    <cellStyle name="Total 2 2 4 6" xfId="3178" xr:uid="{CEA65815-5064-4B42-BDAC-B5BA9F2ECFC1}"/>
    <cellStyle name="Total 2 2 4 6 2" xfId="7540" xr:uid="{66CBA642-5AFA-4D10-B99D-E7823F719DC1}"/>
    <cellStyle name="Total 2 2 4 6 2 2" xfId="16178" xr:uid="{7E9A23E0-3F42-48C9-89CD-132B377294E7}"/>
    <cellStyle name="Total 2 2 4 6 3" xfId="8717" xr:uid="{E492A61A-5AB6-40BE-9215-8787F86D6302}"/>
    <cellStyle name="Total 2 2 4 6 3 2" xfId="17345" xr:uid="{B2CEFC36-F6F8-4670-AD4A-E4412E6DD2E7}"/>
    <cellStyle name="Total 2 2 4 6 4" xfId="9623" xr:uid="{31484C62-0AC5-47CE-81A9-2E38B040E5FB}"/>
    <cellStyle name="Total 2 2 4 6 4 2" xfId="18251" xr:uid="{00BB97B2-4F3E-46F8-900D-373F0B6F514C}"/>
    <cellStyle name="Total 2 2 4 6 5" xfId="11250" xr:uid="{981ACEE1-9EAF-4577-B7BE-DADE622E35A8}"/>
    <cellStyle name="Total 2 2 4 6 5 2" xfId="19875" xr:uid="{DBA7FAF9-C471-4E8E-BBA5-D60B80CF0A79}"/>
    <cellStyle name="Total 2 2 4 6 6" xfId="7666" xr:uid="{7AE17731-1A90-4876-9515-4EF6C4AFF306}"/>
    <cellStyle name="Total 2 2 4 6 6 2" xfId="16304" xr:uid="{96511476-8E29-46AC-886E-6DB0181CE5CE}"/>
    <cellStyle name="Total 2 2 4 6 7" xfId="12664" xr:uid="{166A64C2-46E2-4963-B3CA-ACA2092EC4F1}"/>
    <cellStyle name="Total 2 2 4 6 7 2" xfId="21287" xr:uid="{C5558563-80C8-4A38-9DE0-D8A502A8551C}"/>
    <cellStyle name="Total 2 2 4 7" xfId="3179" xr:uid="{8EE30898-8235-4C0B-80B0-3A316FF99921}"/>
    <cellStyle name="Total 2 2 4 7 2" xfId="7541" xr:uid="{C7FDA75A-9B51-46B6-9110-BBF2F09F988F}"/>
    <cellStyle name="Total 2 2 4 7 2 2" xfId="16179" xr:uid="{168C55E7-676B-4EAC-BAD6-B1AAE20194B7}"/>
    <cellStyle name="Total 2 2 4 7 3" xfId="8718" xr:uid="{9A586FB2-9EA7-4D9D-9D45-6BBEBB3CEA10}"/>
    <cellStyle name="Total 2 2 4 7 3 2" xfId="17346" xr:uid="{3169D125-8741-4FFB-8C45-314EDC1AA352}"/>
    <cellStyle name="Total 2 2 4 7 4" xfId="9624" xr:uid="{05D616F7-6F06-4437-A5A5-3E9EADCC4C9B}"/>
    <cellStyle name="Total 2 2 4 7 4 2" xfId="18252" xr:uid="{AEA8D4AE-66F5-4D71-9736-98195DCBB568}"/>
    <cellStyle name="Total 2 2 4 7 5" xfId="11251" xr:uid="{A816C105-A57B-46B1-91DB-80FED999C79A}"/>
    <cellStyle name="Total 2 2 4 7 5 2" xfId="19876" xr:uid="{A6E52DAB-2507-4862-921E-20D5323836CC}"/>
    <cellStyle name="Total 2 2 4 7 6" xfId="11785" xr:uid="{23108A31-31D8-4505-A4E6-5944808EBC85}"/>
    <cellStyle name="Total 2 2 4 7 6 2" xfId="20410" xr:uid="{658AD4E4-F52B-471B-8299-0C03519D15DA}"/>
    <cellStyle name="Total 2 2 4 7 7" xfId="12665" xr:uid="{3E45608B-D339-427F-9810-9E52EE3E4EB6}"/>
    <cellStyle name="Total 2 2 4 7 7 2" xfId="21288" xr:uid="{440580B3-79A7-4BC3-8C14-464DFB6B7187}"/>
    <cellStyle name="Total 2 2 4 8" xfId="3180" xr:uid="{DA33ADAC-94F2-43FA-BE1C-409928579AAC}"/>
    <cellStyle name="Total 2 2 4 8 2" xfId="7542" xr:uid="{FE3D4A7C-5648-4633-8FA6-65BACE9A4A83}"/>
    <cellStyle name="Total 2 2 4 8 2 2" xfId="16180" xr:uid="{B6255622-A28C-4257-A1B0-924C4B2E90FF}"/>
    <cellStyle name="Total 2 2 4 8 3" xfId="8719" xr:uid="{AED8BD1E-F7ED-4792-AACC-8F126D30B22E}"/>
    <cellStyle name="Total 2 2 4 8 3 2" xfId="17347" xr:uid="{2D0C0E50-219F-40D6-A82D-E36BC32A1A67}"/>
    <cellStyle name="Total 2 2 4 8 4" xfId="8597" xr:uid="{41FD066A-83A2-4BE1-9E35-8E4014231597}"/>
    <cellStyle name="Total 2 2 4 8 4 2" xfId="17225" xr:uid="{FAE5CB5C-6BAB-4468-87B5-4D8092A3FC5F}"/>
    <cellStyle name="Total 2 2 4 8 5" xfId="11252" xr:uid="{24CD196F-AB29-4902-A12D-D9F9264A7469}"/>
    <cellStyle name="Total 2 2 4 8 5 2" xfId="19877" xr:uid="{62569AE1-FCA7-429B-9563-68DBD40BD836}"/>
    <cellStyle name="Total 2 2 4 8 6" xfId="5487" xr:uid="{774EE020-5AA6-417F-97A1-CA3ACAC170BF}"/>
    <cellStyle name="Total 2 2 4 8 6 2" xfId="14146" xr:uid="{75D775EF-06D0-4468-AB8B-94AA4CABB1FD}"/>
    <cellStyle name="Total 2 2 4 8 7" xfId="12666" xr:uid="{10F26E9C-215F-48C2-A36C-B7AD51BD5A72}"/>
    <cellStyle name="Total 2 2 4 8 7 2" xfId="21289" xr:uid="{E2CD2516-39CE-44DC-89F2-795D895D2858}"/>
    <cellStyle name="Total 2 2 4 9" xfId="7535" xr:uid="{338D7F36-98FA-4ECF-91E5-858E8F6F93A8}"/>
    <cellStyle name="Total 2 2 4 9 2" xfId="16173" xr:uid="{96980870-1344-41AC-83D2-43D9AEBCEF7D}"/>
    <cellStyle name="Total 2 2 5" xfId="3181" xr:uid="{ABA5C234-B47C-479F-9428-46857D21B14F}"/>
    <cellStyle name="Total 2 2 5 2" xfId="7543" xr:uid="{C5F78F93-A0D2-44EF-AB52-F2718E25C239}"/>
    <cellStyle name="Total 2 2 5 2 2" xfId="16181" xr:uid="{4848A3DF-4D2E-40D9-A473-8E39CE8EDBB4}"/>
    <cellStyle name="Total 2 2 5 3" xfId="8720" xr:uid="{EABDAB24-7683-4E9E-B172-7647D1806A0F}"/>
    <cellStyle name="Total 2 2 5 3 2" xfId="17348" xr:uid="{1C0D7C02-9572-4563-B439-784FEB8D3C0D}"/>
    <cellStyle name="Total 2 2 5 4" xfId="9625" xr:uid="{27B437C0-BE4D-4AD1-873A-4E290604DBF7}"/>
    <cellStyle name="Total 2 2 5 4 2" xfId="18253" xr:uid="{B64204E3-E722-4E3A-A295-063AB33BB991}"/>
    <cellStyle name="Total 2 2 5 5" xfId="11253" xr:uid="{34A36B84-105D-459C-8B76-7865E4531941}"/>
    <cellStyle name="Total 2 2 5 5 2" xfId="19878" xr:uid="{226C2A84-E2F3-4FA5-A854-F793EC342BCA}"/>
    <cellStyle name="Total 2 2 5 6" xfId="9070" xr:uid="{2A062225-A9B7-4432-8BD5-28CFE2F6F3D9}"/>
    <cellStyle name="Total 2 2 5 6 2" xfId="17698" xr:uid="{E794D3CA-5D82-423A-BCC7-60DDA8198AD1}"/>
    <cellStyle name="Total 2 2 5 7" xfId="12667" xr:uid="{806975B7-653C-4F76-A475-ACBAD827CE18}"/>
    <cellStyle name="Total 2 2 5 7 2" xfId="21290" xr:uid="{5BD6FFD1-EBAC-44CD-9A63-E28948FE4811}"/>
    <cellStyle name="Total 2 2 6" xfId="3182" xr:uid="{8F437962-ABF5-477D-B75D-0FEFF7313EDD}"/>
    <cellStyle name="Total 2 2 6 2" xfId="7544" xr:uid="{453F7489-780B-409A-9745-B2F7FB87BB94}"/>
    <cellStyle name="Total 2 2 6 2 2" xfId="16182" xr:uid="{EB6B8599-111E-435B-85E1-A5B54E75358D}"/>
    <cellStyle name="Total 2 2 6 3" xfId="8721" xr:uid="{33F8D88D-01A0-4ECD-95B6-131B50A12ED1}"/>
    <cellStyle name="Total 2 2 6 3 2" xfId="17349" xr:uid="{27EEFF08-3E3F-4643-9F54-DFD09ADA6BE2}"/>
    <cellStyle name="Total 2 2 6 4" xfId="9626" xr:uid="{1338C105-7D7E-4DD1-A29B-AB72A00A73A5}"/>
    <cellStyle name="Total 2 2 6 4 2" xfId="18254" xr:uid="{4F7B49B0-D037-46D8-8A4B-49E74EA36C8D}"/>
    <cellStyle name="Total 2 2 6 5" xfId="11254" xr:uid="{58234916-E8C9-4EB0-AA1E-245AEECDA21C}"/>
    <cellStyle name="Total 2 2 6 5 2" xfId="19879" xr:uid="{21334C9A-DF0E-43BE-B130-0AF6A1C4CF85}"/>
    <cellStyle name="Total 2 2 6 6" xfId="8851" xr:uid="{8AD80595-648C-4E87-8741-755F053725E9}"/>
    <cellStyle name="Total 2 2 6 6 2" xfId="17479" xr:uid="{C054E3D8-7A66-4C95-A398-27AFFAF87A67}"/>
    <cellStyle name="Total 2 2 6 7" xfId="12668" xr:uid="{37BF93B5-CEC1-4B49-BB3C-E26C8C10F3A4}"/>
    <cellStyle name="Total 2 2 6 7 2" xfId="21291" xr:uid="{28CBBDE7-5D78-45D0-B6C2-3A467F059A9D}"/>
    <cellStyle name="Total 2 2 7" xfId="3183" xr:uid="{9E7B5CBF-F243-4AD4-8293-569109B1FEAA}"/>
    <cellStyle name="Total 2 2 7 2" xfId="7545" xr:uid="{33F99BE6-73DA-4CD4-8D49-D080CD887F4C}"/>
    <cellStyle name="Total 2 2 7 2 2" xfId="16183" xr:uid="{FDB617D2-3F00-4C2A-B172-9A482149810A}"/>
    <cellStyle name="Total 2 2 7 3" xfId="8722" xr:uid="{B6CDD734-6C0C-4056-8AEF-12E6B336A349}"/>
    <cellStyle name="Total 2 2 7 3 2" xfId="17350" xr:uid="{882820C8-6E0B-42EF-9B86-1E216AD44C03}"/>
    <cellStyle name="Total 2 2 7 4" xfId="8598" xr:uid="{49CC8F01-95AC-4638-9CCF-D1BB2065B71B}"/>
    <cellStyle name="Total 2 2 7 4 2" xfId="17226" xr:uid="{F653E178-19D6-4F1F-B4BC-039CA4E98301}"/>
    <cellStyle name="Total 2 2 7 5" xfId="11255" xr:uid="{FCFE6000-3435-4EA3-A397-D8FC09161850}"/>
    <cellStyle name="Total 2 2 7 5 2" xfId="19880" xr:uid="{24CCCB91-76D0-43CB-89DC-94804000CD7D}"/>
    <cellStyle name="Total 2 2 7 6" xfId="10811" xr:uid="{C86922D8-D665-456A-9015-A01286949369}"/>
    <cellStyle name="Total 2 2 7 6 2" xfId="19437" xr:uid="{9CC86F3D-5613-4233-8063-EA37C7C8772A}"/>
    <cellStyle name="Total 2 2 7 7" xfId="12669" xr:uid="{657149B7-E705-4FC9-BDB7-442FB9F4A70B}"/>
    <cellStyle name="Total 2 2 7 7 2" xfId="21292" xr:uid="{D8A46FA8-8FF1-4693-B964-79B8338A0829}"/>
    <cellStyle name="Total 2 2 8" xfId="3184" xr:uid="{F3E0122A-4D4D-46CD-87F7-03CF684E517C}"/>
    <cellStyle name="Total 2 2 8 2" xfId="7546" xr:uid="{BF3343C5-63B8-4C74-B3BE-3422DD4E1EE6}"/>
    <cellStyle name="Total 2 2 8 2 2" xfId="16184" xr:uid="{36B50A6D-F3B3-46A7-85AA-CC2E0B18704D}"/>
    <cellStyle name="Total 2 2 8 3" xfId="8723" xr:uid="{50C9DEB0-24A2-4825-A926-1C76145FFF00}"/>
    <cellStyle name="Total 2 2 8 3 2" xfId="17351" xr:uid="{1426E3D4-42FC-4602-A56D-76DFBFF2BEEA}"/>
    <cellStyle name="Total 2 2 8 4" xfId="5119" xr:uid="{56BAAC3C-C788-430C-BFE5-FC8DFC387586}"/>
    <cellStyle name="Total 2 2 8 4 2" xfId="13778" xr:uid="{919032AD-6B34-4A18-88BA-A20A9B42F494}"/>
    <cellStyle name="Total 2 2 8 5" xfId="11256" xr:uid="{1AB10818-BD83-4067-BC3D-6688843A705D}"/>
    <cellStyle name="Total 2 2 8 5 2" xfId="19881" xr:uid="{55B4F371-9088-4D29-BFEC-177ADD81963D}"/>
    <cellStyle name="Total 2 2 8 6" xfId="10810" xr:uid="{12394DF2-1B15-4BDF-8F34-0B9A5132CD36}"/>
    <cellStyle name="Total 2 2 8 6 2" xfId="19436" xr:uid="{1362010F-32B7-4B20-A565-B5275FD9A9EF}"/>
    <cellStyle name="Total 2 2 8 7" xfId="12670" xr:uid="{6EC5ED29-11C6-401B-9464-34C5E02711D5}"/>
    <cellStyle name="Total 2 2 8 7 2" xfId="21293" xr:uid="{D137F7CD-7769-4F1B-926C-650068149841}"/>
    <cellStyle name="Total 2 2 9" xfId="3185" xr:uid="{30D97798-27CA-49EF-9845-BDF47B550EFA}"/>
    <cellStyle name="Total 2 2 9 2" xfId="7547" xr:uid="{F991AF0A-3859-4C9B-AF15-29BF6CCC824B}"/>
    <cellStyle name="Total 2 2 9 2 2" xfId="16185" xr:uid="{D0CB53CC-2370-41F7-BA1A-20C4506411E8}"/>
    <cellStyle name="Total 2 2 9 3" xfId="8724" xr:uid="{C427DCFA-69EE-4877-B593-99AA305454B2}"/>
    <cellStyle name="Total 2 2 9 3 2" xfId="17352" xr:uid="{632E9886-B7E0-4A16-807B-56786ED3A67D}"/>
    <cellStyle name="Total 2 2 9 4" xfId="9627" xr:uid="{992DBBA7-B8FD-4879-86C4-7E2CD676FEFE}"/>
    <cellStyle name="Total 2 2 9 4 2" xfId="18255" xr:uid="{F0C3BCF3-D07E-4060-973B-414C4D64E78B}"/>
    <cellStyle name="Total 2 2 9 5" xfId="11257" xr:uid="{98A60CC7-730F-4F65-8841-4982C45B3943}"/>
    <cellStyle name="Total 2 2 9 5 2" xfId="19882" xr:uid="{458D2D1A-A186-4A18-831F-006EE9464BF4}"/>
    <cellStyle name="Total 2 2 9 6" xfId="11786" xr:uid="{4BC6D2FD-415E-4DBF-B83D-DD74F497C896}"/>
    <cellStyle name="Total 2 2 9 6 2" xfId="20411" xr:uid="{39BE1CA5-C12E-42A8-829F-41F234C41BB7}"/>
    <cellStyle name="Total 2 2 9 7" xfId="12671" xr:uid="{6953E3E4-0BE8-4178-836D-A4E9866D1503}"/>
    <cellStyle name="Total 2 2 9 7 2" xfId="21294" xr:uid="{538BD609-742B-445A-890A-902165F029B0}"/>
    <cellStyle name="Total 2 20" xfId="9180" xr:uid="{E102BEB3-BEEA-4C77-8845-45F39128C4B0}"/>
    <cellStyle name="Total 2 20 2" xfId="17808" xr:uid="{6443C28C-B7F2-4DCD-BC90-A134DB57127D}"/>
    <cellStyle name="Total 2 21" xfId="10361" xr:uid="{68BFBE81-187C-468F-9BEE-65F529BB2FB2}"/>
    <cellStyle name="Total 2 21 2" xfId="18988" xr:uid="{131A681C-78CE-4B6C-9EEF-EFF22FA00A30}"/>
    <cellStyle name="Total 2 22" xfId="10749" xr:uid="{D464E54B-6737-4FF8-8B95-54819DB48046}"/>
    <cellStyle name="Total 2 22 2" xfId="19375" xr:uid="{5787CE70-142F-4537-8C4B-551E4FB56360}"/>
    <cellStyle name="Total 2 23" xfId="12433" xr:uid="{D29F40E0-8116-4132-8C3E-86301F1DE263}"/>
    <cellStyle name="Total 2 23 2" xfId="21057" xr:uid="{8B4F420A-5AF0-42A5-8749-40CE98FB473F}"/>
    <cellStyle name="Total 2 24" xfId="12427" xr:uid="{9D0AB3A5-199A-4666-94C9-0BDBD6BB5A08}"/>
    <cellStyle name="Total 2 24 2" xfId="21051" xr:uid="{8ABB0330-5E43-42A4-BF38-B28F93DD540B}"/>
    <cellStyle name="Total 2 3" xfId="3186" xr:uid="{0F0B02CF-0C56-4623-AF23-2D467DE4F757}"/>
    <cellStyle name="Total 2 3 10" xfId="8029" xr:uid="{AEDB1AE6-C91B-49C8-9C11-86F44F7F4C2A}"/>
    <cellStyle name="Total 2 3 10 2" xfId="16667" xr:uid="{B193B34B-FBEF-4361-8D80-7D3D8308CB0C}"/>
    <cellStyle name="Total 2 3 11" xfId="11258" xr:uid="{83993816-3BF4-4B23-97D8-82AC17A40DAD}"/>
    <cellStyle name="Total 2 3 11 2" xfId="19883" xr:uid="{577F0657-AD4B-4104-BF2C-35D455024C3B}"/>
    <cellStyle name="Total 2 3 12" xfId="10241" xr:uid="{0682E3FE-BA67-46BB-B39C-938DA68DFBD3}"/>
    <cellStyle name="Total 2 3 12 2" xfId="18868" xr:uid="{418598FE-C3A2-40D7-8AC9-CDF587B239C4}"/>
    <cellStyle name="Total 2 3 13" xfId="12672" xr:uid="{6EC2576C-1ADE-491D-BE59-04410A6C4F89}"/>
    <cellStyle name="Total 2 3 13 2" xfId="21295" xr:uid="{E4B0DC47-E858-4565-901A-63B858928611}"/>
    <cellStyle name="Total 2 3 2" xfId="3187" xr:uid="{EBB90328-59F3-44B5-9E68-84434A0BE02F}"/>
    <cellStyle name="Total 2 3 2 10" xfId="11259" xr:uid="{9DCDD709-345E-4BCE-88A9-826D76EF21D4}"/>
    <cellStyle name="Total 2 3 2 10 2" xfId="19884" xr:uid="{827A3AD3-3C93-4D0C-BE3D-44E94393DD88}"/>
    <cellStyle name="Total 2 3 2 11" xfId="10809" xr:uid="{87CF4B54-B583-4B82-BA28-B5ECAC27AFA1}"/>
    <cellStyle name="Total 2 3 2 11 2" xfId="19435" xr:uid="{5EACE410-D56E-4F4C-85BF-39D3416E23E1}"/>
    <cellStyle name="Total 2 3 2 12" xfId="12673" xr:uid="{3A81E410-FAE8-4449-A17C-5052F18B997E}"/>
    <cellStyle name="Total 2 3 2 12 2" xfId="21296" xr:uid="{028135DE-285C-4B92-8C6F-19763FB18317}"/>
    <cellStyle name="Total 2 3 2 2" xfId="3188" xr:uid="{87C7EB2A-7C6E-413C-B046-163C994C2E55}"/>
    <cellStyle name="Total 2 3 2 2 2" xfId="7550" xr:uid="{BE4FE21F-BF4F-4F35-B2F9-AE5B3DAAA6E5}"/>
    <cellStyle name="Total 2 3 2 2 2 2" xfId="16188" xr:uid="{ADC2312F-DD5F-4540-8B8C-E66EDDDBE98C}"/>
    <cellStyle name="Total 2 3 2 2 3" xfId="8727" xr:uid="{CD205DBD-DE14-4E60-B30B-9ADAC3D40B97}"/>
    <cellStyle name="Total 2 3 2 2 3 2" xfId="17355" xr:uid="{778D380F-3C8C-4E5A-9844-2C47CF41E2C7}"/>
    <cellStyle name="Total 2 3 2 2 4" xfId="9628" xr:uid="{6BA7F456-7C2B-4ADF-891F-AD77DAE933C2}"/>
    <cellStyle name="Total 2 3 2 2 4 2" xfId="18256" xr:uid="{9352C419-74CB-4938-8C96-736BAFF517C2}"/>
    <cellStyle name="Total 2 3 2 2 5" xfId="11260" xr:uid="{9F0775C7-8674-41F2-A4C4-FC102803A3EB}"/>
    <cellStyle name="Total 2 3 2 2 5 2" xfId="19885" xr:uid="{D62F32D7-7419-4576-95AA-78FDB85B3577}"/>
    <cellStyle name="Total 2 3 2 2 6" xfId="11787" xr:uid="{52FDF488-5F1E-43E1-BF25-733A81138642}"/>
    <cellStyle name="Total 2 3 2 2 6 2" xfId="20412" xr:uid="{A000F78C-4D6C-4AD0-A445-B140A6D09AFC}"/>
    <cellStyle name="Total 2 3 2 2 7" xfId="12674" xr:uid="{FD4CA96F-2414-4072-8BF7-B3B6E500DA0B}"/>
    <cellStyle name="Total 2 3 2 2 7 2" xfId="21297" xr:uid="{362A587F-19EE-4DA2-AFC7-033D70E65242}"/>
    <cellStyle name="Total 2 3 2 3" xfId="3189" xr:uid="{6919738B-9DEE-444E-9DDD-798B5FBEDBBC}"/>
    <cellStyle name="Total 2 3 2 3 2" xfId="7551" xr:uid="{3CAF8470-E62E-47A9-A18D-993C987643B8}"/>
    <cellStyle name="Total 2 3 2 3 2 2" xfId="16189" xr:uid="{9D57A7AD-96E2-427B-858D-77D0F80C5568}"/>
    <cellStyle name="Total 2 3 2 3 3" xfId="8728" xr:uid="{87D60D7B-2A01-4FEA-8593-DF7CEADAB7F1}"/>
    <cellStyle name="Total 2 3 2 3 3 2" xfId="17356" xr:uid="{410996B6-D208-4BF7-A1DD-952571098846}"/>
    <cellStyle name="Total 2 3 2 3 4" xfId="8600" xr:uid="{93F6008A-A748-423E-AA60-44335340C8C5}"/>
    <cellStyle name="Total 2 3 2 3 4 2" xfId="17228" xr:uid="{32315A19-4871-419E-9E54-BBCC484BFC06}"/>
    <cellStyle name="Total 2 3 2 3 5" xfId="11261" xr:uid="{048EEE05-61AA-4A22-8402-6BBE6D7F1C26}"/>
    <cellStyle name="Total 2 3 2 3 5 2" xfId="19886" xr:uid="{092DB5B3-44CB-4789-9E64-A1C7E33FACE2}"/>
    <cellStyle name="Total 2 3 2 3 6" xfId="10808" xr:uid="{4046BE7F-DEDA-468E-887E-657A7F183AE0}"/>
    <cellStyle name="Total 2 3 2 3 6 2" xfId="19434" xr:uid="{67A67BEE-A462-492A-9EDD-3475A0C01608}"/>
    <cellStyle name="Total 2 3 2 3 7" xfId="12675" xr:uid="{EE6F25D9-0B30-4C59-BEAE-C277A7A78216}"/>
    <cellStyle name="Total 2 3 2 3 7 2" xfId="21298" xr:uid="{D800BC13-6594-423E-964B-A21A2656AAD8}"/>
    <cellStyle name="Total 2 3 2 4" xfId="3190" xr:uid="{6E1C0C30-FC98-4E6D-B27C-6DD6EF4D974C}"/>
    <cellStyle name="Total 2 3 2 4 2" xfId="7552" xr:uid="{083B116E-EB23-4866-9ADF-3FC901B054F8}"/>
    <cellStyle name="Total 2 3 2 4 2 2" xfId="16190" xr:uid="{E51734B8-B069-4B70-82E3-9263D9B247C0}"/>
    <cellStyle name="Total 2 3 2 4 3" xfId="8729" xr:uid="{A0294F13-A262-4313-9AB1-534033B0F0B3}"/>
    <cellStyle name="Total 2 3 2 4 3 2" xfId="17357" xr:uid="{8CF5BED6-4CDC-48B3-97CF-71B38EEC9690}"/>
    <cellStyle name="Total 2 3 2 4 4" xfId="5243" xr:uid="{356B1C9C-438B-423A-88A5-8818896D4F4F}"/>
    <cellStyle name="Total 2 3 2 4 4 2" xfId="13902" xr:uid="{C60A67EF-97A7-4230-BFEF-9617EFF5C7E0}"/>
    <cellStyle name="Total 2 3 2 4 5" xfId="11262" xr:uid="{9BE11443-586F-4551-B9A9-65776FA51FF1}"/>
    <cellStyle name="Total 2 3 2 4 5 2" xfId="19887" xr:uid="{52471A67-D3AD-4F29-8E15-7658203F893A}"/>
    <cellStyle name="Total 2 3 2 4 6" xfId="10242" xr:uid="{2CAE557B-B8BB-45CF-8037-011FD2BC053A}"/>
    <cellStyle name="Total 2 3 2 4 6 2" xfId="18869" xr:uid="{439A4724-40AD-4AFE-BA13-F16235EA5822}"/>
    <cellStyle name="Total 2 3 2 4 7" xfId="12676" xr:uid="{3FA1A0F8-B6D5-4098-A213-BE8345E18C9D}"/>
    <cellStyle name="Total 2 3 2 4 7 2" xfId="21299" xr:uid="{51CCB32D-D467-44F5-B22F-80CCA640DAE0}"/>
    <cellStyle name="Total 2 3 2 5" xfId="3191" xr:uid="{95FDB56D-49A4-415D-BB4F-5BD0C15C8EF9}"/>
    <cellStyle name="Total 2 3 2 5 2" xfId="7553" xr:uid="{F6F817D7-DE62-4761-891C-F36E58108F55}"/>
    <cellStyle name="Total 2 3 2 5 2 2" xfId="16191" xr:uid="{640767C5-04E7-4CD3-94D9-E4898BEE0027}"/>
    <cellStyle name="Total 2 3 2 5 3" xfId="8730" xr:uid="{314ADDB9-E193-4372-888A-80F768AEADA1}"/>
    <cellStyle name="Total 2 3 2 5 3 2" xfId="17358" xr:uid="{8D951BBA-2F40-40FB-B954-2D95C135C883}"/>
    <cellStyle name="Total 2 3 2 5 4" xfId="7767" xr:uid="{D2577626-FCBC-4CFD-8821-E261A391AA2C}"/>
    <cellStyle name="Total 2 3 2 5 4 2" xfId="16405" xr:uid="{621F6F91-F21A-40F6-988E-6C7216174639}"/>
    <cellStyle name="Total 2 3 2 5 5" xfId="11263" xr:uid="{831A317C-ADE6-4355-8235-33666701EFDE}"/>
    <cellStyle name="Total 2 3 2 5 5 2" xfId="19888" xr:uid="{E3B1B534-F7A8-4B7F-A064-CCFFD6C24AC0}"/>
    <cellStyle name="Total 2 3 2 5 6" xfId="7728" xr:uid="{F13FE025-F974-4DAE-8FDA-8AAF3F144F5C}"/>
    <cellStyle name="Total 2 3 2 5 6 2" xfId="16366" xr:uid="{BA828D35-D4D0-4F9F-9A2A-60A84C0A4208}"/>
    <cellStyle name="Total 2 3 2 5 7" xfId="12677" xr:uid="{529F3BBA-C73D-4BBF-8EE0-E39307DE156A}"/>
    <cellStyle name="Total 2 3 2 5 7 2" xfId="21300" xr:uid="{8D62F9BC-B132-4ECC-8B1B-99FA6929A8EE}"/>
    <cellStyle name="Total 2 3 2 6" xfId="3192" xr:uid="{5A5991BC-FED9-445E-B586-D6B4AC434C67}"/>
    <cellStyle name="Total 2 3 2 6 2" xfId="7554" xr:uid="{F4B8CBE6-7133-4851-BF5E-70D4AF9F0BA2}"/>
    <cellStyle name="Total 2 3 2 6 2 2" xfId="16192" xr:uid="{F89C94C6-EEA4-48A6-92A6-85E91DF38563}"/>
    <cellStyle name="Total 2 3 2 6 3" xfId="8731" xr:uid="{17F65427-2911-4996-944C-1AC9E4F7D0B8}"/>
    <cellStyle name="Total 2 3 2 6 3 2" xfId="17359" xr:uid="{5A7C0523-9DD5-44CA-803F-98C188A0690F}"/>
    <cellStyle name="Total 2 3 2 6 4" xfId="8601" xr:uid="{A58C55F9-F03E-4D7B-A2EC-F1FD969F2F6A}"/>
    <cellStyle name="Total 2 3 2 6 4 2" xfId="17229" xr:uid="{18583402-CEAC-4CBF-A637-746D9BECC51D}"/>
    <cellStyle name="Total 2 3 2 6 5" xfId="11264" xr:uid="{624B604E-2E2A-4A14-9AA9-A9B09B2E9C5D}"/>
    <cellStyle name="Total 2 3 2 6 5 2" xfId="19889" xr:uid="{9053B85E-FD49-4997-A0C1-AEC2E623D283}"/>
    <cellStyle name="Total 2 3 2 6 6" xfId="7667" xr:uid="{AB49E611-C1D7-4AF1-9A86-BAFA17D9019A}"/>
    <cellStyle name="Total 2 3 2 6 6 2" xfId="16305" xr:uid="{8640C190-7DF8-4E70-B815-AB9E96716B35}"/>
    <cellStyle name="Total 2 3 2 6 7" xfId="12678" xr:uid="{310F328C-A829-4759-A97E-281D3F8ECAAE}"/>
    <cellStyle name="Total 2 3 2 6 7 2" xfId="21301" xr:uid="{9D01C044-EA34-4701-921B-B4653CBB8E04}"/>
    <cellStyle name="Total 2 3 2 7" xfId="7549" xr:uid="{F2460A6F-01BC-49B2-89ED-F680B4484A90}"/>
    <cellStyle name="Total 2 3 2 7 2" xfId="16187" xr:uid="{46ACCEBA-7115-4CA1-9A79-0F486A389BE6}"/>
    <cellStyle name="Total 2 3 2 8" xfId="8726" xr:uid="{B157CA27-8FC6-40CB-B8CA-0FADE3E287D3}"/>
    <cellStyle name="Total 2 3 2 8 2" xfId="17354" xr:uid="{285A45A4-910D-4E86-971B-92D16D669C58}"/>
    <cellStyle name="Total 2 3 2 9" xfId="8599" xr:uid="{26BF8D92-3ED5-4D85-A285-555A1F424299}"/>
    <cellStyle name="Total 2 3 2 9 2" xfId="17227" xr:uid="{F80DF710-B288-4CF6-9BD1-E5E050F3E24D}"/>
    <cellStyle name="Total 2 3 3" xfId="3193" xr:uid="{68CA6CF8-D720-45DF-8BA6-069E74AC927C}"/>
    <cellStyle name="Total 2 3 3 2" xfId="7555" xr:uid="{98E18606-F5A3-4EDB-9F34-3AD8F3711B0F}"/>
    <cellStyle name="Total 2 3 3 2 2" xfId="16193" xr:uid="{ABF26EF4-9FE8-4CDF-BEB3-5D7A14130061}"/>
    <cellStyle name="Total 2 3 3 3" xfId="8732" xr:uid="{E5E10F4B-7E8C-4135-B15B-A2207C039B40}"/>
    <cellStyle name="Total 2 3 3 3 2" xfId="17360" xr:uid="{4FB1BE85-8CF5-486E-91E0-654331C49537}"/>
    <cellStyle name="Total 2 3 3 4" xfId="8602" xr:uid="{8D60564D-8984-4AE4-BB5E-7A4989C576BB}"/>
    <cellStyle name="Total 2 3 3 4 2" xfId="17230" xr:uid="{705C8BF9-E8DD-40D3-890D-485F0ACC14F4}"/>
    <cellStyle name="Total 2 3 3 5" xfId="11265" xr:uid="{61C4E10D-0BD1-454A-8449-446FEA841B76}"/>
    <cellStyle name="Total 2 3 3 5 2" xfId="19890" xr:uid="{F709EC2A-C83E-4F0E-8B01-2A43616344C6}"/>
    <cellStyle name="Total 2 3 3 6" xfId="5041" xr:uid="{2B648D1E-75FE-48B2-A49B-E51773E3A36A}"/>
    <cellStyle name="Total 2 3 3 6 2" xfId="13700" xr:uid="{AE67B0DA-489E-4276-9180-428754E9ACE8}"/>
    <cellStyle name="Total 2 3 3 7" xfId="12679" xr:uid="{C1C39D35-DCF1-4BE0-A969-54A0FBEC4329}"/>
    <cellStyle name="Total 2 3 3 7 2" xfId="21302" xr:uid="{B39D9AE6-6D61-4634-A8DA-63F500D07115}"/>
    <cellStyle name="Total 2 3 4" xfId="3194" xr:uid="{FC62D97F-48FB-4BE9-974A-806BB13F36CC}"/>
    <cellStyle name="Total 2 3 4 2" xfId="7556" xr:uid="{C7C0C157-8B6F-4632-B8B5-4A6B4595658F}"/>
    <cellStyle name="Total 2 3 4 2 2" xfId="16194" xr:uid="{CD34F387-251C-4D68-AB73-F5676C158526}"/>
    <cellStyle name="Total 2 3 4 3" xfId="8733" xr:uid="{EE7096C3-2F3C-4EFE-9744-72AA148B49AD}"/>
    <cellStyle name="Total 2 3 4 3 2" xfId="17361" xr:uid="{104DAD9B-8C48-4373-948F-2609E331621A}"/>
    <cellStyle name="Total 2 3 4 4" xfId="9673" xr:uid="{20B9CFFA-29D4-40F5-A3D6-5ADDCD9B0362}"/>
    <cellStyle name="Total 2 3 4 4 2" xfId="18301" xr:uid="{A352A9C8-6038-45F9-9BBC-10D5358D26E9}"/>
    <cellStyle name="Total 2 3 4 5" xfId="11266" xr:uid="{399A03E3-2FD6-4506-A030-D57433EBE62E}"/>
    <cellStyle name="Total 2 3 4 5 2" xfId="19891" xr:uid="{771B6D87-6E3C-46FF-82D4-3ABF1EB190E0}"/>
    <cellStyle name="Total 2 3 4 6" xfId="11788" xr:uid="{BB20D170-FF86-4C76-A931-FBF952B5DB7E}"/>
    <cellStyle name="Total 2 3 4 6 2" xfId="20413" xr:uid="{31BD1E1F-6FFD-4942-9CFE-8484A1C445B5}"/>
    <cellStyle name="Total 2 3 4 7" xfId="12680" xr:uid="{B6A2511E-9DBB-4AE2-A93A-A1054FB9C45A}"/>
    <cellStyle name="Total 2 3 4 7 2" xfId="21303" xr:uid="{03177DBA-1FA7-4762-9281-BB202146A2E5}"/>
    <cellStyle name="Total 2 3 5" xfId="3195" xr:uid="{5856C65C-EDBF-4952-837E-5EAAD390A8D1}"/>
    <cellStyle name="Total 2 3 5 2" xfId="7557" xr:uid="{082749A3-E54D-4324-98CF-7F756292327D}"/>
    <cellStyle name="Total 2 3 5 2 2" xfId="16195" xr:uid="{98E2669D-3C2F-4800-B0E9-1562242403E0}"/>
    <cellStyle name="Total 2 3 5 3" xfId="8734" xr:uid="{A98F9414-2BE0-4657-A547-4F00B994166A}"/>
    <cellStyle name="Total 2 3 5 3 2" xfId="17362" xr:uid="{5FD72C09-CA8B-4B49-BFBF-2779AE3A2100}"/>
    <cellStyle name="Total 2 3 5 4" xfId="8028" xr:uid="{3A0658F9-7084-400A-AB5B-2147DF32544E}"/>
    <cellStyle name="Total 2 3 5 4 2" xfId="16666" xr:uid="{FAA832B0-169E-4C63-B90A-F5884A34E911}"/>
    <cellStyle name="Total 2 3 5 5" xfId="11267" xr:uid="{D35F5FFF-3405-47CF-B945-75BDBE246BDF}"/>
    <cellStyle name="Total 2 3 5 5 2" xfId="19892" xr:uid="{10DD3FB2-2842-4F3F-98E3-7BE3FDFA88B7}"/>
    <cellStyle name="Total 2 3 5 6" xfId="10807" xr:uid="{42CF75F9-131B-4F13-AAE3-0A8B4D1EC765}"/>
    <cellStyle name="Total 2 3 5 6 2" xfId="19433" xr:uid="{95378D6D-F51C-4404-9FE2-BE87BC11D391}"/>
    <cellStyle name="Total 2 3 5 7" xfId="12681" xr:uid="{1CF7E55A-58FB-4F80-A1F8-74009D0FA8AB}"/>
    <cellStyle name="Total 2 3 5 7 2" xfId="21304" xr:uid="{97F5317C-B1DE-4D4A-9E5B-8B0BE8AAFC24}"/>
    <cellStyle name="Total 2 3 6" xfId="3196" xr:uid="{81BDD9C3-33E9-474C-A7AF-FA007F051C0D}"/>
    <cellStyle name="Total 2 3 6 2" xfId="7558" xr:uid="{900C2252-5F72-4609-921B-768B4FF067AF}"/>
    <cellStyle name="Total 2 3 6 2 2" xfId="16196" xr:uid="{B53A87FE-F8C8-416D-AD13-9E3A9786C1F6}"/>
    <cellStyle name="Total 2 3 6 3" xfId="8735" xr:uid="{2EFAEF5D-7646-41C4-8EF0-730B75675B3D}"/>
    <cellStyle name="Total 2 3 6 3 2" xfId="17363" xr:uid="{D0DF1C71-BB39-4540-81CD-DD4D2EA41837}"/>
    <cellStyle name="Total 2 3 6 4" xfId="8603" xr:uid="{010AD118-B376-4B31-9B5F-2B4BA565C065}"/>
    <cellStyle name="Total 2 3 6 4 2" xfId="17231" xr:uid="{F2E04AF1-3D31-4025-8A91-59E5BE360D6C}"/>
    <cellStyle name="Total 2 3 6 5" xfId="11268" xr:uid="{C7303CAB-3986-4C53-AB17-6008234C909D}"/>
    <cellStyle name="Total 2 3 6 5 2" xfId="19893" xr:uid="{F16EB9FA-DFBF-4C47-964A-FA9236A1DC20}"/>
    <cellStyle name="Total 2 3 6 6" xfId="10806" xr:uid="{F9BB360E-AFF5-437B-AA9E-80AB60D4033A}"/>
    <cellStyle name="Total 2 3 6 6 2" xfId="19432" xr:uid="{C0F94988-BA4A-4D1D-9104-471E22FDBC2B}"/>
    <cellStyle name="Total 2 3 6 7" xfId="12682" xr:uid="{1DD71949-A607-4C97-BAF2-01D5CC34279F}"/>
    <cellStyle name="Total 2 3 6 7 2" xfId="21305" xr:uid="{FF7B5FBD-BD30-4901-AEF2-38C3BBEA183C}"/>
    <cellStyle name="Total 2 3 7" xfId="3197" xr:uid="{1D489502-6D4C-4E52-B79E-F7023C69B57B}"/>
    <cellStyle name="Total 2 3 7 2" xfId="7559" xr:uid="{4AD5FD22-7AAA-40B7-9552-912A4B31D94E}"/>
    <cellStyle name="Total 2 3 7 2 2" xfId="16197" xr:uid="{F939C41E-3BC9-4C2D-ABC1-9ABB886DB387}"/>
    <cellStyle name="Total 2 3 7 3" xfId="8736" xr:uid="{DAD96D07-64FD-44C9-ACE4-D183E910316B}"/>
    <cellStyle name="Total 2 3 7 3 2" xfId="17364" xr:uid="{AAD9BDA8-56D5-4606-94B2-8AC2848FF103}"/>
    <cellStyle name="Total 2 3 7 4" xfId="9674" xr:uid="{C020C153-D514-4FE5-B56F-4AFA426BEEEB}"/>
    <cellStyle name="Total 2 3 7 4 2" xfId="18302" xr:uid="{46EBBBED-CABE-46A8-AA67-752E5F04AF42}"/>
    <cellStyle name="Total 2 3 7 5" xfId="11269" xr:uid="{19508815-696D-4041-9A75-D40842F0D671}"/>
    <cellStyle name="Total 2 3 7 5 2" xfId="19894" xr:uid="{10C727DA-0E42-4F93-863D-1691C8DF54C8}"/>
    <cellStyle name="Total 2 3 7 6" xfId="11789" xr:uid="{F30FF76B-1887-405E-9497-AEC6AD840B33}"/>
    <cellStyle name="Total 2 3 7 6 2" xfId="20414" xr:uid="{8983271B-B93A-49F3-94C9-ED1D159BDEE0}"/>
    <cellStyle name="Total 2 3 7 7" xfId="12683" xr:uid="{5A4D6471-51EC-4BBB-8AAD-35A6EC1750F5}"/>
    <cellStyle name="Total 2 3 7 7 2" xfId="21306" xr:uid="{BCB820D9-1DB4-47C0-976E-9C8B817A2D27}"/>
    <cellStyle name="Total 2 3 8" xfId="7548" xr:uid="{A638128E-9CA0-4B80-833C-343F95D004AF}"/>
    <cellStyle name="Total 2 3 8 2" xfId="16186" xr:uid="{596D0CAD-484D-4C3F-9423-EBCEF8CF817D}"/>
    <cellStyle name="Total 2 3 9" xfId="8725" xr:uid="{82CBC486-A7B9-4CDD-8142-2F08626B5FEC}"/>
    <cellStyle name="Total 2 3 9 2" xfId="17353" xr:uid="{037F1682-E01D-4DBE-859B-CE17D8AF0A3F}"/>
    <cellStyle name="Total 2 4" xfId="3198" xr:uid="{8EAB615A-7BE8-4F08-A909-21F59D05D865}"/>
    <cellStyle name="Total 2 4 10" xfId="8604" xr:uid="{20A2B3D2-127F-4888-8EEC-B119333D95C1}"/>
    <cellStyle name="Total 2 4 10 2" xfId="17232" xr:uid="{D16E181A-60F4-4051-A7DC-382D72F02E2E}"/>
    <cellStyle name="Total 2 4 11" xfId="11270" xr:uid="{F2987B9C-FBA4-422D-A4C1-1265A5205C88}"/>
    <cellStyle name="Total 2 4 11 2" xfId="19895" xr:uid="{35F3EF3D-A54B-4757-8D7A-C842D8743CC5}"/>
    <cellStyle name="Total 2 4 12" xfId="9069" xr:uid="{42D2E9D0-588D-4E01-AB80-D4ABF17FCE76}"/>
    <cellStyle name="Total 2 4 12 2" xfId="17697" xr:uid="{2B3FACA6-259C-4576-AEC4-EC12065E0DB2}"/>
    <cellStyle name="Total 2 4 13" xfId="12684" xr:uid="{AE7F1930-6D16-4C69-B91D-14A143C3FC91}"/>
    <cellStyle name="Total 2 4 13 2" xfId="21307" xr:uid="{42A1085D-3C03-4FF5-9579-DECF5426F22E}"/>
    <cellStyle name="Total 2 4 2" xfId="3199" xr:uid="{FA51BEDA-4ABB-4F54-AA1D-8C020CBABB3C}"/>
    <cellStyle name="Total 2 4 2 10" xfId="11271" xr:uid="{675B6FD2-9800-4CDB-98C7-28AAAF74C7E9}"/>
    <cellStyle name="Total 2 4 2 10 2" xfId="19896" xr:uid="{DFF9D0B1-C4FA-471E-ACB4-E8DC3AB6B4AB}"/>
    <cellStyle name="Total 2 4 2 11" xfId="5488" xr:uid="{F4E3EAAB-D41E-4AD4-B7F2-A1D7CA7DF3E1}"/>
    <cellStyle name="Total 2 4 2 11 2" xfId="14147" xr:uid="{CF7C7D96-82F5-4DEB-A30D-4CE4DBEFE685}"/>
    <cellStyle name="Total 2 4 2 12" xfId="12685" xr:uid="{B8236430-2794-4D99-B515-9D8FD882C847}"/>
    <cellStyle name="Total 2 4 2 12 2" xfId="21308" xr:uid="{D1D126A5-6068-4C15-9915-497A841E5396}"/>
    <cellStyle name="Total 2 4 2 2" xfId="3200" xr:uid="{CCD29BCF-6BB4-47D8-9768-D7DD59EFFF60}"/>
    <cellStyle name="Total 2 4 2 2 2" xfId="7562" xr:uid="{144BEEB5-0430-4F96-80CD-157CBA5A54E2}"/>
    <cellStyle name="Total 2 4 2 2 2 2" xfId="16200" xr:uid="{A1AF7D14-24E1-4AF2-96E8-FE501F180359}"/>
    <cellStyle name="Total 2 4 2 2 3" xfId="8739" xr:uid="{A17D5D33-D2C8-437B-A614-57717F088F8A}"/>
    <cellStyle name="Total 2 4 2 2 3 2" xfId="17367" xr:uid="{ACF456C3-AA54-4758-A97F-CE4CD5FA29CF}"/>
    <cellStyle name="Total 2 4 2 2 4" xfId="5118" xr:uid="{D51B225A-9FF8-4BD2-8C6E-40C1B063D839}"/>
    <cellStyle name="Total 2 4 2 2 4 2" xfId="13777" xr:uid="{80A546CC-FA28-4C87-A2DC-A35B12D9D216}"/>
    <cellStyle name="Total 2 4 2 2 5" xfId="11272" xr:uid="{77C1EB99-91FF-4A32-93F8-6A8CE62EBC4A}"/>
    <cellStyle name="Total 2 4 2 2 5 2" xfId="19897" xr:uid="{421C4B90-1E02-4010-B921-0931A8D261AC}"/>
    <cellStyle name="Total 2 4 2 2 6" xfId="10311" xr:uid="{C3C5C3B6-99BC-4C17-A1FF-547378213D16}"/>
    <cellStyle name="Total 2 4 2 2 6 2" xfId="18938" xr:uid="{E5340EB1-C838-4843-9B2C-60BB75A7F8EB}"/>
    <cellStyle name="Total 2 4 2 2 7" xfId="12686" xr:uid="{CA51D9EE-BFB6-47E5-A7E2-1CCF41D41B01}"/>
    <cellStyle name="Total 2 4 2 2 7 2" xfId="21309" xr:uid="{E020EE98-9C36-4DFA-AABC-C40399A2949B}"/>
    <cellStyle name="Total 2 4 2 3" xfId="3201" xr:uid="{D03C5E98-6EE4-4B2E-8D36-BFF4A374F01B}"/>
    <cellStyle name="Total 2 4 2 3 2" xfId="7563" xr:uid="{846B3C30-B17E-42E4-B530-EFC283FCC7B9}"/>
    <cellStyle name="Total 2 4 2 3 2 2" xfId="16201" xr:uid="{A71D80AE-6A01-4233-BEA8-D7B7E06363BB}"/>
    <cellStyle name="Total 2 4 2 3 3" xfId="8740" xr:uid="{960D8003-B706-47C6-B251-04CD90EFE830}"/>
    <cellStyle name="Total 2 4 2 3 3 2" xfId="17368" xr:uid="{BEF8BC05-F8E0-4ED5-A494-F5DCC59B46B0}"/>
    <cellStyle name="Total 2 4 2 3 4" xfId="8605" xr:uid="{40E8300A-DAB5-4CA8-A683-2F42FCF01C5D}"/>
    <cellStyle name="Total 2 4 2 3 4 2" xfId="17233" xr:uid="{37B755A2-8CDD-4666-B273-C824C8438A3F}"/>
    <cellStyle name="Total 2 4 2 3 5" xfId="11273" xr:uid="{AC691011-BF2A-450A-8B72-1088F8DD4074}"/>
    <cellStyle name="Total 2 4 2 3 5 2" xfId="19898" xr:uid="{7273F4FE-8C56-4F69-8BAF-9FE9E1BA779C}"/>
    <cellStyle name="Total 2 4 2 3 6" xfId="7668" xr:uid="{042B9033-124A-4938-A839-29D5B1B3FBC2}"/>
    <cellStyle name="Total 2 4 2 3 6 2" xfId="16306" xr:uid="{DC333E54-FF05-4A6C-85CA-7D44E30B0E8B}"/>
    <cellStyle name="Total 2 4 2 3 7" xfId="12687" xr:uid="{0D131F60-4E31-4599-AFAB-29B9036E5627}"/>
    <cellStyle name="Total 2 4 2 3 7 2" xfId="21310" xr:uid="{680D6CCC-4BCA-4729-AEA7-E70FA69F2C51}"/>
    <cellStyle name="Total 2 4 2 4" xfId="3202" xr:uid="{87D67BE6-5EC8-4CB5-A20E-A0C6BEDE2EC2}"/>
    <cellStyle name="Total 2 4 2 4 2" xfId="7564" xr:uid="{DEBAFFA9-C31C-46A0-9C6E-989BD5FA1D08}"/>
    <cellStyle name="Total 2 4 2 4 2 2" xfId="16202" xr:uid="{7CB7EE15-2AB0-42A2-9480-AE7E6956E13C}"/>
    <cellStyle name="Total 2 4 2 4 3" xfId="8741" xr:uid="{29978D5D-176E-4F81-A558-EB43EAF9C681}"/>
    <cellStyle name="Total 2 4 2 4 3 2" xfId="17369" xr:uid="{086317C5-2120-48F4-86B7-66899EF6A567}"/>
    <cellStyle name="Total 2 4 2 4 4" xfId="8606" xr:uid="{E5692FCD-B12A-4C1C-8964-04A003EF0EB2}"/>
    <cellStyle name="Total 2 4 2 4 4 2" xfId="17234" xr:uid="{4841646E-EAAE-4F68-9306-4412982271EE}"/>
    <cellStyle name="Total 2 4 2 4 5" xfId="11274" xr:uid="{143793F6-E43D-4094-BAC2-22C59D770E4C}"/>
    <cellStyle name="Total 2 4 2 4 5 2" xfId="19899" xr:uid="{0A55924D-A954-4CCC-A0D1-A1E29E28F5C7}"/>
    <cellStyle name="Total 2 4 2 4 6" xfId="10805" xr:uid="{2B0D679C-E8F3-4227-A06A-782842007E22}"/>
    <cellStyle name="Total 2 4 2 4 6 2" xfId="19431" xr:uid="{DA5EEC1D-3BE1-4CA7-B5A5-A170ABDB313B}"/>
    <cellStyle name="Total 2 4 2 4 7" xfId="12688" xr:uid="{F02EE7E2-B4D7-4FCE-A109-28149C0BCF21}"/>
    <cellStyle name="Total 2 4 2 4 7 2" xfId="21311" xr:uid="{CADD2F70-914A-4171-8871-BAC8E5AA3A17}"/>
    <cellStyle name="Total 2 4 2 5" xfId="3203" xr:uid="{D930E755-CA4A-4C42-8168-6AF6926C3A1A}"/>
    <cellStyle name="Total 2 4 2 5 2" xfId="7565" xr:uid="{C3FBD708-2B8D-46F5-AA13-6C7AE3109667}"/>
    <cellStyle name="Total 2 4 2 5 2 2" xfId="16203" xr:uid="{655963FB-B900-4CC4-B221-D31BC404DDDF}"/>
    <cellStyle name="Total 2 4 2 5 3" xfId="8742" xr:uid="{9613B4D7-CE19-421C-856B-9CA6CF228FD9}"/>
    <cellStyle name="Total 2 4 2 5 3 2" xfId="17370" xr:uid="{A483B925-D821-485B-B343-45B531F069E7}"/>
    <cellStyle name="Total 2 4 2 5 4" xfId="9675" xr:uid="{09D769CF-B0DC-46F2-9004-DBC3FB3E203E}"/>
    <cellStyle name="Total 2 4 2 5 4 2" xfId="18303" xr:uid="{CD70675E-F9EF-40F7-8B10-80CB9536C4A3}"/>
    <cellStyle name="Total 2 4 2 5 5" xfId="11275" xr:uid="{EA196324-F9A3-435E-893F-EB1B8066BC15}"/>
    <cellStyle name="Total 2 4 2 5 5 2" xfId="19900" xr:uid="{493325B5-62E7-43C0-A736-308593F7BE2C}"/>
    <cellStyle name="Total 2 4 2 5 6" xfId="11790" xr:uid="{67FFE62D-482D-41BC-BEFE-B69AA2A47F52}"/>
    <cellStyle name="Total 2 4 2 5 6 2" xfId="20415" xr:uid="{DEC70F9B-F682-42A0-8A7F-DAABF1AC2C03}"/>
    <cellStyle name="Total 2 4 2 5 7" xfId="12689" xr:uid="{79D4ADD1-E3C0-402A-8DFE-62453D9430D8}"/>
    <cellStyle name="Total 2 4 2 5 7 2" xfId="21312" xr:uid="{95FDE974-3FB1-4F80-9201-0378D1C798FD}"/>
    <cellStyle name="Total 2 4 2 6" xfId="3204" xr:uid="{AFC3203B-85BC-4C11-A6AA-CA90A389B672}"/>
    <cellStyle name="Total 2 4 2 6 2" xfId="7566" xr:uid="{7FB80D4E-4DEB-4AB1-95E3-BC31D05C6C7A}"/>
    <cellStyle name="Total 2 4 2 6 2 2" xfId="16204" xr:uid="{BA6C6767-68A6-478D-87AC-E3FF7BD3FE6C}"/>
    <cellStyle name="Total 2 4 2 6 3" xfId="8743" xr:uid="{704D2F04-8C5F-47CD-A129-210C003B09C0}"/>
    <cellStyle name="Total 2 4 2 6 3 2" xfId="17371" xr:uid="{1BBFA289-3A1B-4D84-9C9C-A484AD6F8EA5}"/>
    <cellStyle name="Total 2 4 2 6 4" xfId="9676" xr:uid="{39810BD5-90DA-4051-A4BD-E01B9CF86B1D}"/>
    <cellStyle name="Total 2 4 2 6 4 2" xfId="18304" xr:uid="{C471CC29-AC66-4335-A9FD-BCEA5D6CCDD2}"/>
    <cellStyle name="Total 2 4 2 6 5" xfId="11276" xr:uid="{EF703908-0252-4233-BA49-DFC05D0D12A4}"/>
    <cellStyle name="Total 2 4 2 6 5 2" xfId="19901" xr:uid="{81C864F3-A746-4208-B74D-C14DEEB4D34E}"/>
    <cellStyle name="Total 2 4 2 6 6" xfId="10804" xr:uid="{AD2FA1C5-3EAE-4099-AFB3-62F2AF375F47}"/>
    <cellStyle name="Total 2 4 2 6 6 2" xfId="19430" xr:uid="{D7EB59EB-55A0-4646-9F11-DD77ACB54496}"/>
    <cellStyle name="Total 2 4 2 6 7" xfId="12690" xr:uid="{6A27020F-483F-430B-B15E-15169B430F36}"/>
    <cellStyle name="Total 2 4 2 6 7 2" xfId="21313" xr:uid="{C22E9736-D319-4AB4-8E91-24EE2C4FA6BA}"/>
    <cellStyle name="Total 2 4 2 7" xfId="7561" xr:uid="{FF634D7A-3B9A-4498-98EB-0A6E1ED2F08C}"/>
    <cellStyle name="Total 2 4 2 7 2" xfId="16199" xr:uid="{AE6170BE-B015-4FB7-B814-B2FDD96BB09E}"/>
    <cellStyle name="Total 2 4 2 8" xfId="8738" xr:uid="{64C8B522-E6B5-46C9-A9B6-DEDB7171A892}"/>
    <cellStyle name="Total 2 4 2 8 2" xfId="17366" xr:uid="{F149A4AD-28A6-4BEC-820E-F4847C0C1366}"/>
    <cellStyle name="Total 2 4 2 9" xfId="8027" xr:uid="{8CEDE9F6-A715-415C-BC1F-D3F1FA76CED2}"/>
    <cellStyle name="Total 2 4 2 9 2" xfId="16665" xr:uid="{7877D3E9-A94A-4E34-9161-4BC6155831D2}"/>
    <cellStyle name="Total 2 4 3" xfId="3205" xr:uid="{7E427CEA-E44B-4880-9B12-C7AC851CE0DA}"/>
    <cellStyle name="Total 2 4 3 2" xfId="7567" xr:uid="{109DFEDC-0F4B-460A-9748-DF34485A9326}"/>
    <cellStyle name="Total 2 4 3 2 2" xfId="16205" xr:uid="{D38E7879-0B30-4208-97FA-710BFE4B4184}"/>
    <cellStyle name="Total 2 4 3 3" xfId="8744" xr:uid="{212D311B-48B9-4197-A58E-464D89EF8136}"/>
    <cellStyle name="Total 2 4 3 3 2" xfId="17372" xr:uid="{08C75EB0-8ED3-4E3D-BEEC-9C637420620C}"/>
    <cellStyle name="Total 2 4 3 4" xfId="7766" xr:uid="{BE37A4C0-ECEB-4A5D-A216-8820C3DCCF57}"/>
    <cellStyle name="Total 2 4 3 4 2" xfId="16404" xr:uid="{1596EE6B-81DA-4D52-9C03-46177D2CC4B5}"/>
    <cellStyle name="Total 2 4 3 5" xfId="11277" xr:uid="{A21F62B3-B18F-4D44-9BAA-DA5CFA80E53C}"/>
    <cellStyle name="Total 2 4 3 5 2" xfId="19902" xr:uid="{6732E6F5-0DBA-44B2-827F-8F3A0DED292A}"/>
    <cellStyle name="Total 2 4 3 6" xfId="10243" xr:uid="{1B8EF942-9212-4498-B4D8-D6AE72FD9238}"/>
    <cellStyle name="Total 2 4 3 6 2" xfId="18870" xr:uid="{F43683C8-7E5E-471A-8AF7-ED815EBF5CD9}"/>
    <cellStyle name="Total 2 4 3 7" xfId="12691" xr:uid="{040F4EFB-3940-4E80-9DBF-DF28994A264D}"/>
    <cellStyle name="Total 2 4 3 7 2" xfId="21314" xr:uid="{0AEB74EC-DC94-4A17-B7A2-09F7763C7520}"/>
    <cellStyle name="Total 2 4 4" xfId="3206" xr:uid="{62A2155B-D979-46B1-B23A-DB1BE6A4EFE9}"/>
    <cellStyle name="Total 2 4 4 2" xfId="7568" xr:uid="{BE1D39CE-74E8-4593-8F51-12D95622BD07}"/>
    <cellStyle name="Total 2 4 4 2 2" xfId="16206" xr:uid="{AC51C375-DF45-4D86-B400-52AA198BE088}"/>
    <cellStyle name="Total 2 4 4 3" xfId="8745" xr:uid="{B518E848-7F51-4B4F-B43D-63F33A154ED2}"/>
    <cellStyle name="Total 2 4 4 3 2" xfId="17373" xr:uid="{392825EA-9025-418B-96A2-ADF5CA0533D2}"/>
    <cellStyle name="Total 2 4 4 4" xfId="9677" xr:uid="{91030540-3DF6-4FD1-A8FA-FEC06119C035}"/>
    <cellStyle name="Total 2 4 4 4 2" xfId="18305" xr:uid="{6612A6E1-2897-4C76-8BE1-36CA07E56EA5}"/>
    <cellStyle name="Total 2 4 4 5" xfId="11278" xr:uid="{6315CA12-8D9B-4BE6-8158-DA955DBD1034}"/>
    <cellStyle name="Total 2 4 4 5 2" xfId="19903" xr:uid="{09187A29-4551-43C4-829A-BDD8658D1B52}"/>
    <cellStyle name="Total 2 4 4 6" xfId="11791" xr:uid="{ADCB51C8-9D67-4DFC-B559-B872FBE510DE}"/>
    <cellStyle name="Total 2 4 4 6 2" xfId="20416" xr:uid="{20E65EA8-51C7-417D-9937-05738D101DF7}"/>
    <cellStyle name="Total 2 4 4 7" xfId="12692" xr:uid="{32A3BD1F-68D9-4132-9AC5-F4DCAA92424A}"/>
    <cellStyle name="Total 2 4 4 7 2" xfId="21315" xr:uid="{16000E5A-7FA3-48E4-8339-D8AD21ED18C0}"/>
    <cellStyle name="Total 2 4 5" xfId="3207" xr:uid="{AD43E225-4ECD-4AB8-BE3B-065ACE79BA31}"/>
    <cellStyle name="Total 2 4 5 2" xfId="7569" xr:uid="{8CECC602-7EFC-408B-9994-F2559D217BBA}"/>
    <cellStyle name="Total 2 4 5 2 2" xfId="16207" xr:uid="{7D7120BA-617D-4A2A-A985-40976B861014}"/>
    <cellStyle name="Total 2 4 5 3" xfId="8746" xr:uid="{9138893B-BB7A-414F-8AF3-ADF938CC3E80}"/>
    <cellStyle name="Total 2 4 5 3 2" xfId="17374" xr:uid="{D80AC509-209D-4D13-AF72-28D47C8C3A2C}"/>
    <cellStyle name="Total 2 4 5 4" xfId="9678" xr:uid="{A43A3B58-D1E3-48F1-BD43-2F087201EC13}"/>
    <cellStyle name="Total 2 4 5 4 2" xfId="18306" xr:uid="{F02D0884-DD6B-47F2-A063-0BFE8194B034}"/>
    <cellStyle name="Total 2 4 5 5" xfId="11279" xr:uid="{3BB751AD-C400-429F-9AED-4CB2060DCFC3}"/>
    <cellStyle name="Total 2 4 5 5 2" xfId="19904" xr:uid="{E062FB4F-C09D-41A6-80DA-19C1BB7FFA5D}"/>
    <cellStyle name="Total 2 4 5 6" xfId="10251" xr:uid="{94F453CF-CB25-4067-BCF0-71DBA01C3816}"/>
    <cellStyle name="Total 2 4 5 6 2" xfId="18878" xr:uid="{077DB5BB-80A4-4EA5-8719-0D86C4933EBB}"/>
    <cellStyle name="Total 2 4 5 7" xfId="12693" xr:uid="{A3D6CB20-4D03-455B-8374-C5A01A34863D}"/>
    <cellStyle name="Total 2 4 5 7 2" xfId="21316" xr:uid="{33BF43E3-4345-481F-AE1C-EB0BB6F47D4C}"/>
    <cellStyle name="Total 2 4 6" xfId="3208" xr:uid="{DEDEC106-2C42-446E-AA45-3EFE81DB21DC}"/>
    <cellStyle name="Total 2 4 6 2" xfId="7570" xr:uid="{7038FF90-AD20-4878-B446-A2BEC0814EBA}"/>
    <cellStyle name="Total 2 4 6 2 2" xfId="16208" xr:uid="{FFE33FD8-469B-4287-9C00-8F621E381F46}"/>
    <cellStyle name="Total 2 4 6 3" xfId="8747" xr:uid="{6088B906-57F6-4446-9C23-E25950A64A2C}"/>
    <cellStyle name="Total 2 4 6 3 2" xfId="17375" xr:uid="{3C5E424B-4879-4838-9D91-71231DB1588B}"/>
    <cellStyle name="Total 2 4 6 4" xfId="7765" xr:uid="{D7DC959D-0604-4C23-A76A-D25C45AC360A}"/>
    <cellStyle name="Total 2 4 6 4 2" xfId="16403" xr:uid="{6748AB1F-A8BB-4DE2-BB00-D11974D710E6}"/>
    <cellStyle name="Total 2 4 6 5" xfId="11280" xr:uid="{843F5148-2B05-49FF-933A-C1DD3A2DCEF1}"/>
    <cellStyle name="Total 2 4 6 5 2" xfId="19905" xr:uid="{4852A57B-14D1-4585-9DB5-769A2149D21B}"/>
    <cellStyle name="Total 2 4 6 6" xfId="10803" xr:uid="{D32FB691-BA07-4989-A8C0-C3A2204D1946}"/>
    <cellStyle name="Total 2 4 6 6 2" xfId="19429" xr:uid="{E97ABBD9-8673-4D43-9F87-4390D0A6BF94}"/>
    <cellStyle name="Total 2 4 6 7" xfId="12694" xr:uid="{B631ED7B-7C0A-4A13-B1C3-D52F0B10A836}"/>
    <cellStyle name="Total 2 4 6 7 2" xfId="21317" xr:uid="{711C5537-84A6-4AAD-B094-B1787306092E}"/>
    <cellStyle name="Total 2 4 7" xfId="3209" xr:uid="{E92A6617-C995-4984-B7C1-8EFBEC3B5333}"/>
    <cellStyle name="Total 2 4 7 2" xfId="7571" xr:uid="{3B2BA8A7-0EA5-4C90-8307-09423E4415F6}"/>
    <cellStyle name="Total 2 4 7 2 2" xfId="16209" xr:uid="{207AC459-2F1C-4F4C-A644-C228D3652E66}"/>
    <cellStyle name="Total 2 4 7 3" xfId="8748" xr:uid="{AFEF595F-0C81-47AE-859E-8D532C61281E}"/>
    <cellStyle name="Total 2 4 7 3 2" xfId="17376" xr:uid="{93623616-B700-44B0-9049-B66C4E693C5A}"/>
    <cellStyle name="Total 2 4 7 4" xfId="9679" xr:uid="{EEA1F560-84A7-4876-B2FB-A5DB8E626748}"/>
    <cellStyle name="Total 2 4 7 4 2" xfId="18307" xr:uid="{0A973D3B-8F14-4C9A-856D-5B991807B9DC}"/>
    <cellStyle name="Total 2 4 7 5" xfId="11281" xr:uid="{2A80C99A-AD9D-49AE-A7F6-03269C1C56EF}"/>
    <cellStyle name="Total 2 4 7 5 2" xfId="19906" xr:uid="{A54C4F78-0AA0-4F44-B8BB-DB215387C74C}"/>
    <cellStyle name="Total 2 4 7 6" xfId="8850" xr:uid="{79E90362-D64D-43C6-9CA7-BF29BAEA0075}"/>
    <cellStyle name="Total 2 4 7 6 2" xfId="17478" xr:uid="{3A55CB0C-493F-417E-9D90-D703F9F9890C}"/>
    <cellStyle name="Total 2 4 7 7" xfId="12695" xr:uid="{A2557A15-8F6B-4471-86AD-A75DDE678DB4}"/>
    <cellStyle name="Total 2 4 7 7 2" xfId="21318" xr:uid="{AFF79762-09A9-4F49-B2CA-BAEEBF5AFA03}"/>
    <cellStyle name="Total 2 4 8" xfId="7560" xr:uid="{D3B21428-41EF-44D6-A829-29D6858900FF}"/>
    <cellStyle name="Total 2 4 8 2" xfId="16198" xr:uid="{2AFB4B20-A980-4C8E-98DE-B8F11ACBD409}"/>
    <cellStyle name="Total 2 4 9" xfId="8737" xr:uid="{8350EF5B-F408-4DE4-AFB7-C24EBCF665BF}"/>
    <cellStyle name="Total 2 4 9 2" xfId="17365" xr:uid="{E42A9A86-05B5-4B0F-A170-39C771BD4933}"/>
    <cellStyle name="Total 2 5" xfId="3210" xr:uid="{4A29C151-6E1B-4575-8A42-BA7182151556}"/>
    <cellStyle name="Total 2 5 10" xfId="8749" xr:uid="{271992A1-B5D1-467F-A0D3-74F4BE68DD67}"/>
    <cellStyle name="Total 2 5 10 2" xfId="17377" xr:uid="{71ED3582-B2FB-405E-ADF5-C9A3B2DD24A2}"/>
    <cellStyle name="Total 2 5 11" xfId="5242" xr:uid="{86A8F6A5-24BA-4F66-93C2-2E5F95606324}"/>
    <cellStyle name="Total 2 5 11 2" xfId="13901" xr:uid="{E10B75A0-DF70-4490-952C-101537E03282}"/>
    <cellStyle name="Total 2 5 12" xfId="11282" xr:uid="{51944F0A-7FB2-4C35-A473-77B86EA1063E}"/>
    <cellStyle name="Total 2 5 12 2" xfId="19907" xr:uid="{D5B12D65-D82C-4B9D-ACBA-EDF00F36A453}"/>
    <cellStyle name="Total 2 5 13" xfId="10802" xr:uid="{E7039F04-AB16-46A1-A003-E24BA17A4FEE}"/>
    <cellStyle name="Total 2 5 13 2" xfId="19428" xr:uid="{EF640318-F83C-460D-B019-14EE55C873E2}"/>
    <cellStyle name="Total 2 5 14" xfId="12696" xr:uid="{673F72B6-D897-49AF-8CA2-871D20A21F1C}"/>
    <cellStyle name="Total 2 5 14 2" xfId="21319" xr:uid="{240C5C75-F04F-4439-9372-4595542B1D11}"/>
    <cellStyle name="Total 2 5 2" xfId="3211" xr:uid="{2A706970-0559-4F74-BAC9-444CB28422F5}"/>
    <cellStyle name="Total 2 5 2 2" xfId="7573" xr:uid="{505EB4D1-25B2-43C0-A343-74BA9ED867A0}"/>
    <cellStyle name="Total 2 5 2 2 2" xfId="16211" xr:uid="{AED4C7D7-1565-4B58-8FF3-C870E6163BB9}"/>
    <cellStyle name="Total 2 5 2 3" xfId="8750" xr:uid="{E86A7424-0A6F-403B-85EA-224F03EB0FDC}"/>
    <cellStyle name="Total 2 5 2 3 2" xfId="17378" xr:uid="{8F8FFFAD-1100-4B45-A040-B4F8480B1DB7}"/>
    <cellStyle name="Total 2 5 2 4" xfId="9680" xr:uid="{3D4DC824-BCC8-4B67-91D2-74037E474C33}"/>
    <cellStyle name="Total 2 5 2 4 2" xfId="18308" xr:uid="{8CCC3A62-2ED1-421A-B5A9-AD03253F711F}"/>
    <cellStyle name="Total 2 5 2 5" xfId="11283" xr:uid="{F2AA66E0-A7B4-49DE-B5F1-552EBE0DC396}"/>
    <cellStyle name="Total 2 5 2 5 2" xfId="19908" xr:uid="{2DC8C062-BAEA-473D-86A7-6AC92EEC0606}"/>
    <cellStyle name="Total 2 5 2 6" xfId="10244" xr:uid="{17BC9490-84A4-414A-8322-D12FC57EC1F5}"/>
    <cellStyle name="Total 2 5 2 6 2" xfId="18871" xr:uid="{805D78B4-0752-45F3-8F16-95976792023A}"/>
    <cellStyle name="Total 2 5 2 7" xfId="12697" xr:uid="{77E7B615-CB85-4E6C-84E1-C2FA9DE8208E}"/>
    <cellStyle name="Total 2 5 2 7 2" xfId="21320" xr:uid="{CC16DAE1-9587-4CBB-A935-C36676E4FF89}"/>
    <cellStyle name="Total 2 5 3" xfId="3212" xr:uid="{948EA65A-5F62-47A0-87DA-8D1221CDD955}"/>
    <cellStyle name="Total 2 5 3 2" xfId="7574" xr:uid="{DCA7D8E7-826A-4353-BE03-1E03C4051714}"/>
    <cellStyle name="Total 2 5 3 2 2" xfId="16212" xr:uid="{33CB27FE-1F10-4FBD-B887-44F9932D00D1}"/>
    <cellStyle name="Total 2 5 3 3" xfId="8751" xr:uid="{84798B5F-1D90-4999-A954-F16A6A040B79}"/>
    <cellStyle name="Total 2 5 3 3 2" xfId="17379" xr:uid="{5790DD49-9C28-4D36-B1A5-13B00DFCDEE3}"/>
    <cellStyle name="Total 2 5 3 4" xfId="5117" xr:uid="{CB786863-CB65-4BC9-9DDD-C1B4CB87A475}"/>
    <cellStyle name="Total 2 5 3 4 2" xfId="13776" xr:uid="{2902B47C-3DA3-4007-AEFE-A354E26313BE}"/>
    <cellStyle name="Total 2 5 3 5" xfId="11284" xr:uid="{1934CC8E-E3B8-4E66-A1AA-012791EF9B9F}"/>
    <cellStyle name="Total 2 5 3 5 2" xfId="19909" xr:uid="{1A73EAC7-CE06-41AE-9203-3EC6AB717B98}"/>
    <cellStyle name="Total 2 5 3 6" xfId="11792" xr:uid="{8A9B6BD6-7B33-4950-9380-85781F51136D}"/>
    <cellStyle name="Total 2 5 3 6 2" xfId="20417" xr:uid="{8F1F87E2-B81B-4735-BBB3-ACE6C2EBD53C}"/>
    <cellStyle name="Total 2 5 3 7" xfId="12698" xr:uid="{1FE4A4D7-EC1A-45D5-A1C4-B852417FCD99}"/>
    <cellStyle name="Total 2 5 3 7 2" xfId="21321" xr:uid="{FAE99B45-69B8-4A67-AA24-E718B221EA58}"/>
    <cellStyle name="Total 2 5 4" xfId="3213" xr:uid="{FC809035-8549-4D17-9A53-60DF2185C1F7}"/>
    <cellStyle name="Total 2 5 4 2" xfId="7575" xr:uid="{8EF88EAE-9D3A-4E21-AE4F-97B9873FA139}"/>
    <cellStyle name="Total 2 5 4 2 2" xfId="16213" xr:uid="{5A4E7CD5-F47F-4C60-8572-897A5C08A908}"/>
    <cellStyle name="Total 2 5 4 3" xfId="8752" xr:uid="{4117D33C-8E6D-4071-9CD3-80DD9E0BFCCF}"/>
    <cellStyle name="Total 2 5 4 3 2" xfId="17380" xr:uid="{367B1267-353F-4438-930C-AE8F6A02F786}"/>
    <cellStyle name="Total 2 5 4 4" xfId="8607" xr:uid="{55EE1403-2FB0-4670-94B6-522DD15FD675}"/>
    <cellStyle name="Total 2 5 4 4 2" xfId="17235" xr:uid="{C9AED8BD-28AB-4D52-BAE1-DE7A11C93D43}"/>
    <cellStyle name="Total 2 5 4 5" xfId="11285" xr:uid="{FFE67A0D-358C-4B7B-A82D-CE12E973DD24}"/>
    <cellStyle name="Total 2 5 4 5 2" xfId="19910" xr:uid="{138ECBA4-6A92-4F53-81DF-D7BD1CDF6381}"/>
    <cellStyle name="Total 2 5 4 6" xfId="7905" xr:uid="{0F399421-49FF-4921-8DAA-556A369BD975}"/>
    <cellStyle name="Total 2 5 4 6 2" xfId="16543" xr:uid="{1E97CF7C-B304-4E36-88B7-3A538B3E42AB}"/>
    <cellStyle name="Total 2 5 4 7" xfId="12699" xr:uid="{00DDD3F4-861F-4C07-A22D-8F3E6C7FD876}"/>
    <cellStyle name="Total 2 5 4 7 2" xfId="21322" xr:uid="{56089EE5-111F-4F26-981E-BBC0AD28B67C}"/>
    <cellStyle name="Total 2 5 5" xfId="3214" xr:uid="{1E0B2717-E80A-4E06-8DCE-A0AA20E446DF}"/>
    <cellStyle name="Total 2 5 5 2" xfId="7576" xr:uid="{06882D7C-47FF-4D38-9D04-C57A6AE4C592}"/>
    <cellStyle name="Total 2 5 5 2 2" xfId="16214" xr:uid="{4C316A5E-029E-455A-814A-204544B5A55F}"/>
    <cellStyle name="Total 2 5 5 3" xfId="8753" xr:uid="{1C49AA6B-1432-4E1B-A657-55ACB3F9236C}"/>
    <cellStyle name="Total 2 5 5 3 2" xfId="17381" xr:uid="{C6419FAB-2D11-4829-B26F-65D38B6ACFB8}"/>
    <cellStyle name="Total 2 5 5 4" xfId="9681" xr:uid="{01A1F157-DF6F-40C3-BCF6-DCF9B861DD54}"/>
    <cellStyle name="Total 2 5 5 4 2" xfId="18309" xr:uid="{35E78786-DF71-4707-A571-0FDC7C8EB488}"/>
    <cellStyle name="Total 2 5 5 5" xfId="11286" xr:uid="{A1393945-A8EF-4F96-9CDD-2C188CD479A3}"/>
    <cellStyle name="Total 2 5 5 5 2" xfId="19911" xr:uid="{AC75B803-E194-43F7-9288-6A110B0CEE11}"/>
    <cellStyle name="Total 2 5 5 6" xfId="10801" xr:uid="{1D07BEB8-2F3E-41E7-AA94-86A52BBA1781}"/>
    <cellStyle name="Total 2 5 5 6 2" xfId="19427" xr:uid="{0E9E95DF-7CA8-46E4-9F51-0B773814A859}"/>
    <cellStyle name="Total 2 5 5 7" xfId="12700" xr:uid="{19659CDF-0289-4C5E-A417-48851DBA7179}"/>
    <cellStyle name="Total 2 5 5 7 2" xfId="21323" xr:uid="{BF10BD99-D6D6-49A6-8659-3906FA78E947}"/>
    <cellStyle name="Total 2 5 6" xfId="3215" xr:uid="{254C5E8B-D6D4-40F8-95CC-8A379CE862A2}"/>
    <cellStyle name="Total 2 5 6 2" xfId="7577" xr:uid="{A742A265-BB82-469F-9889-F31776208150}"/>
    <cellStyle name="Total 2 5 6 2 2" xfId="16215" xr:uid="{64A161F4-EAFE-4D03-BFB7-390B44751204}"/>
    <cellStyle name="Total 2 5 6 3" xfId="8754" xr:uid="{02C6F91F-270F-4347-8B9D-37857B46C60A}"/>
    <cellStyle name="Total 2 5 6 3 2" xfId="17382" xr:uid="{81F44114-DD6F-42AB-ADAC-83416A419CF5}"/>
    <cellStyle name="Total 2 5 6 4" xfId="9682" xr:uid="{548DE99C-F1C9-4117-9E82-B344A8406147}"/>
    <cellStyle name="Total 2 5 6 4 2" xfId="18310" xr:uid="{B4D389A3-1E47-4F93-BC3A-3E77926D5A67}"/>
    <cellStyle name="Total 2 5 6 5" xfId="11287" xr:uid="{D338F64A-1A6E-49E3-8871-5F9117569D6A}"/>
    <cellStyle name="Total 2 5 6 5 2" xfId="19912" xr:uid="{80C36E64-65D7-41DB-BA27-4FEC9D70DFF9}"/>
    <cellStyle name="Total 2 5 6 6" xfId="11793" xr:uid="{5AD7D134-59B7-4889-B1E8-7EA187335620}"/>
    <cellStyle name="Total 2 5 6 6 2" xfId="20418" xr:uid="{05D28A79-F4D0-4802-B9F7-C60AF8821AC8}"/>
    <cellStyle name="Total 2 5 6 7" xfId="12701" xr:uid="{EDB723D9-E5E1-40A4-AF5F-F56AFC497B5C}"/>
    <cellStyle name="Total 2 5 6 7 2" xfId="21324" xr:uid="{8700737C-61AF-424D-859D-9016775AA0A7}"/>
    <cellStyle name="Total 2 5 7" xfId="3216" xr:uid="{AB038047-5E55-40A3-9AF8-E06A14ED889D}"/>
    <cellStyle name="Total 2 5 7 2" xfId="7578" xr:uid="{1DF16709-68D9-4514-A149-60A7DFF25BDC}"/>
    <cellStyle name="Total 2 5 7 2 2" xfId="16216" xr:uid="{B969F6BB-47AE-4269-8397-D257ED25BD25}"/>
    <cellStyle name="Total 2 5 7 3" xfId="8755" xr:uid="{DC6AC165-4DC1-49BD-914E-4442A27F81A1}"/>
    <cellStyle name="Total 2 5 7 3 2" xfId="17383" xr:uid="{75BB22E7-3D68-4012-A30E-1A07B4E6E1D3}"/>
    <cellStyle name="Total 2 5 7 4" xfId="8608" xr:uid="{FB57A87D-FD0C-49EF-A84A-B79026B451CF}"/>
    <cellStyle name="Total 2 5 7 4 2" xfId="17236" xr:uid="{F2D5FA8A-0B8C-45A3-8C81-75ACE5CF4BED}"/>
    <cellStyle name="Total 2 5 7 5" xfId="11288" xr:uid="{60F8C5A2-EF64-4CAF-9FD2-900A91A4F9AE}"/>
    <cellStyle name="Total 2 5 7 5 2" xfId="19913" xr:uid="{35D9CBEE-8F22-4FA8-AA6E-B85842E0A2B7}"/>
    <cellStyle name="Total 2 5 7 6" xfId="10800" xr:uid="{A16A717A-038D-4464-9F32-EA166A6052C7}"/>
    <cellStyle name="Total 2 5 7 6 2" xfId="19426" xr:uid="{9D2585E3-2FA8-4A21-BE3A-F05D90AEA892}"/>
    <cellStyle name="Total 2 5 7 7" xfId="12702" xr:uid="{2BFD83EF-D84E-408A-B466-440266B6EEF7}"/>
    <cellStyle name="Total 2 5 7 7 2" xfId="21325" xr:uid="{E13237BF-4A95-4228-B105-57D060EAA163}"/>
    <cellStyle name="Total 2 5 8" xfId="3217" xr:uid="{E65B24B3-F21E-4D54-A73D-7FA9433CD39F}"/>
    <cellStyle name="Total 2 5 8 2" xfId="7579" xr:uid="{5294178F-E473-4368-97F9-C3A8FB94C32E}"/>
    <cellStyle name="Total 2 5 8 2 2" xfId="16217" xr:uid="{63BA2650-9AF8-467D-B951-198D841826C4}"/>
    <cellStyle name="Total 2 5 8 3" xfId="8756" xr:uid="{97B8E2CD-C95E-4E61-B910-33F2583B3022}"/>
    <cellStyle name="Total 2 5 8 3 2" xfId="17384" xr:uid="{68A54961-1BBD-4DAA-AD2E-9004ED40CB69}"/>
    <cellStyle name="Total 2 5 8 4" xfId="7763" xr:uid="{E009AD5B-C381-4E53-AFFC-A4D7208DA2E1}"/>
    <cellStyle name="Total 2 5 8 4 2" xfId="16401" xr:uid="{FC2136AB-707F-4963-A10E-FE537AAC5145}"/>
    <cellStyle name="Total 2 5 8 5" xfId="11289" xr:uid="{0E5810F4-9F48-4586-85F2-58F5C49D1623}"/>
    <cellStyle name="Total 2 5 8 5 2" xfId="19914" xr:uid="{CAD89D55-ACDC-4397-8056-661AF9FC0CBD}"/>
    <cellStyle name="Total 2 5 8 6" xfId="10245" xr:uid="{6A28D028-2B6A-48A4-9924-7C66E6AA9E27}"/>
    <cellStyle name="Total 2 5 8 6 2" xfId="18872" xr:uid="{FB40F79A-A4DC-4EA1-9697-58DFF50DDC15}"/>
    <cellStyle name="Total 2 5 8 7" xfId="12703" xr:uid="{1530BCF5-81A3-47B0-82D5-CE8965C6EBAD}"/>
    <cellStyle name="Total 2 5 8 7 2" xfId="21326" xr:uid="{2E9164B6-5331-413D-A1A0-77442F78B8A4}"/>
    <cellStyle name="Total 2 5 9" xfId="7572" xr:uid="{7BF2BFA3-914D-4080-B47E-F362B78E0094}"/>
    <cellStyle name="Total 2 5 9 2" xfId="16210" xr:uid="{87FE030E-E752-4265-909B-9885B47BE54C}"/>
    <cellStyle name="Total 2 6" xfId="3218" xr:uid="{A8594B80-48AF-469E-8B30-4D76C27AC60C}"/>
    <cellStyle name="Total 2 6 2" xfId="7580" xr:uid="{6607C5CE-0B4B-444F-B9C6-DBEBA1869473}"/>
    <cellStyle name="Total 2 6 2 2" xfId="16218" xr:uid="{81295B38-06F7-4E89-9700-C2BF3C5204D9}"/>
    <cellStyle name="Total 2 6 3" xfId="8757" xr:uid="{1F36B945-74EA-45AD-965F-12F2ADCCE735}"/>
    <cellStyle name="Total 2 6 3 2" xfId="17385" xr:uid="{21B68162-1272-41B0-AAB4-C669050487E2}"/>
    <cellStyle name="Total 2 6 4" xfId="9727" xr:uid="{D3D45DBF-7BA4-4058-9354-1AF9CB9ABA75}"/>
    <cellStyle name="Total 2 6 4 2" xfId="18355" xr:uid="{92A4CDF1-E1EA-4228-8087-C369170655C5}"/>
    <cellStyle name="Total 2 6 5" xfId="11290" xr:uid="{88673922-DA83-4370-B6DB-3250AF8F5825}"/>
    <cellStyle name="Total 2 6 5 2" xfId="19915" xr:uid="{8FF103C7-8CF7-4405-9B5D-9D9D1C3DBC67}"/>
    <cellStyle name="Total 2 6 6" xfId="7983" xr:uid="{437B50BD-AB36-40E8-8623-74EC583E035C}"/>
    <cellStyle name="Total 2 6 6 2" xfId="16621" xr:uid="{AB0542B5-0C58-4279-9525-56C9C841F312}"/>
    <cellStyle name="Total 2 6 7" xfId="12704" xr:uid="{E10A8A47-9C3D-45EC-B7B3-6413DD676276}"/>
    <cellStyle name="Total 2 6 7 2" xfId="21327" xr:uid="{26C148AF-E165-439A-85F6-21AC36983FF0}"/>
    <cellStyle name="Total 2 7" xfId="3219" xr:uid="{4D01CB13-2502-4629-94B0-F94D4907357E}"/>
    <cellStyle name="Total 2 7 2" xfId="7581" xr:uid="{4EC724B2-F72A-4EF7-B7B5-F7D58B84469B}"/>
    <cellStyle name="Total 2 7 2 2" xfId="16219" xr:uid="{E855CA59-478D-47CC-A952-D22DD2EF43A3}"/>
    <cellStyle name="Total 2 7 3" xfId="8758" xr:uid="{1FFF1823-D452-453F-92BC-8C2434DFEB18}"/>
    <cellStyle name="Total 2 7 3 2" xfId="17386" xr:uid="{269F2E0B-6BCF-423E-8728-6BF234F35861}"/>
    <cellStyle name="Total 2 7 4" xfId="8026" xr:uid="{B498961E-7080-49DE-B9F8-AE01C966DB39}"/>
    <cellStyle name="Total 2 7 4 2" xfId="16664" xr:uid="{51C483F7-40A2-4074-B630-7595D6FA16D6}"/>
    <cellStyle name="Total 2 7 5" xfId="11291" xr:uid="{3915D959-842D-4ED9-821C-D4C2054C9D92}"/>
    <cellStyle name="Total 2 7 5 2" xfId="19916" xr:uid="{D794EBA8-3061-47B7-824B-5EB37B429DFE}"/>
    <cellStyle name="Total 2 7 6" xfId="10798" xr:uid="{8956C261-FB2D-4916-BA84-1E11ACE7157C}"/>
    <cellStyle name="Total 2 7 6 2" xfId="19424" xr:uid="{27807735-C12C-4E68-932B-97EB200635E8}"/>
    <cellStyle name="Total 2 7 7" xfId="12705" xr:uid="{80B94430-427A-4C0E-9306-DCB238BE5E76}"/>
    <cellStyle name="Total 2 7 7 2" xfId="21328" xr:uid="{B49252B7-6AB9-49F3-A3F0-5372321A9529}"/>
    <cellStyle name="Total 2 8" xfId="3220" xr:uid="{7145B4D2-35BB-4ABC-A885-3003095447FC}"/>
    <cellStyle name="Total 2 8 2" xfId="7582" xr:uid="{BC9238A9-9A98-4868-94EC-5AFAE8AF6390}"/>
    <cellStyle name="Total 2 8 2 2" xfId="16220" xr:uid="{ACE83351-EAF6-481D-A6CC-EFB938E0EE84}"/>
    <cellStyle name="Total 2 8 3" xfId="8759" xr:uid="{F21D9DA5-669B-4CFD-AC89-DC475AD17DFE}"/>
    <cellStyle name="Total 2 8 3 2" xfId="17387" xr:uid="{287261B9-CDCF-4FCA-BD99-90BC468F2EB3}"/>
    <cellStyle name="Total 2 8 4" xfId="9728" xr:uid="{6F01A7DF-20E8-49AE-B82B-8DD1AD82D37C}"/>
    <cellStyle name="Total 2 8 4 2" xfId="18356" xr:uid="{C403651A-82AE-4BC8-B4B3-56F85890A0FF}"/>
    <cellStyle name="Total 2 8 5" xfId="11292" xr:uid="{CAFB5285-A028-4072-BA7F-7A11B442AF79}"/>
    <cellStyle name="Total 2 8 5 2" xfId="19917" xr:uid="{48905151-211F-4552-A970-5F81D4A28EEB}"/>
    <cellStyle name="Total 2 8 6" xfId="10246" xr:uid="{8CE95C13-3B4A-4BED-AB0B-C42A249ED3CD}"/>
    <cellStyle name="Total 2 8 6 2" xfId="18873" xr:uid="{76FF2AE0-61F4-456C-849F-11A012E8D1BE}"/>
    <cellStyle name="Total 2 8 7" xfId="12706" xr:uid="{14F072BD-F5B0-4B18-9908-46EED9786FF1}"/>
    <cellStyle name="Total 2 8 7 2" xfId="21329" xr:uid="{3CB3E190-2FDB-459B-8381-807743FE784F}"/>
    <cellStyle name="Total 2 9" xfId="3221" xr:uid="{16ED8067-2B2A-413D-BBAB-A060DA63E658}"/>
    <cellStyle name="Total 2 9 2" xfId="7583" xr:uid="{F6C9D4EB-32E8-4E64-9E9F-BBC76BCA7D81}"/>
    <cellStyle name="Total 2 9 2 2" xfId="16221" xr:uid="{D0B558CE-A8F1-49E8-896B-7DCAAC34CA94}"/>
    <cellStyle name="Total 2 9 3" xfId="8760" xr:uid="{17224302-5AC5-4248-A94D-2DA85DA7643D}"/>
    <cellStyle name="Total 2 9 3 2" xfId="17388" xr:uid="{EF50385E-C83E-4A42-9EC4-AB3F2678EEEF}"/>
    <cellStyle name="Total 2 9 4" xfId="5116" xr:uid="{1582622D-8EDD-41DE-A48C-479FA8E9D62A}"/>
    <cellStyle name="Total 2 9 4 2" xfId="13775" xr:uid="{EDC791B5-22AA-4757-B4E5-30D7EAB2581A}"/>
    <cellStyle name="Total 2 9 5" xfId="11293" xr:uid="{B7D74B68-4397-4B58-BF23-0FF651D824C4}"/>
    <cellStyle name="Total 2 9 5 2" xfId="19918" xr:uid="{D20BFB53-F53F-4625-AE7C-6A920D459F5D}"/>
    <cellStyle name="Total 2 9 6" xfId="11794" xr:uid="{9126442D-6216-4714-AF11-E37D3BA15485}"/>
    <cellStyle name="Total 2 9 6 2" xfId="20419" xr:uid="{40926FFC-5D6C-417D-A86E-732BFC3A1E87}"/>
    <cellStyle name="Total 2 9 7" xfId="12707" xr:uid="{FB3DF932-0C04-4688-AAA6-470D548AE4ED}"/>
    <cellStyle name="Total 2 9 7 2" xfId="21330" xr:uid="{62D539E2-30A1-4236-AB55-6DF085D7104E}"/>
    <cellStyle name="Total 2_111226 Casing Running Cost Mapale wells" xfId="701" xr:uid="{3BAEDE5E-76D8-419A-A713-4CAA9651E359}"/>
    <cellStyle name="Total 20" xfId="7993" xr:uid="{523BEA11-FE4C-4858-91CF-F3B03284443F}"/>
    <cellStyle name="Total 20 2" xfId="16631" xr:uid="{1CFEA360-74E3-44EC-B7D2-80DCC80520AE}"/>
    <cellStyle name="Total 21" xfId="9181" xr:uid="{A0D6E173-3B7C-4F80-A7C0-EC2CB374908C}"/>
    <cellStyle name="Total 21 2" xfId="17809" xr:uid="{5ADD8F15-BFA2-448B-A951-4A72DC3BBA37}"/>
    <cellStyle name="Total 22" xfId="9031" xr:uid="{F6667F64-25ED-4319-844D-E9D2EC12D797}"/>
    <cellStyle name="Total 22 2" xfId="17659" xr:uid="{6100656E-F049-4E1C-A46D-FD0369A5D433}"/>
    <cellStyle name="Total 23" xfId="10750" xr:uid="{6B2B660A-E711-4742-B93E-FEB912885A06}"/>
    <cellStyle name="Total 23 2" xfId="19376" xr:uid="{5FF5C1C4-46C2-47E6-8025-33BEC6B2B25A}"/>
    <cellStyle name="Total 24" xfId="12434" xr:uid="{A5543096-03AC-47B3-AA27-247E18D161EE}"/>
    <cellStyle name="Total 24 2" xfId="21058" xr:uid="{B5B01F42-53FF-4EA2-A300-FB80DFBBBBBD}"/>
    <cellStyle name="Total 25" xfId="12793" xr:uid="{A0137687-DE4F-4B42-BE75-2E857B057731}"/>
    <cellStyle name="Total 25 2" xfId="21416" xr:uid="{4759FA7E-2097-45BB-A436-AA483AC30612}"/>
    <cellStyle name="Total 26" xfId="698" xr:uid="{7E8B05A2-62E8-40A3-A7A5-0BBB6E0A3B7D}"/>
    <cellStyle name="Total 26 2" xfId="29458" xr:uid="{0998793F-DD27-4D83-85AA-FACA4D25AA69}"/>
    <cellStyle name="Total 26 3" xfId="22067" xr:uid="{A7C7E3A9-BD5F-49E1-B8BA-1BA620DE10BF}"/>
    <cellStyle name="Total 3" xfId="702" xr:uid="{AD2FCDE7-C920-4862-BEBB-B1F5A3406DA3}"/>
    <cellStyle name="Total 3 10" xfId="3222" xr:uid="{1F73FF22-A18A-4C3A-AF75-96B306C304E1}"/>
    <cellStyle name="Total 3 10 2" xfId="7584" xr:uid="{FE67AE38-51C3-48D8-89CB-A52F291C743E}"/>
    <cellStyle name="Total 3 10 2 2" xfId="16222" xr:uid="{28537B51-96F1-4433-8C09-AB861834BE50}"/>
    <cellStyle name="Total 3 10 3" xfId="8761" xr:uid="{C577E942-F2B4-4916-B60C-40A45F459297}"/>
    <cellStyle name="Total 3 10 3 2" xfId="17389" xr:uid="{E27A800B-7105-4B68-9C6D-6D5A8BF7A2F5}"/>
    <cellStyle name="Total 3 10 4" xfId="8609" xr:uid="{4CEEEB2C-46DD-4F22-B497-094EFFA97F3C}"/>
    <cellStyle name="Total 3 10 4 2" xfId="17237" xr:uid="{FA80011C-A609-4826-A8DF-2807D3D848D8}"/>
    <cellStyle name="Total 3 10 5" xfId="11294" xr:uid="{EC863C89-47AC-41BE-89C6-FF70849EA210}"/>
    <cellStyle name="Total 3 10 5 2" xfId="19919" xr:uid="{A7C81357-BBEF-4E35-BC69-0651FE8233BE}"/>
    <cellStyle name="Total 3 10 6" xfId="7693" xr:uid="{14EA8040-82BB-4339-90C2-041CBFB05A59}"/>
    <cellStyle name="Total 3 10 6 2" xfId="16331" xr:uid="{A00F6F7B-4C1A-42F2-9354-8159222F914D}"/>
    <cellStyle name="Total 3 10 7" xfId="12708" xr:uid="{579071CC-863B-49E1-BF89-F2C6F2EA9389}"/>
    <cellStyle name="Total 3 10 7 2" xfId="21331" xr:uid="{9E8D051A-F3AE-41A0-B027-60F8612E54A6}"/>
    <cellStyle name="Total 3 11" xfId="3223" xr:uid="{461B0573-39B7-40F4-BFB0-36650DC85E1D}"/>
    <cellStyle name="Total 3 11 2" xfId="7585" xr:uid="{6BC58D29-9381-4EB6-BE66-C26D727AC944}"/>
    <cellStyle name="Total 3 11 2 2" xfId="16223" xr:uid="{0733CAFA-CB1A-4AA1-BE65-5C7EFED31014}"/>
    <cellStyle name="Total 3 11 3" xfId="8762" xr:uid="{BD09F7E2-3561-48F6-B99B-5C7A114B1876}"/>
    <cellStyle name="Total 3 11 3 2" xfId="17390" xr:uid="{08FFB2B1-5A8E-4234-8C6C-9B4A85C76942}"/>
    <cellStyle name="Total 3 11 4" xfId="7762" xr:uid="{0F1F5E1E-9915-4A72-8390-8502D9CA207E}"/>
    <cellStyle name="Total 3 11 4 2" xfId="16400" xr:uid="{11B62B5A-B9C6-4FBE-A2A9-4541E18ED546}"/>
    <cellStyle name="Total 3 11 5" xfId="11295" xr:uid="{E888CBBD-E3E1-44BB-88A8-99DEA739A75C}"/>
    <cellStyle name="Total 3 11 5 2" xfId="19920" xr:uid="{710003CA-73C5-4666-AB85-1A1576D4587C}"/>
    <cellStyle name="Total 3 11 6" xfId="10551" xr:uid="{A97A9EDE-E35E-44FA-9F77-CEA383553E56}"/>
    <cellStyle name="Total 3 11 6 2" xfId="19178" xr:uid="{A2401765-F697-4897-ADD6-BDA4D84314BA}"/>
    <cellStyle name="Total 3 11 7" xfId="12709" xr:uid="{76C5CE04-FF12-4345-ABA5-4A87ABB8AEBB}"/>
    <cellStyle name="Total 3 11 7 2" xfId="21332" xr:uid="{48C89698-4E0D-4B8E-BA88-82FA4C189331}"/>
    <cellStyle name="Total 3 12" xfId="3224" xr:uid="{11B64BF6-2D3A-4896-AE3C-DEFA47CCF921}"/>
    <cellStyle name="Total 3 12 2" xfId="7586" xr:uid="{8C61E839-B998-40BA-B9EA-D5E03E0F8958}"/>
    <cellStyle name="Total 3 12 2 2" xfId="16224" xr:uid="{5D92957A-1FC9-47B0-A751-CBC69E686D71}"/>
    <cellStyle name="Total 3 12 3" xfId="8763" xr:uid="{4754FC46-55C3-44A3-A101-61B9ABDB5991}"/>
    <cellStyle name="Total 3 12 3 2" xfId="17391" xr:uid="{B65EC937-7A8F-42B9-BB8F-CABEBD7F100B}"/>
    <cellStyle name="Total 3 12 4" xfId="9729" xr:uid="{E1EB6CF1-3D19-4C42-A30E-A25759D60D57}"/>
    <cellStyle name="Total 3 12 4 2" xfId="18357" xr:uid="{AB847845-4106-4AF1-9971-FC8C7A2CAECC}"/>
    <cellStyle name="Total 3 12 5" xfId="11296" xr:uid="{96CB69FE-DA7D-47D0-BEF0-D0FB3E135FFB}"/>
    <cellStyle name="Total 3 12 5 2" xfId="19921" xr:uid="{C8ACE2D9-77F6-4756-AD6D-591FF3705803}"/>
    <cellStyle name="Total 3 12 6" xfId="11795" xr:uid="{F711D8CD-9BEA-43E4-B524-CBBF926D878F}"/>
    <cellStyle name="Total 3 12 6 2" xfId="20420" xr:uid="{7156F2F3-28C4-4ACD-870C-2EEE49C3D12D}"/>
    <cellStyle name="Total 3 12 7" xfId="12710" xr:uid="{DA9C6028-EBAC-4457-A8E4-135D0F804279}"/>
    <cellStyle name="Total 3 12 7 2" xfId="21333" xr:uid="{D07CEA6C-5650-488F-9BF5-50071463D90B}"/>
    <cellStyle name="Total 3 13" xfId="3225" xr:uid="{8BAB773C-E76C-4FBB-BB8C-867633B741E6}"/>
    <cellStyle name="Total 3 13 2" xfId="7587" xr:uid="{FD744FFA-864D-4E31-9AE1-88F97DDC3245}"/>
    <cellStyle name="Total 3 13 2 2" xfId="16225" xr:uid="{C7E709A9-E081-4F86-957C-E6CE96B6F6D5}"/>
    <cellStyle name="Total 3 13 3" xfId="8764" xr:uid="{9CDEC635-9278-4FAF-AB89-7C7AFB8BB0D9}"/>
    <cellStyle name="Total 3 13 3 2" xfId="17392" xr:uid="{6DF8DCF1-578E-4D5F-8BBF-3D96B20B1BEA}"/>
    <cellStyle name="Total 3 13 4" xfId="8610" xr:uid="{29C196C9-D48C-45AF-8CAD-5E402EED1E64}"/>
    <cellStyle name="Total 3 13 4 2" xfId="17238" xr:uid="{797EFEAC-F057-4AE7-8AF4-AE538EED5772}"/>
    <cellStyle name="Total 3 13 5" xfId="11297" xr:uid="{35252B86-CC25-4E62-98A4-C7B4C580277B}"/>
    <cellStyle name="Total 3 13 5 2" xfId="19922" xr:uid="{869AE868-B9FE-49FE-A306-6EF6E0BD6FA1}"/>
    <cellStyle name="Total 3 13 6" xfId="7913" xr:uid="{63D68965-E343-467B-91E2-A3FC17033ADD}"/>
    <cellStyle name="Total 3 13 6 2" xfId="16551" xr:uid="{6B92CFCC-270E-4DA9-B703-330F5B3D35CF}"/>
    <cellStyle name="Total 3 13 7" xfId="12711" xr:uid="{90B5B506-D84E-4D54-97C3-90FC9F644587}"/>
    <cellStyle name="Total 3 13 7 2" xfId="21334" xr:uid="{A760FAEB-ACE8-4A4D-A7C5-1B1AC88F02AE}"/>
    <cellStyle name="Total 3 14" xfId="3226" xr:uid="{918C9EF8-A7C9-405F-8863-A48713B5B9B3}"/>
    <cellStyle name="Total 3 14 2" xfId="7588" xr:uid="{51294A86-86DB-4A20-8A94-2EE05B6CC1A1}"/>
    <cellStyle name="Total 3 14 2 2" xfId="16226" xr:uid="{8014A3B0-B506-4070-BD45-B5BB7F5179D0}"/>
    <cellStyle name="Total 3 14 3" xfId="8765" xr:uid="{BE12E688-0ABD-4A8D-8BAB-4744D39D6E4C}"/>
    <cellStyle name="Total 3 14 3 2" xfId="17393" xr:uid="{FD60BB76-3475-4C0F-A96A-210497F0CB09}"/>
    <cellStyle name="Total 3 14 4" xfId="9730" xr:uid="{F0CA0D67-A3D1-40A9-B5BD-9F6F14A0F8F4}"/>
    <cellStyle name="Total 3 14 4 2" xfId="18358" xr:uid="{F5185F2A-0F21-4250-87A1-ADC130D949C1}"/>
    <cellStyle name="Total 3 14 5" xfId="11298" xr:uid="{FA06BCAC-E43F-4D43-B6F3-B5F63DC99ADB}"/>
    <cellStyle name="Total 3 14 5 2" xfId="19923" xr:uid="{55AA906D-3F50-4BB4-AE75-25DAD9FD908F}"/>
    <cellStyle name="Total 3 14 6" xfId="10797" xr:uid="{C127AE84-9A96-433A-ACE4-F2920EA15BDA}"/>
    <cellStyle name="Total 3 14 6 2" xfId="19423" xr:uid="{035FBE77-F415-4B68-BB6C-0BE32567D1E3}"/>
    <cellStyle name="Total 3 14 7" xfId="12712" xr:uid="{0029FCD7-FA34-4FB2-8987-76ADA867F9E7}"/>
    <cellStyle name="Total 3 14 7 2" xfId="21335" xr:uid="{F47673D2-D667-4D24-B76C-3F928C7ADDC4}"/>
    <cellStyle name="Total 3 15" xfId="3227" xr:uid="{CB7A01CF-149E-485F-8A0C-4BED78C039E5}"/>
    <cellStyle name="Total 3 15 2" xfId="7589" xr:uid="{B40C72B8-1F67-4951-B7EE-9D671F0A9303}"/>
    <cellStyle name="Total 3 15 2 2" xfId="16227" xr:uid="{FE69E0A9-3076-4851-B675-E50C23FB6545}"/>
    <cellStyle name="Total 3 15 3" xfId="8766" xr:uid="{0AA874F6-3F2D-4D22-9481-F46E03224D79}"/>
    <cellStyle name="Total 3 15 3 2" xfId="17394" xr:uid="{39090B35-B4C0-4552-A247-8D59E9766909}"/>
    <cellStyle name="Total 3 15 4" xfId="7761" xr:uid="{BBD26B78-6A7D-4690-A03C-317CFDD8993D}"/>
    <cellStyle name="Total 3 15 4 2" xfId="16399" xr:uid="{18C95AA3-0B9C-4E9C-8046-17D019942924}"/>
    <cellStyle name="Total 3 15 5" xfId="11299" xr:uid="{3EAA36AA-915B-46DC-9FB1-4E8F37F32840}"/>
    <cellStyle name="Total 3 15 5 2" xfId="19924" xr:uid="{841465DF-E215-410B-96C6-18BFB32457D7}"/>
    <cellStyle name="Total 3 15 6" xfId="5509" xr:uid="{75F4BDA5-BD29-4DC6-8496-E7771C284EC0}"/>
    <cellStyle name="Total 3 15 6 2" xfId="14168" xr:uid="{B1A8E113-F470-4746-BADD-346DD1292F1D}"/>
    <cellStyle name="Total 3 15 7" xfId="12713" xr:uid="{FFF0A100-2312-4E3B-A537-3A6705F54CF6}"/>
    <cellStyle name="Total 3 15 7 2" xfId="21336" xr:uid="{521CB0C4-564D-42F3-82EA-B2E2AF5B792D}"/>
    <cellStyle name="Total 3 16" xfId="3228" xr:uid="{9F8AF794-B5F0-4FDC-9308-B0D6FC106D7E}"/>
    <cellStyle name="Total 3 16 2" xfId="7590" xr:uid="{596A6846-7A41-4680-84E6-E37AE6FFC4BF}"/>
    <cellStyle name="Total 3 16 2 2" xfId="16228" xr:uid="{5BBDE8AA-3198-428B-B145-574CB6E0404B}"/>
    <cellStyle name="Total 3 16 3" xfId="8767" xr:uid="{A7ACAD2C-69B6-4A99-A04E-6C2A20DD18D5}"/>
    <cellStyle name="Total 3 16 3 2" xfId="17395" xr:uid="{5FFE435C-1421-4BC4-B5DF-E28B50D9452D}"/>
    <cellStyle name="Total 3 16 4" xfId="8025" xr:uid="{8850BB09-756E-4951-9F42-940866D64A4A}"/>
    <cellStyle name="Total 3 16 4 2" xfId="16663" xr:uid="{8DB24496-1CE3-46CD-9CFB-892D4D7DDA7D}"/>
    <cellStyle name="Total 3 16 5" xfId="11300" xr:uid="{531B17A1-D083-41FA-833C-AD4F7CF0B0F8}"/>
    <cellStyle name="Total 3 16 5 2" xfId="19925" xr:uid="{7B6B206E-57F5-42EA-8557-89C078738584}"/>
    <cellStyle name="Total 3 16 6" xfId="11796" xr:uid="{00852A79-7B4F-48B0-AE83-93EFD5F8B4D5}"/>
    <cellStyle name="Total 3 16 6 2" xfId="20421" xr:uid="{54701DC9-2273-48DC-A0CE-548723B97093}"/>
    <cellStyle name="Total 3 16 7" xfId="12714" xr:uid="{C4BB6C4F-2BAA-4CFE-BA9D-E7405E8B553B}"/>
    <cellStyle name="Total 3 16 7 2" xfId="21337" xr:uid="{EF300014-8814-43C1-AB3F-0F3DDDBFB262}"/>
    <cellStyle name="Total 3 17" xfId="5032" xr:uid="{8108F6CA-E598-4EE0-9772-42FF6BCE9B4C}"/>
    <cellStyle name="Total 3 17 2" xfId="13691" xr:uid="{5B11ADD3-6E9D-44DF-991D-A03A4354E7A3}"/>
    <cellStyle name="Total 3 18" xfId="5231" xr:uid="{1004114C-9977-42EF-946B-86084D061DAE}"/>
    <cellStyle name="Total 3 18 2" xfId="13890" xr:uid="{A14D1E7B-B7B6-4A83-BAC7-A09F1D587CE7}"/>
    <cellStyle name="Total 3 19" xfId="7875" xr:uid="{D80156AB-7F85-4C20-8389-DC4B99B9C900}"/>
    <cellStyle name="Total 3 19 2" xfId="16513" xr:uid="{D356E55C-63AE-4422-93BD-7672C44F1F37}"/>
    <cellStyle name="Total 3 2" xfId="3229" xr:uid="{08B89DAC-B657-46DE-B7BC-314B1A3D20FA}"/>
    <cellStyle name="Total 3 2 10" xfId="8611" xr:uid="{FA56BE50-578A-406B-8769-A0848D99B3B3}"/>
    <cellStyle name="Total 3 2 10 2" xfId="17239" xr:uid="{49995738-D355-467E-9704-6898123FD45B}"/>
    <cellStyle name="Total 3 2 11" xfId="11301" xr:uid="{4626ABA4-603B-4AF4-9325-5EA4C303488D}"/>
    <cellStyle name="Total 3 2 11 2" xfId="19926" xr:uid="{2FDED9F4-63CA-4036-8748-EED55FA3998F}"/>
    <cellStyle name="Total 3 2 12" xfId="5058" xr:uid="{5C96F07E-41FD-4B61-85DD-F2DF238DDFB9}"/>
    <cellStyle name="Total 3 2 12 2" xfId="13717" xr:uid="{7A9E3CF5-AE96-4986-8DC7-2256E80CF84A}"/>
    <cellStyle name="Total 3 2 13" xfId="12715" xr:uid="{CA172D9F-C42B-41FC-8511-0E11E3BCAB74}"/>
    <cellStyle name="Total 3 2 13 2" xfId="21338" xr:uid="{C3CD4EE9-9380-40FC-BBF4-8318BF97AD26}"/>
    <cellStyle name="Total 3 2 2" xfId="3230" xr:uid="{D4B49CE5-F8DC-426C-898E-8AAC015D9AAC}"/>
    <cellStyle name="Total 3 2 2 10" xfId="11302" xr:uid="{5128A4C6-C64B-4F4E-AF9B-BC571F1BBC3D}"/>
    <cellStyle name="Total 3 2 2 10 2" xfId="19927" xr:uid="{689F474C-1355-4A85-BF79-4277E506D787}"/>
    <cellStyle name="Total 3 2 2 11" xfId="10796" xr:uid="{3815CFA6-13D9-4821-B639-95D61F7D73EB}"/>
    <cellStyle name="Total 3 2 2 11 2" xfId="19422" xr:uid="{B40F41B6-A0C3-4D46-AFED-1F4B38DBC36E}"/>
    <cellStyle name="Total 3 2 2 12" xfId="12716" xr:uid="{503784D6-18CB-4409-91AE-2A5A98AC5037}"/>
    <cellStyle name="Total 3 2 2 12 2" xfId="21339" xr:uid="{F93A8F4B-752E-4DF5-A910-9EE3C60D94BB}"/>
    <cellStyle name="Total 3 2 2 2" xfId="3231" xr:uid="{1632DDE8-DD3A-41DB-9775-937D0F9CD82B}"/>
    <cellStyle name="Total 3 2 2 2 2" xfId="7593" xr:uid="{F78EF82E-39CF-4109-9829-AC4F058E5636}"/>
    <cellStyle name="Total 3 2 2 2 2 2" xfId="16231" xr:uid="{05F50C8B-3DA4-4C5E-8CEF-B39A4875D17D}"/>
    <cellStyle name="Total 3 2 2 2 3" xfId="8770" xr:uid="{3B5C8B72-C0CB-48DF-B00F-495CB730E639}"/>
    <cellStyle name="Total 3 2 2 2 3 2" xfId="17398" xr:uid="{59BA8A12-DC08-4189-8794-984B760D634D}"/>
    <cellStyle name="Total 3 2 2 2 4" xfId="8612" xr:uid="{B027B661-FEEC-47ED-A9BD-2739637282A2}"/>
    <cellStyle name="Total 3 2 2 2 4 2" xfId="17240" xr:uid="{075EB3CB-48BE-4757-8E57-23592B509351}"/>
    <cellStyle name="Total 3 2 2 2 5" xfId="11303" xr:uid="{F7E74F26-F1B8-4C55-9D43-25A1D4C56DFC}"/>
    <cellStyle name="Total 3 2 2 2 5 2" xfId="19928" xr:uid="{F1367AF0-EAFC-4029-B8ED-FF091EB76BED}"/>
    <cellStyle name="Total 3 2 2 2 6" xfId="11797" xr:uid="{D7AEEA3E-390B-4099-A6D6-4D532AA97BD5}"/>
    <cellStyle name="Total 3 2 2 2 6 2" xfId="20422" xr:uid="{7CA8FA09-6A5A-4C9E-A57A-D4B7B6492947}"/>
    <cellStyle name="Total 3 2 2 2 7" xfId="12717" xr:uid="{87B01540-FCE1-4857-9413-6E6A364D6476}"/>
    <cellStyle name="Total 3 2 2 2 7 2" xfId="21340" xr:uid="{9C06ADE6-2CD4-4C4D-AFD2-E77D9C8247F1}"/>
    <cellStyle name="Total 3 2 2 3" xfId="3232" xr:uid="{42A49F80-3C06-478A-8C7F-74EE71CF9BC6}"/>
    <cellStyle name="Total 3 2 2 3 2" xfId="7594" xr:uid="{24436373-AA81-4123-94D0-AC66BD578025}"/>
    <cellStyle name="Total 3 2 2 3 2 2" xfId="16232" xr:uid="{C21510CB-601D-44A8-B5DC-A6AD812C51EE}"/>
    <cellStyle name="Total 3 2 2 3 3" xfId="8771" xr:uid="{E96C0F50-1FAA-477F-9E81-C274976E3617}"/>
    <cellStyle name="Total 3 2 2 3 3 2" xfId="17399" xr:uid="{18EEFACC-023D-43D6-8144-4FCE56FB8ED2}"/>
    <cellStyle name="Total 3 2 2 3 4" xfId="5241" xr:uid="{809CB7B0-3D5F-403D-99D8-3494EFD5CDCA}"/>
    <cellStyle name="Total 3 2 2 3 4 2" xfId="13900" xr:uid="{9823D402-B5A3-4126-AB40-8BFB8F6067A2}"/>
    <cellStyle name="Total 3 2 2 3 5" xfId="11304" xr:uid="{2FDF0F6B-B204-4A1D-80A4-58B44D887E67}"/>
    <cellStyle name="Total 3 2 2 3 5 2" xfId="19929" xr:uid="{59F92DFA-8778-46E8-9C7D-B934F36B90F8}"/>
    <cellStyle name="Total 3 2 2 3 6" xfId="9068" xr:uid="{B11D44FC-DA12-4FB9-94C7-36291E1C64FE}"/>
    <cellStyle name="Total 3 2 2 3 6 2" xfId="17696" xr:uid="{8BC883E3-F855-4175-B7A6-6FF644AC80FC}"/>
    <cellStyle name="Total 3 2 2 3 7" xfId="12718" xr:uid="{884E0310-68E1-47A9-97E1-1583E1F97959}"/>
    <cellStyle name="Total 3 2 2 3 7 2" xfId="21341" xr:uid="{1F340216-94CC-4414-8FA0-98C640F1FD59}"/>
    <cellStyle name="Total 3 2 2 4" xfId="3233" xr:uid="{6782D389-20EF-488A-82D6-1E221E8387E4}"/>
    <cellStyle name="Total 3 2 2 4 2" xfId="7595" xr:uid="{28EF9945-5DA7-4BF3-B426-91E3A8B279D7}"/>
    <cellStyle name="Total 3 2 2 4 2 2" xfId="16233" xr:uid="{33DCB3F3-9EE6-4FAB-967B-1E70F0AC843E}"/>
    <cellStyle name="Total 3 2 2 4 3" xfId="8772" xr:uid="{F5E63F0F-D1E0-4AAA-A17A-2069CDD3B91D}"/>
    <cellStyle name="Total 3 2 2 4 3 2" xfId="17400" xr:uid="{FFA71388-16B6-4141-892D-A8879C3327E1}"/>
    <cellStyle name="Total 3 2 2 4 4" xfId="9732" xr:uid="{D7459CFC-3265-4165-839E-3A1E70D03A33}"/>
    <cellStyle name="Total 3 2 2 4 4 2" xfId="18360" xr:uid="{F9E538AD-E8D7-439E-A8A6-550934402524}"/>
    <cellStyle name="Total 3 2 2 4 5" xfId="11305" xr:uid="{B149D96C-41AB-49A3-A859-2D783FF5BC97}"/>
    <cellStyle name="Total 3 2 2 4 5 2" xfId="19930" xr:uid="{2BF41456-FFB9-4000-B251-CE70FC63B34A}"/>
    <cellStyle name="Total 3 2 2 4 6" xfId="10552" xr:uid="{F51A7277-9222-403C-B4D3-6E3F6E9E499B}"/>
    <cellStyle name="Total 3 2 2 4 6 2" xfId="19179" xr:uid="{E4A3F575-6AA8-46D8-AF4B-2B562B8C3A71}"/>
    <cellStyle name="Total 3 2 2 4 7" xfId="12719" xr:uid="{780DDBFF-C2DB-457F-8BEF-E3BA249023FF}"/>
    <cellStyle name="Total 3 2 2 4 7 2" xfId="21342" xr:uid="{19B75EAA-013A-4CAC-961E-6AC3C73E7598}"/>
    <cellStyle name="Total 3 2 2 5" xfId="3234" xr:uid="{94D9E709-DD1C-4FBE-A37A-692B08FE2196}"/>
    <cellStyle name="Total 3 2 2 5 2" xfId="7596" xr:uid="{D6D41873-4188-4453-AD21-489E024DF6F1}"/>
    <cellStyle name="Total 3 2 2 5 2 2" xfId="16234" xr:uid="{49038242-D831-4056-BAD2-32CBEFBCABF0}"/>
    <cellStyle name="Total 3 2 2 5 3" xfId="8773" xr:uid="{8AC9330E-A3D4-4432-9C59-C7A5B9830089}"/>
    <cellStyle name="Total 3 2 2 5 3 2" xfId="17401" xr:uid="{9B57067D-ADE6-44F6-8579-A4FDC5095C2A}"/>
    <cellStyle name="Total 3 2 2 5 4" xfId="8613" xr:uid="{9B6D39E9-1F80-43AA-B9FE-992B27D5DCCB}"/>
    <cellStyle name="Total 3 2 2 5 4 2" xfId="17241" xr:uid="{34E60C24-D152-488E-9A5E-0306580716C8}"/>
    <cellStyle name="Total 3 2 2 5 5" xfId="11306" xr:uid="{FE1106A6-FBD3-4990-A282-FD0C7552B11E}"/>
    <cellStyle name="Total 3 2 2 5 5 2" xfId="19931" xr:uid="{01F65E9F-0AB2-4D85-AEA0-2358DE7AD0E3}"/>
    <cellStyle name="Total 3 2 2 5 6" xfId="7727" xr:uid="{9D10F9D0-3F61-4D5D-BEFB-35FEF8A82CFA}"/>
    <cellStyle name="Total 3 2 2 5 6 2" xfId="16365" xr:uid="{E39803A7-B5BC-43D7-A2A0-6A563BA460EB}"/>
    <cellStyle name="Total 3 2 2 5 7" xfId="12720" xr:uid="{BE7151CC-0242-4831-A945-48162E0FF292}"/>
    <cellStyle name="Total 3 2 2 5 7 2" xfId="21343" xr:uid="{DBEA442D-7FEB-4894-A9F5-6D000418F93F}"/>
    <cellStyle name="Total 3 2 2 6" xfId="3235" xr:uid="{A422A185-6868-4A15-995C-4D6FF3963A63}"/>
    <cellStyle name="Total 3 2 2 6 2" xfId="7597" xr:uid="{B64E910D-13B2-45EF-8774-4549DF993995}"/>
    <cellStyle name="Total 3 2 2 6 2 2" xfId="16235" xr:uid="{866BB56F-69FF-42A5-B82B-D1B121C1162A}"/>
    <cellStyle name="Total 3 2 2 6 3" xfId="8774" xr:uid="{431E8BCA-0F5E-474F-A910-4A8A563D1D87}"/>
    <cellStyle name="Total 3 2 2 6 3 2" xfId="17402" xr:uid="{CB6182D2-0FB5-4E53-8B0C-BDC0C4B803A3}"/>
    <cellStyle name="Total 3 2 2 6 4" xfId="8614" xr:uid="{F09BE2C2-AABC-4D76-B736-ABE1488FD6D4}"/>
    <cellStyle name="Total 3 2 2 6 4 2" xfId="17242" xr:uid="{645F676E-DF60-4681-8AF8-4CA1BF691C11}"/>
    <cellStyle name="Total 3 2 2 6 5" xfId="11307" xr:uid="{8FDBF074-C1D3-4C30-8567-C000ACBF9F12}"/>
    <cellStyle name="Total 3 2 2 6 5 2" xfId="19932" xr:uid="{8E6465C5-DE78-47A2-B075-27CB84A9E365}"/>
    <cellStyle name="Total 3 2 2 6 6" xfId="10795" xr:uid="{F5015EAC-E46C-46C7-B5B1-491D4DEC9A16}"/>
    <cellStyle name="Total 3 2 2 6 6 2" xfId="19421" xr:uid="{15A71E19-0D09-48DF-A7DF-39252EFE695E}"/>
    <cellStyle name="Total 3 2 2 6 7" xfId="12721" xr:uid="{8D2708B6-E38C-4F51-B118-B901D9311A52}"/>
    <cellStyle name="Total 3 2 2 6 7 2" xfId="21344" xr:uid="{2A5ED033-18C8-48F0-8E99-12EB21EC76D0}"/>
    <cellStyle name="Total 3 2 2 7" xfId="7592" xr:uid="{7649F372-D1C6-4160-81E9-7687E36C403C}"/>
    <cellStyle name="Total 3 2 2 7 2" xfId="16230" xr:uid="{26A60C76-3DA2-40E6-A6A0-965148294D31}"/>
    <cellStyle name="Total 3 2 2 8" xfId="8769" xr:uid="{1B0C676C-9C33-4B5B-91A8-004A56F39566}"/>
    <cellStyle name="Total 3 2 2 8 2" xfId="17397" xr:uid="{CBF79EFA-DFCF-4427-AD22-512EC4639212}"/>
    <cellStyle name="Total 3 2 2 9" xfId="9731" xr:uid="{5CF191A0-5EF2-42D5-A8CD-293390FA74B1}"/>
    <cellStyle name="Total 3 2 2 9 2" xfId="18359" xr:uid="{E282A1DB-D2AC-4807-9F7D-560CDF5A0C7E}"/>
    <cellStyle name="Total 3 2 3" xfId="3236" xr:uid="{60A67406-E6B6-4276-BD34-3C34F7A44451}"/>
    <cellStyle name="Total 3 2 3 2" xfId="7598" xr:uid="{4F56CA1D-3745-44CC-96BC-13D83658A3FF}"/>
    <cellStyle name="Total 3 2 3 2 2" xfId="16236" xr:uid="{1109E3F4-1552-41FA-A6B8-A72026FBBBDE}"/>
    <cellStyle name="Total 3 2 3 3" xfId="8775" xr:uid="{B46B9CF3-A010-4C0E-8395-5B4CC2AE1665}"/>
    <cellStyle name="Total 3 2 3 3 2" xfId="17403" xr:uid="{D28E3EA1-E10F-48ED-9488-FAD52050AACD}"/>
    <cellStyle name="Total 3 2 3 4" xfId="5115" xr:uid="{E325BB91-9445-456A-8D22-0BAA54DF2AED}"/>
    <cellStyle name="Total 3 2 3 4 2" xfId="13774" xr:uid="{E3171507-A057-4535-80A9-137BADBFF783}"/>
    <cellStyle name="Total 3 2 3 5" xfId="11308" xr:uid="{CB6EFACF-5D13-4FF5-8BB4-E529877CC076}"/>
    <cellStyle name="Total 3 2 3 5 2" xfId="19933" xr:uid="{1E23072B-518C-4604-9F94-F7B33A63CFE2}"/>
    <cellStyle name="Total 3 2 3 6" xfId="7694" xr:uid="{37D01AA8-B02A-49DC-B312-E7595E45B27E}"/>
    <cellStyle name="Total 3 2 3 6 2" xfId="16332" xr:uid="{1C3785C1-401F-4A90-9F1B-66BF66B4A2E0}"/>
    <cellStyle name="Total 3 2 3 7" xfId="12722" xr:uid="{05ED16BB-6E07-4542-BD0E-2A23625AE065}"/>
    <cellStyle name="Total 3 2 3 7 2" xfId="21345" xr:uid="{B8D7E99E-D8F9-4CD3-A7EC-378526EE7810}"/>
    <cellStyle name="Total 3 2 4" xfId="3237" xr:uid="{2195C2A6-D4A7-4913-88DA-9E6BE4093380}"/>
    <cellStyle name="Total 3 2 4 2" xfId="7599" xr:uid="{6166DC81-3CBC-43D4-8340-3287F3FAEDCF}"/>
    <cellStyle name="Total 3 2 4 2 2" xfId="16237" xr:uid="{20E262BB-908F-4481-8F30-5FA0843E5E90}"/>
    <cellStyle name="Total 3 2 4 3" xfId="8776" xr:uid="{BA5601C5-E131-4654-860F-0FB69CD6118A}"/>
    <cellStyle name="Total 3 2 4 3 2" xfId="17404" xr:uid="{DE73946A-D3DB-40F6-B626-9012443B2B79}"/>
    <cellStyle name="Total 3 2 4 4" xfId="8024" xr:uid="{97906E2B-DEA5-45CF-9C6C-E79CE91D9A61}"/>
    <cellStyle name="Total 3 2 4 4 2" xfId="16662" xr:uid="{AC33BD74-BF81-4D7D-B18B-579820B07BF9}"/>
    <cellStyle name="Total 3 2 4 5" xfId="11309" xr:uid="{A2887B96-9EC3-4D87-9F51-2BBFB936A41E}"/>
    <cellStyle name="Total 3 2 4 5 2" xfId="19934" xr:uid="{06C9C6FF-9205-41BD-9CFF-350E5009505D}"/>
    <cellStyle name="Total 3 2 4 6" xfId="11798" xr:uid="{95C2BA93-93A4-4C61-894C-19B5486A736C}"/>
    <cellStyle name="Total 3 2 4 6 2" xfId="20423" xr:uid="{5AAA1141-A71A-4DCC-B84A-50081B598867}"/>
    <cellStyle name="Total 3 2 4 7" xfId="12723" xr:uid="{23D9D74A-7AB9-4136-916B-4F9594521A7F}"/>
    <cellStyle name="Total 3 2 4 7 2" xfId="21346" xr:uid="{2D13B33A-9C82-413B-9783-71B76638200B}"/>
    <cellStyle name="Total 3 2 5" xfId="3238" xr:uid="{455C2621-5877-4DFB-A9BC-E19911FBDA5B}"/>
    <cellStyle name="Total 3 2 5 2" xfId="7600" xr:uid="{712AF23E-4BF8-4ACB-BF0E-EB75BDA29C69}"/>
    <cellStyle name="Total 3 2 5 2 2" xfId="16238" xr:uid="{F1F0FD22-5D6F-492B-B16B-6086E3D77B05}"/>
    <cellStyle name="Total 3 2 5 3" xfId="8777" xr:uid="{80C1D1D3-2A24-42EA-83BC-C9BA999539FF}"/>
    <cellStyle name="Total 3 2 5 3 2" xfId="17405" xr:uid="{9604DFCF-E027-499E-A221-76683D286B29}"/>
    <cellStyle name="Total 3 2 5 4" xfId="8615" xr:uid="{56693623-0790-4FA3-B1BC-B767EAF06AE3}"/>
    <cellStyle name="Total 3 2 5 4 2" xfId="17243" xr:uid="{01CE07B0-3F78-4146-B074-AE183A386233}"/>
    <cellStyle name="Total 3 2 5 5" xfId="11310" xr:uid="{F2750FBA-E16C-47F1-B876-CDAD09BCB638}"/>
    <cellStyle name="Total 3 2 5 5 2" xfId="19935" xr:uid="{84BAC633-74DE-47E3-B0E0-934260B64886}"/>
    <cellStyle name="Total 3 2 5 6" xfId="5510" xr:uid="{896169EB-F927-496D-A03C-21928FD89461}"/>
    <cellStyle name="Total 3 2 5 6 2" xfId="14169" xr:uid="{5C9C4F00-2600-464E-B3B9-A97A69563BA3}"/>
    <cellStyle name="Total 3 2 5 7" xfId="12724" xr:uid="{2BD3CA4A-925D-40FC-A1D3-590A3D92AD58}"/>
    <cellStyle name="Total 3 2 5 7 2" xfId="21347" xr:uid="{0FE5A44D-04CD-44D8-A611-6AF7E44474F6}"/>
    <cellStyle name="Total 3 2 6" xfId="3239" xr:uid="{EAED44FB-8F67-4EE6-99AD-33A8CAB88DFD}"/>
    <cellStyle name="Total 3 2 6 2" xfId="7601" xr:uid="{3D9DDC2C-5B0F-4605-9B6E-3E690FC086D6}"/>
    <cellStyle name="Total 3 2 6 2 2" xfId="16239" xr:uid="{7E1FB257-AD42-41AB-A545-B41DA7485108}"/>
    <cellStyle name="Total 3 2 6 3" xfId="8778" xr:uid="{4306DE61-C7FD-4FB1-A9A3-B05E0FA7F649}"/>
    <cellStyle name="Total 3 2 6 3 2" xfId="17406" xr:uid="{522CBA85-7A66-4092-A9AD-E65F3DEBD1D9}"/>
    <cellStyle name="Total 3 2 6 4" xfId="7760" xr:uid="{8CD8BE57-03BF-4243-A5D9-E927960DFD32}"/>
    <cellStyle name="Total 3 2 6 4 2" xfId="16398" xr:uid="{35B3C355-1343-47AA-86EA-E2ABC915A15E}"/>
    <cellStyle name="Total 3 2 6 5" xfId="11311" xr:uid="{B6EB7551-7FB8-4133-BC51-D094EFD50A10}"/>
    <cellStyle name="Total 3 2 6 5 2" xfId="19936" xr:uid="{A953FF88-C451-4FFB-9CA1-B2AD76F7A2A4}"/>
    <cellStyle name="Total 3 2 6 6" xfId="10794" xr:uid="{8638653F-E463-433B-A103-6D76BE697CC1}"/>
    <cellStyle name="Total 3 2 6 6 2" xfId="19420" xr:uid="{F0ABB215-28CD-42CC-81DE-34F3E329BB83}"/>
    <cellStyle name="Total 3 2 6 7" xfId="12725" xr:uid="{8D8BC78D-981F-48FB-88D1-3B1515EFD1CD}"/>
    <cellStyle name="Total 3 2 6 7 2" xfId="21348" xr:uid="{D44B864C-DBAC-4C55-AE27-B226247F8D59}"/>
    <cellStyle name="Total 3 2 7" xfId="3240" xr:uid="{FC42E33E-C044-4814-8D17-0070830C3961}"/>
    <cellStyle name="Total 3 2 7 2" xfId="7602" xr:uid="{459E194E-1F2C-4A55-95ED-0E54F20642C0}"/>
    <cellStyle name="Total 3 2 7 2 2" xfId="16240" xr:uid="{AD2CEACE-4242-427D-9F68-FC7A81635DC5}"/>
    <cellStyle name="Total 3 2 7 3" xfId="8779" xr:uid="{9EADDF48-6D39-4430-9D05-2686592D3588}"/>
    <cellStyle name="Total 3 2 7 3 2" xfId="17407" xr:uid="{16ED6793-76A5-4341-B1FD-AB4F34FC755A}"/>
    <cellStyle name="Total 3 2 7 4" xfId="8616" xr:uid="{A3F4636E-7721-4660-B2EA-EB7AEDD8154F}"/>
    <cellStyle name="Total 3 2 7 4 2" xfId="17244" xr:uid="{07C9FB70-C58A-452A-9026-9BD4340CCFAF}"/>
    <cellStyle name="Total 3 2 7 5" xfId="11312" xr:uid="{0AA09354-5E19-4131-9EE6-DB7C5CB17579}"/>
    <cellStyle name="Total 3 2 7 5 2" xfId="19937" xr:uid="{A0D55B20-A7DC-45D6-B1E5-ECBA535B3D80}"/>
    <cellStyle name="Total 3 2 7 6" xfId="11799" xr:uid="{8F529D40-229D-434D-9D05-7FEB5174F9A6}"/>
    <cellStyle name="Total 3 2 7 6 2" xfId="20424" xr:uid="{E0A6D234-FD54-4BEB-A1E4-AE0D36526B64}"/>
    <cellStyle name="Total 3 2 7 7" xfId="12726" xr:uid="{92C09FC8-3DCC-4878-A770-46B535E97129}"/>
    <cellStyle name="Total 3 2 7 7 2" xfId="21349" xr:uid="{B8CDC798-EEA6-40F2-85BE-8924720C37F8}"/>
    <cellStyle name="Total 3 2 8" xfId="7591" xr:uid="{F8F28E83-402B-4067-A283-12D4D02DF593}"/>
    <cellStyle name="Total 3 2 8 2" xfId="16229" xr:uid="{4DF0B402-463D-49E8-8118-81E31B392481}"/>
    <cellStyle name="Total 3 2 9" xfId="8768" xr:uid="{1AFDD016-FBF7-499D-A4FE-81CCFA47991C}"/>
    <cellStyle name="Total 3 2 9 2" xfId="17396" xr:uid="{A71A2CCC-8057-4B94-8ABC-BEE032BC9740}"/>
    <cellStyle name="Total 3 20" xfId="10359" xr:uid="{3D8DA4F3-D3BB-4064-9B11-25660A9FFC57}"/>
    <cellStyle name="Total 3 20 2" xfId="18986" xr:uid="{3FF74982-FB6D-4EB9-91DE-FD401B329AF8}"/>
    <cellStyle name="Total 3 21" xfId="10262" xr:uid="{E730DCB0-C0EE-4440-BB98-BFB83FF6728C}"/>
    <cellStyle name="Total 3 21 2" xfId="18889" xr:uid="{A0E6F6C4-1776-43D2-BEB2-C140CEF2D9FC}"/>
    <cellStyle name="Total 3 22" xfId="12432" xr:uid="{6AA585A2-C21E-440B-B3A0-3B3266CA138F}"/>
    <cellStyle name="Total 3 22 2" xfId="21056" xr:uid="{7AE7F801-A63C-41DD-AE25-A7D5AC4A2924}"/>
    <cellStyle name="Total 3 23" xfId="9743" xr:uid="{29A78073-EA99-423F-A352-D4A8768B1CED}"/>
    <cellStyle name="Total 3 23 2" xfId="18370" xr:uid="{89DAB281-72D3-4BBD-B4B3-0EA532965657}"/>
    <cellStyle name="Total 3 3" xfId="3241" xr:uid="{1454D083-8AAE-481F-9C91-3B00F52EB751}"/>
    <cellStyle name="Total 3 3 10" xfId="8023" xr:uid="{B0FBF979-2F73-4905-ADA2-608FA425AC51}"/>
    <cellStyle name="Total 3 3 10 2" xfId="16661" xr:uid="{EF18F471-B899-4F88-8B8E-19590C5E3F2A}"/>
    <cellStyle name="Total 3 3 11" xfId="11313" xr:uid="{A23DFFB7-6808-41BE-8146-3447D9E9277B}"/>
    <cellStyle name="Total 3 3 11 2" xfId="19938" xr:uid="{6A930A62-FD56-4D69-9AE9-7119F7A2D513}"/>
    <cellStyle name="Total 3 3 12" xfId="10553" xr:uid="{39E0D302-0DA6-4B26-A19E-91E8D8B8A9AD}"/>
    <cellStyle name="Total 3 3 12 2" xfId="19180" xr:uid="{8497987B-C532-45A7-85DC-8CBCA1AD18AF}"/>
    <cellStyle name="Total 3 3 13" xfId="12727" xr:uid="{F1F7F137-0C10-4C31-A251-0B9A38515697}"/>
    <cellStyle name="Total 3 3 13 2" xfId="21350" xr:uid="{685B081D-A4B3-48B3-A6DC-FF025FE06805}"/>
    <cellStyle name="Total 3 3 2" xfId="3242" xr:uid="{95CE12AD-7AAE-475D-9B05-1BA9F45DCF93}"/>
    <cellStyle name="Total 3 3 2 10" xfId="11314" xr:uid="{94ACBAF6-B316-4190-B784-170DEC938BB3}"/>
    <cellStyle name="Total 3 3 2 10 2" xfId="19939" xr:uid="{5C00AB60-C8E0-4BBC-BACE-D0134C48D088}"/>
    <cellStyle name="Total 3 3 2 11" xfId="7695" xr:uid="{D8D43CD3-BC92-4926-9EC6-AB5BE5D24EC8}"/>
    <cellStyle name="Total 3 3 2 11 2" xfId="16333" xr:uid="{85846F47-0721-4869-A44B-897729FE26CA}"/>
    <cellStyle name="Total 3 3 2 12" xfId="12728" xr:uid="{057ACF82-15E2-4630-BD17-56BCE5C8A01D}"/>
    <cellStyle name="Total 3 3 2 12 2" xfId="21351" xr:uid="{687EAD45-12F3-420A-872F-9A0114D4B7F6}"/>
    <cellStyle name="Total 3 3 2 2" xfId="3243" xr:uid="{34E0CD87-BF63-4592-97AC-2D3ECA613BA3}"/>
    <cellStyle name="Total 3 3 2 2 2" xfId="7605" xr:uid="{1FE13A3A-DF3A-4170-9FF3-580FA4D23FBD}"/>
    <cellStyle name="Total 3 3 2 2 2 2" xfId="16243" xr:uid="{3E551E0B-5053-4BB4-8165-1B49CBB98903}"/>
    <cellStyle name="Total 3 3 2 2 3" xfId="8782" xr:uid="{9AD0AD8C-ADFB-4191-A895-6E7C628AEC62}"/>
    <cellStyle name="Total 3 3 2 2 3 2" xfId="17410" xr:uid="{87D0EA99-367E-432A-A605-5115445F1B98}"/>
    <cellStyle name="Total 3 3 2 2 4" xfId="8617" xr:uid="{48F763F6-6B18-4034-B9E8-1401F1D7346E}"/>
    <cellStyle name="Total 3 3 2 2 4 2" xfId="17245" xr:uid="{0BC31507-7326-4B0E-964E-10C6FD90C3DA}"/>
    <cellStyle name="Total 3 3 2 2 5" xfId="11315" xr:uid="{0812CBF7-BE2C-4474-BC28-CD780CFAE899}"/>
    <cellStyle name="Total 3 3 2 2 5 2" xfId="19940" xr:uid="{0FC5BF63-5E84-483B-922E-BB21396E6577}"/>
    <cellStyle name="Total 3 3 2 2 6" xfId="8849" xr:uid="{BA7C2FBB-D4C6-409D-8077-5E59DC2FC755}"/>
    <cellStyle name="Total 3 3 2 2 6 2" xfId="17477" xr:uid="{C8F4F3D0-6E8C-4531-8FAB-3BE262F8B396}"/>
    <cellStyle name="Total 3 3 2 2 7" xfId="12729" xr:uid="{B194FED7-F45A-4535-9A61-660242BE5459}"/>
    <cellStyle name="Total 3 3 2 2 7 2" xfId="21352" xr:uid="{B78419F9-C2A6-4E95-83DF-2DAE7857439D}"/>
    <cellStyle name="Total 3 3 2 3" xfId="3244" xr:uid="{AE3BEAB8-D27F-43A1-BC0E-9F1072C370CA}"/>
    <cellStyle name="Total 3 3 2 3 2" xfId="7606" xr:uid="{A54CAB20-467E-4215-848E-22D25A91E702}"/>
    <cellStyle name="Total 3 3 2 3 2 2" xfId="16244" xr:uid="{C466D37C-EE90-4446-9E78-B17A816077E8}"/>
    <cellStyle name="Total 3 3 2 3 3" xfId="8783" xr:uid="{A8B00AE6-96F4-4D66-BBA1-86CCCDA45E99}"/>
    <cellStyle name="Total 3 3 2 3 3 2" xfId="17411" xr:uid="{E3F60F57-2E8C-4EF2-B861-689A6518CE60}"/>
    <cellStyle name="Total 3 3 2 3 4" xfId="8618" xr:uid="{A1895192-A9F4-486A-834B-3FB3790DE7D6}"/>
    <cellStyle name="Total 3 3 2 3 4 2" xfId="17246" xr:uid="{C0894606-A29F-43A9-AF8A-0EF156597B5F}"/>
    <cellStyle name="Total 3 3 2 3 5" xfId="11316" xr:uid="{30051E6C-A26D-4606-BEF5-411B4C462E8F}"/>
    <cellStyle name="Total 3 3 2 3 5 2" xfId="19941" xr:uid="{E6B7B7D2-CC29-4DB6-AE83-0EFD1285270B}"/>
    <cellStyle name="Total 3 3 2 3 6" xfId="10247" xr:uid="{6A318E7A-2214-42B1-9E73-18914033C9D2}"/>
    <cellStyle name="Total 3 3 2 3 6 2" xfId="18874" xr:uid="{E8D9ABC6-302F-42DD-B24B-64DC735F1D19}"/>
    <cellStyle name="Total 3 3 2 3 7" xfId="12730" xr:uid="{5122E1A5-6FD4-48BA-9E4E-BC787C554C1D}"/>
    <cellStyle name="Total 3 3 2 3 7 2" xfId="21353" xr:uid="{ED6CCA2F-4881-488D-8C56-2FA3552679AF}"/>
    <cellStyle name="Total 3 3 2 4" xfId="3245" xr:uid="{4296BB7F-B85A-4D63-A587-84DD901B4D48}"/>
    <cellStyle name="Total 3 3 2 4 2" xfId="7607" xr:uid="{171B93AE-D6E0-4FC5-844F-6777F02EE051}"/>
    <cellStyle name="Total 3 3 2 4 2 2" xfId="16245" xr:uid="{15771B44-1535-4F5A-8360-E0276A871F23}"/>
    <cellStyle name="Total 3 3 2 4 3" xfId="8784" xr:uid="{20803609-43EE-4B8A-874B-B80073348669}"/>
    <cellStyle name="Total 3 3 2 4 3 2" xfId="17412" xr:uid="{5B4060E2-6354-4FF3-9E8D-AA1BA9000170}"/>
    <cellStyle name="Total 3 3 2 4 4" xfId="5072" xr:uid="{8CAD53A1-1BCD-4EE4-817C-ADDD38F74899}"/>
    <cellStyle name="Total 3 3 2 4 4 2" xfId="13731" xr:uid="{7D8CA311-0ED0-4445-8ACE-1476584E8C13}"/>
    <cellStyle name="Total 3 3 2 4 5" xfId="11317" xr:uid="{CC5BBE0A-C902-47F6-BD0E-6C9130CC1957}"/>
    <cellStyle name="Total 3 3 2 4 5 2" xfId="19942" xr:uid="{9140FD54-95B7-42E9-8A39-CBC8A2F7FF1C}"/>
    <cellStyle name="Total 3 3 2 4 6" xfId="5059" xr:uid="{D3CF96E4-4C26-4587-9A3A-700596E6C6CE}"/>
    <cellStyle name="Total 3 3 2 4 6 2" xfId="13718" xr:uid="{0010CF59-1E02-4BDF-A054-9BEAE6A3B4D3}"/>
    <cellStyle name="Total 3 3 2 4 7" xfId="12731" xr:uid="{970D21AD-ED2D-49FF-A423-ED2176BEC5AC}"/>
    <cellStyle name="Total 3 3 2 4 7 2" xfId="21354" xr:uid="{51FE6B63-D173-491A-BB15-BBC621150CDC}"/>
    <cellStyle name="Total 3 3 2 5" xfId="3246" xr:uid="{ECF7416F-BFDF-478F-BAD9-376B5372A153}"/>
    <cellStyle name="Total 3 3 2 5 2" xfId="7608" xr:uid="{0852B347-A912-4E74-B394-39602AE7C0DC}"/>
    <cellStyle name="Total 3 3 2 5 2 2" xfId="16246" xr:uid="{3AB327C5-7581-43EE-9F33-4643D7CD57A3}"/>
    <cellStyle name="Total 3 3 2 5 3" xfId="8785" xr:uid="{73D71D2F-568D-4C25-AC30-CE12D1C5573C}"/>
    <cellStyle name="Total 3 3 2 5 3 2" xfId="17413" xr:uid="{ADEF2919-6CF6-4C1A-A756-B78ED9F878B7}"/>
    <cellStyle name="Total 3 3 2 5 4" xfId="5240" xr:uid="{E7F202FA-6A40-47A4-813E-8B5825B1EF92}"/>
    <cellStyle name="Total 3 3 2 5 4 2" xfId="13899" xr:uid="{224DCE5C-F9F6-48B9-BE82-6E6B079B8A8B}"/>
    <cellStyle name="Total 3 3 2 5 5" xfId="11318" xr:uid="{F692184F-9116-4C12-9C9A-33A1A2591A2F}"/>
    <cellStyle name="Total 3 3 2 5 5 2" xfId="19943" xr:uid="{0C7007EC-9D48-449E-BEB9-B9258C6336E9}"/>
    <cellStyle name="Total 3 3 2 5 6" xfId="10554" xr:uid="{0C976733-78AB-4288-8213-6D39AC2F8993}"/>
    <cellStyle name="Total 3 3 2 5 6 2" xfId="19181" xr:uid="{71DE39A1-FCFE-4C3D-8BFE-889FBDC4B55C}"/>
    <cellStyle name="Total 3 3 2 5 7" xfId="12732" xr:uid="{6E006882-D8D4-41BD-A9D1-58202FC9802B}"/>
    <cellStyle name="Total 3 3 2 5 7 2" xfId="21355" xr:uid="{9A70626C-2A30-4E4F-8B9D-2B0D60186EB3}"/>
    <cellStyle name="Total 3 3 2 6" xfId="3247" xr:uid="{BAD1D1C6-0EB1-4814-89DB-12FDDC195D09}"/>
    <cellStyle name="Total 3 3 2 6 2" xfId="7609" xr:uid="{22CF6DF3-E034-4210-93E6-704D26870A38}"/>
    <cellStyle name="Total 3 3 2 6 2 2" xfId="16247" xr:uid="{E7D3ECBB-FE6A-45B0-A5B8-4B17BD7CF188}"/>
    <cellStyle name="Total 3 3 2 6 3" xfId="8786" xr:uid="{03BD18FB-4C91-4434-8848-0E3D8FCFAD81}"/>
    <cellStyle name="Total 3 3 2 6 3 2" xfId="17414" xr:uid="{0220E765-F0A9-4B0E-88DE-56F2FE5C9A95}"/>
    <cellStyle name="Total 3 3 2 6 4" xfId="8619" xr:uid="{8690EA2D-D01C-4F40-8482-CD0B629AAE11}"/>
    <cellStyle name="Total 3 3 2 6 4 2" xfId="17247" xr:uid="{32A26D72-4962-4848-BB32-5BF7DD301E2C}"/>
    <cellStyle name="Total 3 3 2 6 5" xfId="11319" xr:uid="{C468058B-41E9-4867-8EA4-4D1E8B292BCB}"/>
    <cellStyle name="Total 3 3 2 6 5 2" xfId="19944" xr:uid="{B29F0FCA-EAB3-4141-824D-F4D3DDCF8ABD}"/>
    <cellStyle name="Total 3 3 2 6 6" xfId="10793" xr:uid="{4C9E46CF-72BC-4E0E-92C2-5D744BE17F8B}"/>
    <cellStyle name="Total 3 3 2 6 6 2" xfId="19419" xr:uid="{54B3B92F-5009-466C-8164-066DA12E4A04}"/>
    <cellStyle name="Total 3 3 2 6 7" xfId="12733" xr:uid="{FBA7762A-8545-40FB-9304-4986631687AC}"/>
    <cellStyle name="Total 3 3 2 6 7 2" xfId="21356" xr:uid="{67A6A2B4-84F3-4D70-B76A-8D23D1F2AA6E}"/>
    <cellStyle name="Total 3 3 2 7" xfId="7604" xr:uid="{854B184D-7541-4737-B2BE-7E8FACDF3042}"/>
    <cellStyle name="Total 3 3 2 7 2" xfId="16242" xr:uid="{86A120CB-9358-47BE-A5BD-A7ECBEF5A483}"/>
    <cellStyle name="Total 3 3 2 8" xfId="8781" xr:uid="{B1B6EE86-8C87-49C1-960D-D853718C7CAC}"/>
    <cellStyle name="Total 3 3 2 8 2" xfId="17409" xr:uid="{C9AB36F0-A3C3-4204-922D-C6C3A68689A9}"/>
    <cellStyle name="Total 3 3 2 9" xfId="7759" xr:uid="{0AD6253D-325E-4741-917D-E8792E20D757}"/>
    <cellStyle name="Total 3 3 2 9 2" xfId="16397" xr:uid="{4C84E826-2770-49B0-AF54-0867C7C01C8E}"/>
    <cellStyle name="Total 3 3 3" xfId="3248" xr:uid="{40533B52-7E1E-4252-903C-7A21C2097B14}"/>
    <cellStyle name="Total 3 3 3 2" xfId="7610" xr:uid="{008B52F0-07C1-41AA-BF4E-661C601F06E4}"/>
    <cellStyle name="Total 3 3 3 2 2" xfId="16248" xr:uid="{190D0C4D-A9B3-405B-984E-AA2D2EB3CD96}"/>
    <cellStyle name="Total 3 3 3 3" xfId="8787" xr:uid="{89BB26D8-9D69-4AA8-B75D-123386FAC329}"/>
    <cellStyle name="Total 3 3 3 3 2" xfId="17415" xr:uid="{D9592C3C-889C-478C-B2B3-5BF2CE0DE38B}"/>
    <cellStyle name="Total 3 3 3 4" xfId="5073" xr:uid="{EB804BC5-8CEE-4765-A68F-B9CA60548556}"/>
    <cellStyle name="Total 3 3 3 4 2" xfId="13732" xr:uid="{B7371E3C-DC92-4DAE-B5E5-3E6820F6028E}"/>
    <cellStyle name="Total 3 3 3 5" xfId="11320" xr:uid="{5EDE8175-DD48-474D-BCC5-594DE1473066}"/>
    <cellStyle name="Total 3 3 3 5 2" xfId="19945" xr:uid="{0A834BE4-024E-4C2F-9DC3-9903F644EB7F}"/>
    <cellStyle name="Total 3 3 3 6" xfId="11800" xr:uid="{3A47C57E-10AB-49FF-8697-54286147B4E4}"/>
    <cellStyle name="Total 3 3 3 6 2" xfId="20425" xr:uid="{5D38941D-FA01-4808-AABF-B3D897B5201F}"/>
    <cellStyle name="Total 3 3 3 7" xfId="12734" xr:uid="{C75C2C7A-D724-4FE5-BA78-46AC6C2AA23C}"/>
    <cellStyle name="Total 3 3 3 7 2" xfId="21357" xr:uid="{17E5703C-C2A4-4B07-BF7A-A2880A41E7EF}"/>
    <cellStyle name="Total 3 3 4" xfId="3249" xr:uid="{5CB0C083-70F1-40DF-A0AB-ED963904D5C1}"/>
    <cellStyle name="Total 3 3 4 2" xfId="7611" xr:uid="{43CBAC49-61FF-4B21-B7DB-85FAE37E6267}"/>
    <cellStyle name="Total 3 3 4 2 2" xfId="16249" xr:uid="{D4CB6D70-D2E5-46D8-95D7-578E1A6A5353}"/>
    <cellStyle name="Total 3 3 4 3" xfId="8788" xr:uid="{E7237576-1590-411F-BD6E-8E67BD6F8D49}"/>
    <cellStyle name="Total 3 3 4 3 2" xfId="17416" xr:uid="{DC3114BC-E588-4B0E-B0C6-8577BFBAD786}"/>
    <cellStyle name="Total 3 3 4 4" xfId="5074" xr:uid="{0BEF8121-97C3-45C7-AEF7-D30AE08E8F27}"/>
    <cellStyle name="Total 3 3 4 4 2" xfId="13733" xr:uid="{81395E3E-2B32-4B3D-8CDF-3357096F3567}"/>
    <cellStyle name="Total 3 3 4 5" xfId="11321" xr:uid="{7C4E83D1-12DA-493F-BDB6-065C8DB96E9F}"/>
    <cellStyle name="Total 3 3 4 5 2" xfId="19946" xr:uid="{C7BA516F-0A2F-40D3-8379-B18B4202F604}"/>
    <cellStyle name="Total 3 3 4 6" xfId="5511" xr:uid="{085AD086-5DB3-4602-87D0-45DE33BACBB8}"/>
    <cellStyle name="Total 3 3 4 6 2" xfId="14170" xr:uid="{5773CE1B-20B1-4C44-90BE-99192DC8249B}"/>
    <cellStyle name="Total 3 3 4 7" xfId="12735" xr:uid="{DE5FC978-F57C-4241-B046-6CC97B422B4F}"/>
    <cellStyle name="Total 3 3 4 7 2" xfId="21358" xr:uid="{EEA78BBE-355E-49EA-956A-A1D31A504DDE}"/>
    <cellStyle name="Total 3 3 5" xfId="3250" xr:uid="{8C39A1EE-FD6A-4D4B-B165-D2DB07355512}"/>
    <cellStyle name="Total 3 3 5 2" xfId="7612" xr:uid="{062A1597-7263-4A72-A13B-DB496FA7F4BB}"/>
    <cellStyle name="Total 3 3 5 2 2" xfId="16250" xr:uid="{4A909604-E482-4D26-A37F-AF8E0ADE78C9}"/>
    <cellStyle name="Total 3 3 5 3" xfId="8789" xr:uid="{32BE1F5E-5305-4A80-B8ED-655765AB5CBE}"/>
    <cellStyle name="Total 3 3 5 3 2" xfId="17417" xr:uid="{0C04AB62-D5A8-4C53-AE34-DB5ABAA0C1D8}"/>
    <cellStyle name="Total 3 3 5 4" xfId="5075" xr:uid="{517477DA-E0BB-4D1A-8BD6-7EA9DC17607A}"/>
    <cellStyle name="Total 3 3 5 4 2" xfId="13734" xr:uid="{CA446BEB-0A3D-4DF0-B598-3D7A65E0FE20}"/>
    <cellStyle name="Total 3 3 5 5" xfId="11322" xr:uid="{5B5DFF24-5C9C-44B0-99D8-5CF4E57026CB}"/>
    <cellStyle name="Total 3 3 5 5 2" xfId="19947" xr:uid="{26F3E504-6E9C-43BF-BEC5-4A05DFDD0F5B}"/>
    <cellStyle name="Total 3 3 5 6" xfId="7696" xr:uid="{3F78436C-8AEA-4C90-A41C-4640588A66D2}"/>
    <cellStyle name="Total 3 3 5 6 2" xfId="16334" xr:uid="{B2BABED5-422F-40B9-B692-9F9B5D2E073F}"/>
    <cellStyle name="Total 3 3 5 7" xfId="12736" xr:uid="{8841B6C9-3CFB-41D8-8810-1CF845631433}"/>
    <cellStyle name="Total 3 3 5 7 2" xfId="21359" xr:uid="{F68C1DF1-33D1-420E-86E9-94092D01EB81}"/>
    <cellStyle name="Total 3 3 6" xfId="3251" xr:uid="{0C7AA83A-0D41-4644-B69F-9D09A88C0C30}"/>
    <cellStyle name="Total 3 3 6 2" xfId="7613" xr:uid="{02456BEF-BC29-4E0A-AA4F-9EFF7F51405B}"/>
    <cellStyle name="Total 3 3 6 2 2" xfId="16251" xr:uid="{4CF4E85B-A0DA-4480-A028-6389747222B7}"/>
    <cellStyle name="Total 3 3 6 3" xfId="8790" xr:uid="{C1E6FC47-F4B6-4DAF-A7EC-7D2834234191}"/>
    <cellStyle name="Total 3 3 6 3 2" xfId="17418" xr:uid="{B0F7A399-E1B8-467B-84E8-E7ADE11293CC}"/>
    <cellStyle name="Total 3 3 6 4" xfId="5076" xr:uid="{9C4A7830-FDD3-42C6-9BA7-2939499BE97D}"/>
    <cellStyle name="Total 3 3 6 4 2" xfId="13735" xr:uid="{DA7F9508-364C-48F0-B769-F60FAEA5CC42}"/>
    <cellStyle name="Total 3 3 6 5" xfId="11323" xr:uid="{F984ACC8-0E77-482C-BDA4-68F009660695}"/>
    <cellStyle name="Total 3 3 6 5 2" xfId="19948" xr:uid="{DE8EA7DE-4D40-493C-B6BB-FBD73008BDEC}"/>
    <cellStyle name="Total 3 3 6 6" xfId="11801" xr:uid="{64A76E09-C8F6-4B61-8299-85A4C65A195B}"/>
    <cellStyle name="Total 3 3 6 6 2" xfId="20426" xr:uid="{14A9453F-E60F-4F31-9329-73B8EB5C9189}"/>
    <cellStyle name="Total 3 3 6 7" xfId="12737" xr:uid="{7D05A68B-6914-4462-9EA4-147F17AF69F5}"/>
    <cellStyle name="Total 3 3 6 7 2" xfId="21360" xr:uid="{BD2512CD-222E-4EAB-824E-1DF4F1A36C0B}"/>
    <cellStyle name="Total 3 3 7" xfId="3252" xr:uid="{F0C733CA-5094-482A-9783-5E69255D87DE}"/>
    <cellStyle name="Total 3 3 7 2" xfId="7614" xr:uid="{CF70F8A6-18E5-479E-98DB-34BAD62CA5F7}"/>
    <cellStyle name="Total 3 3 7 2 2" xfId="16252" xr:uid="{634D0696-C5DB-4322-BC88-BE6F723BE2F0}"/>
    <cellStyle name="Total 3 3 7 3" xfId="8791" xr:uid="{EAFF828A-947B-4578-B451-B67F3DB51462}"/>
    <cellStyle name="Total 3 3 7 3 2" xfId="17419" xr:uid="{0D7BFCF3-6837-454F-B09A-44C0EF772A7F}"/>
    <cellStyle name="Total 3 3 7 4" xfId="5077" xr:uid="{902EE11F-DEF7-43EE-8084-E5B202D3FD6A}"/>
    <cellStyle name="Total 3 3 7 4 2" xfId="13736" xr:uid="{75FFCCD0-A148-42D3-A513-75657B6BA22C}"/>
    <cellStyle name="Total 3 3 7 5" xfId="11324" xr:uid="{F839749C-E440-4EF5-92CF-CEEDC3A48FAC}"/>
    <cellStyle name="Total 3 3 7 5 2" xfId="19949" xr:uid="{FF71C503-1181-4182-8884-2CB13DAAE4AA}"/>
    <cellStyle name="Total 3 3 7 6" xfId="10792" xr:uid="{7B0CF6C9-D664-4417-A134-757F8EE4ABBE}"/>
    <cellStyle name="Total 3 3 7 6 2" xfId="19418" xr:uid="{8A2ABE78-90B3-4187-BAA8-85449E6D5F5F}"/>
    <cellStyle name="Total 3 3 7 7" xfId="12738" xr:uid="{67DA0695-6181-4FB2-82DB-51DEA8D66BA4}"/>
    <cellStyle name="Total 3 3 7 7 2" xfId="21361" xr:uid="{2D5E3806-9100-4A6B-9049-66BB389A8563}"/>
    <cellStyle name="Total 3 3 8" xfId="7603" xr:uid="{C6F35D0A-5B8A-4C82-8563-B09ACADF13D1}"/>
    <cellStyle name="Total 3 3 8 2" xfId="16241" xr:uid="{487F519D-1A1B-41BB-A443-2268D0DFC8B1}"/>
    <cellStyle name="Total 3 3 9" xfId="8780" xr:uid="{72D36C5B-5C46-48D3-B1B3-856898595A47}"/>
    <cellStyle name="Total 3 3 9 2" xfId="17408" xr:uid="{8A7D87C3-61D4-4279-A922-6F3CC262327A}"/>
    <cellStyle name="Total 3 4" xfId="3253" xr:uid="{E729FD69-46A0-4652-8144-4F56B9183649}"/>
    <cellStyle name="Total 3 4 10" xfId="8792" xr:uid="{F9DDA9D5-27F3-4204-90B2-5284D4B8FC68}"/>
    <cellStyle name="Total 3 4 10 2" xfId="17420" xr:uid="{CF8C41A7-ACE6-4F04-A03F-AC6DB9BA2AA5}"/>
    <cellStyle name="Total 3 4 11" xfId="5078" xr:uid="{206659E6-2A7E-422F-BF12-1FF0E4D830FE}"/>
    <cellStyle name="Total 3 4 11 2" xfId="13737" xr:uid="{A934F373-0F2F-4379-A987-08B9F0CB2CBA}"/>
    <cellStyle name="Total 3 4 12" xfId="11325" xr:uid="{F9B45C0A-78AF-4299-9F8D-595225653F67}"/>
    <cellStyle name="Total 3 4 12 2" xfId="19950" xr:uid="{C126EEED-E6CE-4075-8C5B-96013A42E23C}"/>
    <cellStyle name="Total 3 4 13" xfId="10555" xr:uid="{C9E1CD5D-11D9-45E5-8464-A062564B97DC}"/>
    <cellStyle name="Total 3 4 13 2" xfId="19182" xr:uid="{471ECD3E-1BC6-4CD9-933F-8B973C977E70}"/>
    <cellStyle name="Total 3 4 14" xfId="12739" xr:uid="{EE61A4DB-C76C-4E2A-AF58-E2FA63A28046}"/>
    <cellStyle name="Total 3 4 14 2" xfId="21362" xr:uid="{3A23AE18-CDC1-45D1-9E6B-88FAEB15866C}"/>
    <cellStyle name="Total 3 4 2" xfId="3254" xr:uid="{5FE85ACC-7177-438B-870C-6F331F7CB628}"/>
    <cellStyle name="Total 3 4 2 2" xfId="7616" xr:uid="{37D61878-F907-4685-906B-625DA0D94DB6}"/>
    <cellStyle name="Total 3 4 2 2 2" xfId="16254" xr:uid="{08F61E43-9ED7-4AD6-80DE-F280399E3C1A}"/>
    <cellStyle name="Total 3 4 2 3" xfId="8793" xr:uid="{74881F62-12E7-48E2-AE9A-AA893C72550A}"/>
    <cellStyle name="Total 3 4 2 3 2" xfId="17421" xr:uid="{A3BDD280-9E56-4DF8-B89E-BF54F1F1300B}"/>
    <cellStyle name="Total 3 4 2 4" xfId="5079" xr:uid="{04DD3168-4405-4CEF-B6F4-9478AB18774F}"/>
    <cellStyle name="Total 3 4 2 4 2" xfId="13738" xr:uid="{CC1C5EDD-9597-4DF1-91FB-600D0125FB8E}"/>
    <cellStyle name="Total 3 4 2 5" xfId="11326" xr:uid="{AFCDC1EB-D79B-406C-8237-35601D8ABB7F}"/>
    <cellStyle name="Total 3 4 2 5 2" xfId="19951" xr:uid="{F7557424-ED9A-405E-BF3D-47C0405FD977}"/>
    <cellStyle name="Total 3 4 2 6" xfId="10312" xr:uid="{4EF6F5AB-D49F-48A7-87CD-547FBFCBE15A}"/>
    <cellStyle name="Total 3 4 2 6 2" xfId="18939" xr:uid="{C2087477-6A68-4C16-A40D-74A0ECAB2D4F}"/>
    <cellStyle name="Total 3 4 2 7" xfId="12740" xr:uid="{66EAA0C3-9C08-4127-8210-6F740504E7A6}"/>
    <cellStyle name="Total 3 4 2 7 2" xfId="21363" xr:uid="{C0F7C6DF-0462-4812-939B-94A8820053E0}"/>
    <cellStyle name="Total 3 4 3" xfId="3255" xr:uid="{6E532515-132E-4388-9F5D-E9A1E8B13A28}"/>
    <cellStyle name="Total 3 4 3 2" xfId="7617" xr:uid="{7E326E2C-8364-412F-A0F4-8BDCA8EF0F50}"/>
    <cellStyle name="Total 3 4 3 2 2" xfId="16255" xr:uid="{39989413-7D10-4498-9A69-6C184A697F78}"/>
    <cellStyle name="Total 3 4 3 3" xfId="8794" xr:uid="{B7807430-B836-4F6C-A814-BD81075A93E4}"/>
    <cellStyle name="Total 3 4 3 3 2" xfId="17422" xr:uid="{89E702EF-36BF-43F1-9D5C-F95F1B91A51D}"/>
    <cellStyle name="Total 3 4 3 4" xfId="8620" xr:uid="{45D8FE16-4F5C-4369-9202-F4AC6A44B8DD}"/>
    <cellStyle name="Total 3 4 3 4 2" xfId="17248" xr:uid="{C577C669-590B-42C7-9BA8-502D57020B14}"/>
    <cellStyle name="Total 3 4 3 5" xfId="11327" xr:uid="{FB798E28-FC4B-4D86-9B9A-DFE9C2D48A09}"/>
    <cellStyle name="Total 3 4 3 5 2" xfId="19952" xr:uid="{63369407-89B0-40C4-95A3-F4004194FB39}"/>
    <cellStyle name="Total 3 4 3 6" xfId="7697" xr:uid="{2C60DDDA-DEB3-4578-A269-8E12839B47B4}"/>
    <cellStyle name="Total 3 4 3 6 2" xfId="16335" xr:uid="{062D5FEA-0855-4133-842F-A391940BA843}"/>
    <cellStyle name="Total 3 4 3 7" xfId="12741" xr:uid="{4A742D81-FF96-4B67-AA51-12663992FA46}"/>
    <cellStyle name="Total 3 4 3 7 2" xfId="21364" xr:uid="{181FD94B-BF2C-4FE4-A597-F0597F5B2163}"/>
    <cellStyle name="Total 3 4 4" xfId="3256" xr:uid="{B1F1C73A-6315-41BA-A55F-853B831FE414}"/>
    <cellStyle name="Total 3 4 4 2" xfId="7618" xr:uid="{96FE81D1-C91A-45A7-A6E7-FE54D8233CF5}"/>
    <cellStyle name="Total 3 4 4 2 2" xfId="16256" xr:uid="{E7A3AA31-D6BA-4E58-8EE7-E0A27970A8A3}"/>
    <cellStyle name="Total 3 4 4 3" xfId="8795" xr:uid="{B4E3BD94-1FBD-4790-BB5A-D40BA40548CA}"/>
    <cellStyle name="Total 3 4 4 3 2" xfId="17423" xr:uid="{E59D0743-5DAB-4B9F-8CBB-8293A54B0C1B}"/>
    <cellStyle name="Total 3 4 4 4" xfId="5080" xr:uid="{CAF9A9E5-7B41-49EF-B570-ABBFEC189982}"/>
    <cellStyle name="Total 3 4 4 4 2" xfId="13739" xr:uid="{549B67A3-B0EA-4AD2-B9E5-84BC7F91CD82}"/>
    <cellStyle name="Total 3 4 4 5" xfId="11328" xr:uid="{60A0CAD1-3168-48EC-AADF-EA465D4FFC40}"/>
    <cellStyle name="Total 3 4 4 5 2" xfId="19953" xr:uid="{6C96888E-13C6-48F6-B665-286538CCC716}"/>
    <cellStyle name="Total 3 4 4 6" xfId="10248" xr:uid="{BA0AA45C-F901-4010-B7FB-43B23E864DAE}"/>
    <cellStyle name="Total 3 4 4 6 2" xfId="18875" xr:uid="{06323F04-BB7C-4303-BE4E-4B577319A221}"/>
    <cellStyle name="Total 3 4 4 7" xfId="12742" xr:uid="{0C134ADD-D6FF-4602-BF33-9453E7CFA842}"/>
    <cellStyle name="Total 3 4 4 7 2" xfId="21365" xr:uid="{5EB98606-8191-4FDE-8D77-9A599D1681EA}"/>
    <cellStyle name="Total 3 4 5" xfId="3257" xr:uid="{52C797EB-5A71-415D-B1B3-843F8F378A41}"/>
    <cellStyle name="Total 3 4 5 2" xfId="7619" xr:uid="{D41EA032-B39D-4939-830E-7B41637574AD}"/>
    <cellStyle name="Total 3 4 5 2 2" xfId="16257" xr:uid="{01006811-2225-43E1-92EB-4BF5F326AAB5}"/>
    <cellStyle name="Total 3 4 5 3" xfId="8796" xr:uid="{BF3D4C9D-5ECC-4061-BA3A-1981DEC7A55F}"/>
    <cellStyle name="Total 3 4 5 3 2" xfId="17424" xr:uid="{732C6A36-3B04-477C-B81F-B282738A90D9}"/>
    <cellStyle name="Total 3 4 5 4" xfId="5081" xr:uid="{7FD287C3-647C-41E2-841F-B140A8C4F60C}"/>
    <cellStyle name="Total 3 4 5 4 2" xfId="13740" xr:uid="{B857A0CC-ED27-4B44-8505-0A3760AC6F33}"/>
    <cellStyle name="Total 3 4 5 5" xfId="11329" xr:uid="{EB3B60C4-B083-4BCD-8C8B-81082E32454C}"/>
    <cellStyle name="Total 3 4 5 5 2" xfId="19954" xr:uid="{15FE233C-D356-4804-AAE4-3CDF178BA5F8}"/>
    <cellStyle name="Total 3 4 5 6" xfId="11802" xr:uid="{9913D97E-A155-4B40-B4D8-2767C7C91CA5}"/>
    <cellStyle name="Total 3 4 5 6 2" xfId="20427" xr:uid="{31661FCF-6AF1-47D1-B950-E101D11E3D9B}"/>
    <cellStyle name="Total 3 4 5 7" xfId="12743" xr:uid="{CCF10FA8-67B4-4C92-A289-BA11D50E476C}"/>
    <cellStyle name="Total 3 4 5 7 2" xfId="21366" xr:uid="{AB1767B7-2450-4F0F-BF0C-F2777B6E88B7}"/>
    <cellStyle name="Total 3 4 6" xfId="3258" xr:uid="{CC382CBE-91C9-4D00-8324-03C8FE8B7A4E}"/>
    <cellStyle name="Total 3 4 6 2" xfId="7620" xr:uid="{3084E60E-DBBA-4CD0-A50A-1943CC8C6667}"/>
    <cellStyle name="Total 3 4 6 2 2" xfId="16258" xr:uid="{B10E1A7F-18DE-4E8F-B731-6D3F551552BF}"/>
    <cellStyle name="Total 3 4 6 3" xfId="8797" xr:uid="{A725C10A-1D49-4186-9E7E-35930DA69A48}"/>
    <cellStyle name="Total 3 4 6 3 2" xfId="17425" xr:uid="{10C1EE24-1C92-4517-973B-C94E2ADD3233}"/>
    <cellStyle name="Total 3 4 6 4" xfId="8022" xr:uid="{2328CA5E-3A29-412C-827B-5C19F27D08DD}"/>
    <cellStyle name="Total 3 4 6 4 2" xfId="16660" xr:uid="{BA946342-0591-4679-B42D-400267E41202}"/>
    <cellStyle name="Total 3 4 6 5" xfId="11330" xr:uid="{008ED052-FD0E-4BC1-AC46-7764D001AC2B}"/>
    <cellStyle name="Total 3 4 6 5 2" xfId="19955" xr:uid="{5A961B99-F166-48AE-BF2F-C1BFAB67B0C2}"/>
    <cellStyle name="Total 3 4 6 6" xfId="5512" xr:uid="{AF6EAC6D-0964-4C96-A1F5-4D50FBCFF23A}"/>
    <cellStyle name="Total 3 4 6 6 2" xfId="14171" xr:uid="{3EF534B1-E1BF-4348-898A-67D4F857D05F}"/>
    <cellStyle name="Total 3 4 6 7" xfId="12744" xr:uid="{0BF0434D-46C5-46A8-A9EC-01C138F6C029}"/>
    <cellStyle name="Total 3 4 6 7 2" xfId="21367" xr:uid="{7A0C91F1-B3FE-42B6-9412-CCFC0E93EABC}"/>
    <cellStyle name="Total 3 4 7" xfId="3259" xr:uid="{B2B8B013-B5F4-4742-BB28-4C45E58E0228}"/>
    <cellStyle name="Total 3 4 7 2" xfId="7621" xr:uid="{06C771FF-3638-4D03-90CF-C9AFF26E29B3}"/>
    <cellStyle name="Total 3 4 7 2 2" xfId="16259" xr:uid="{FA942EB1-DBAE-4593-BC0C-E180AE41F8D0}"/>
    <cellStyle name="Total 3 4 7 3" xfId="8798" xr:uid="{91DFC4E5-9172-4656-909B-727F9DBEDE9B}"/>
    <cellStyle name="Total 3 4 7 3 2" xfId="17426" xr:uid="{2DCAF743-BC4B-4F68-BE9A-85D4F336F5F6}"/>
    <cellStyle name="Total 3 4 7 4" xfId="5082" xr:uid="{8EAA3F47-D201-4686-82EC-3C640F987977}"/>
    <cellStyle name="Total 3 4 7 4 2" xfId="13741" xr:uid="{EC80EC17-FEEB-4144-A38B-73D32461DF3F}"/>
    <cellStyle name="Total 3 4 7 5" xfId="11331" xr:uid="{662F6920-56D6-4339-9AED-823D952CBC2F}"/>
    <cellStyle name="Total 3 4 7 5 2" xfId="19956" xr:uid="{734E01D3-1385-474C-BCCA-75D8AD7C4186}"/>
    <cellStyle name="Total 3 4 7 6" xfId="10556" xr:uid="{D1D4904A-C8D6-4538-A59B-C20A412FBD6C}"/>
    <cellStyle name="Total 3 4 7 6 2" xfId="19183" xr:uid="{C748CA1E-4A2D-4AAD-B6DA-73CD242305E1}"/>
    <cellStyle name="Total 3 4 7 7" xfId="12745" xr:uid="{0B4094C3-9813-4FE2-87D8-80A23FE37230}"/>
    <cellStyle name="Total 3 4 7 7 2" xfId="21368" xr:uid="{046F9112-A174-45D9-943F-D51588979342}"/>
    <cellStyle name="Total 3 4 8" xfId="3260" xr:uid="{87941179-955D-48CD-8BA5-EC4C84667937}"/>
    <cellStyle name="Total 3 4 8 2" xfId="7622" xr:uid="{0C8C8697-D2EE-4C0B-A07E-F225C2F899A4}"/>
    <cellStyle name="Total 3 4 8 2 2" xfId="16260" xr:uid="{4671AA34-D771-46B2-9A52-E1A742255487}"/>
    <cellStyle name="Total 3 4 8 3" xfId="8799" xr:uid="{AFA5A981-2EED-4AAC-A2B0-C8E709920F05}"/>
    <cellStyle name="Total 3 4 8 3 2" xfId="17427" xr:uid="{706934E6-DA34-4DE8-A318-889707537BBF}"/>
    <cellStyle name="Total 3 4 8 4" xfId="5083" xr:uid="{7E790FC5-014A-4991-BF6A-C6E1DBDCC5FE}"/>
    <cellStyle name="Total 3 4 8 4 2" xfId="13742" xr:uid="{0E71B8ED-16E0-45BE-9D79-C6DAF1F2A989}"/>
    <cellStyle name="Total 3 4 8 5" xfId="11332" xr:uid="{6F53C10F-BD40-4D5B-A46A-E8E7B6BC53B8}"/>
    <cellStyle name="Total 3 4 8 5 2" xfId="19957" xr:uid="{7D0A9F8D-B9FD-4226-82A4-31166F426007}"/>
    <cellStyle name="Total 3 4 8 6" xfId="11803" xr:uid="{88BF699F-52EE-4C57-BDEB-1DBCF47EDD0A}"/>
    <cellStyle name="Total 3 4 8 6 2" xfId="20428" xr:uid="{282C0F9F-8B54-4537-B57B-3ED7A35B25CA}"/>
    <cellStyle name="Total 3 4 8 7" xfId="12746" xr:uid="{6CC55C4A-EAE0-4F5C-AAC9-6EBC93D9B052}"/>
    <cellStyle name="Total 3 4 8 7 2" xfId="21369" xr:uid="{2AD05A1D-5AB3-424E-A0D2-76BC237804FE}"/>
    <cellStyle name="Total 3 4 9" xfId="7615" xr:uid="{F8601193-B281-4A53-99DA-62C87C495EF4}"/>
    <cellStyle name="Total 3 4 9 2" xfId="16253" xr:uid="{6D27B776-A1FF-4BD2-BE13-19D13EABBBA4}"/>
    <cellStyle name="Total 3 5" xfId="3261" xr:uid="{A16BDCE0-3C1F-45EB-BEF6-CB3A5559B2DF}"/>
    <cellStyle name="Total 3 5 2" xfId="7623" xr:uid="{66E2BD02-FDBC-42C5-9535-26A47EF95D78}"/>
    <cellStyle name="Total 3 5 2 2" xfId="16261" xr:uid="{92966BCC-8452-4D15-B396-58EA7910BECD}"/>
    <cellStyle name="Total 3 5 3" xfId="8800" xr:uid="{C9C6F261-FA34-403A-82F3-1A682799A7E7}"/>
    <cellStyle name="Total 3 5 3 2" xfId="17428" xr:uid="{5BF7F7D0-1E21-4479-8874-AA1B76C3559A}"/>
    <cellStyle name="Total 3 5 4" xfId="8621" xr:uid="{38F9E313-69D1-42B6-8F1C-E859B4C81787}"/>
    <cellStyle name="Total 3 5 4 2" xfId="17249" xr:uid="{32E09318-51DA-4C61-ACC4-0B35E11EBC6E}"/>
    <cellStyle name="Total 3 5 5" xfId="11333" xr:uid="{F6C9DF41-5539-4850-82BC-F7625E386337}"/>
    <cellStyle name="Total 3 5 5 2" xfId="19958" xr:uid="{41BDF28A-DCF1-4CEF-8F4A-376A6A355081}"/>
    <cellStyle name="Total 3 5 6" xfId="10791" xr:uid="{9E9C7C06-0A86-4E85-BCBC-C4C0F9825CBF}"/>
    <cellStyle name="Total 3 5 6 2" xfId="19417" xr:uid="{97B39384-D91B-43D2-BFB0-240212C455F7}"/>
    <cellStyle name="Total 3 5 7" xfId="12747" xr:uid="{9EFB3CBB-6B57-45BD-8A0F-BF8ABDCC7928}"/>
    <cellStyle name="Total 3 5 7 2" xfId="21370" xr:uid="{1BDBBB2B-56E5-45E4-9E7A-13C03AE62B1D}"/>
    <cellStyle name="Total 3 6" xfId="3262" xr:uid="{B1AFDB2F-B9FC-4E63-BD5B-F94917F91DD1}"/>
    <cellStyle name="Total 3 6 2" xfId="7624" xr:uid="{607F3815-E3AC-43E9-A998-B577A51C17A2}"/>
    <cellStyle name="Total 3 6 2 2" xfId="16262" xr:uid="{B2EEAE6E-4052-406E-B980-3D5C1C9A30C2}"/>
    <cellStyle name="Total 3 6 3" xfId="8801" xr:uid="{EC979B3E-6C04-4D2D-9164-003A437882B8}"/>
    <cellStyle name="Total 3 6 3 2" xfId="17429" xr:uid="{0A791601-7C85-483D-AB4E-B2EB6B456E5F}"/>
    <cellStyle name="Total 3 6 4" xfId="5084" xr:uid="{F18E04E7-BDC7-4E2F-92C5-486FDED6B44B}"/>
    <cellStyle name="Total 3 6 4 2" xfId="13743" xr:uid="{2BEE5AE3-F606-46BA-8E48-8A6F6AA298CD}"/>
    <cellStyle name="Total 3 6 5" xfId="11334" xr:uid="{F5E679DC-A5DB-4711-9291-DEB7FE049655}"/>
    <cellStyle name="Total 3 6 5 2" xfId="19959" xr:uid="{16B4B9A9-8BCC-4298-AA3C-ABA137F2F009}"/>
    <cellStyle name="Total 3 6 6" xfId="5060" xr:uid="{E1D945DD-E5A4-4155-A61E-24103F460DDF}"/>
    <cellStyle name="Total 3 6 6 2" xfId="13719" xr:uid="{1DE08E40-2366-4739-AD70-901DC5E8DFAD}"/>
    <cellStyle name="Total 3 6 7" xfId="12748" xr:uid="{14D6C720-9DDC-4E3E-B5FB-A2153D1CFE64}"/>
    <cellStyle name="Total 3 6 7 2" xfId="21371" xr:uid="{C51CD31C-93C7-4DAA-B007-E394482D85C8}"/>
    <cellStyle name="Total 3 7" xfId="3263" xr:uid="{5ADCFBAD-E31A-437E-8318-CEE1C13256E9}"/>
    <cellStyle name="Total 3 7 2" xfId="7625" xr:uid="{5473C97F-53DF-4552-9E1C-43E70681CC1C}"/>
    <cellStyle name="Total 3 7 2 2" xfId="16263" xr:uid="{19AE4E4D-35A0-4C97-AEF6-FDE91517ED1C}"/>
    <cellStyle name="Total 3 7 3" xfId="8802" xr:uid="{32075B0B-F9E6-4708-A0BE-2ADAAA12409B}"/>
    <cellStyle name="Total 3 7 3 2" xfId="17430" xr:uid="{37AB11CC-6430-4712-AE76-084F86204E38}"/>
    <cellStyle name="Total 3 7 4" xfId="5085" xr:uid="{907C405D-B186-4542-ADAC-9A3CDE50E87E}"/>
    <cellStyle name="Total 3 7 4 2" xfId="13744" xr:uid="{C497B824-EC64-42ED-B114-08293BCDECA6}"/>
    <cellStyle name="Total 3 7 5" xfId="11335" xr:uid="{41ADAF6E-7CC6-4F55-8675-998F8A3D8408}"/>
    <cellStyle name="Total 3 7 5 2" xfId="19960" xr:uid="{D91FFA19-50CE-4606-AC65-7E2D7BF5A83C}"/>
    <cellStyle name="Total 3 7 6" xfId="8848" xr:uid="{E2741811-B09F-4D5E-BECB-E101F88BE48B}"/>
    <cellStyle name="Total 3 7 6 2" xfId="17476" xr:uid="{D66CDD43-EB22-4D37-946C-8DFD16ADA89A}"/>
    <cellStyle name="Total 3 7 7" xfId="12749" xr:uid="{C1E45ACC-B6C9-469B-B065-6C4242FD5EA8}"/>
    <cellStyle name="Total 3 7 7 2" xfId="21372" xr:uid="{730F7D09-ED2D-4FE7-82A0-3FF2D57DA5CC}"/>
    <cellStyle name="Total 3 8" xfId="3264" xr:uid="{57A64BA7-9D8F-446B-B284-82AAF6326E0D}"/>
    <cellStyle name="Total 3 8 2" xfId="7626" xr:uid="{3014C3DF-68C5-44E8-911B-13CFB688B1F2}"/>
    <cellStyle name="Total 3 8 2 2" xfId="16264" xr:uid="{4D2F0617-9753-4516-A4BA-DD524D2F4DE6}"/>
    <cellStyle name="Total 3 8 3" xfId="8803" xr:uid="{43BA6D6C-4CA9-472E-BA2D-E66C8B6D8491}"/>
    <cellStyle name="Total 3 8 3 2" xfId="17431" xr:uid="{8BFDF756-7200-4A6B-A75F-2BB30816C2C1}"/>
    <cellStyle name="Total 3 8 4" xfId="8622" xr:uid="{3A424AB4-A3E2-4478-BCF4-04557897EE99}"/>
    <cellStyle name="Total 3 8 4 2" xfId="17250" xr:uid="{D30A9C18-5445-48BF-BDD2-DE35D4E10A7B}"/>
    <cellStyle name="Total 3 8 5" xfId="11336" xr:uid="{F1A1A942-9F09-47EF-A70B-62C48B74D907}"/>
    <cellStyle name="Total 3 8 5 2" xfId="19961" xr:uid="{1600FFF6-09BD-485F-97BF-69750FBB3FB1}"/>
    <cellStyle name="Total 3 8 6" xfId="7698" xr:uid="{3B0EE11E-9FA1-45FC-BB6E-537F10817AB8}"/>
    <cellStyle name="Total 3 8 6 2" xfId="16336" xr:uid="{980B0194-F548-4531-8B47-0AA8D3BB1C5A}"/>
    <cellStyle name="Total 3 8 7" xfId="12750" xr:uid="{E4C3B208-1FA3-404B-B03F-E1E473A23724}"/>
    <cellStyle name="Total 3 8 7 2" xfId="21373" xr:uid="{814A8B55-97EF-4A7C-AB8A-656D86136414}"/>
    <cellStyle name="Total 3 9" xfId="3265" xr:uid="{5DD2AAC7-A646-46E2-B884-B6ED8676A581}"/>
    <cellStyle name="Total 3 9 2" xfId="7627" xr:uid="{64AF2658-D40C-47C2-8F74-7D87C055C160}"/>
    <cellStyle name="Total 3 9 2 2" xfId="16265" xr:uid="{889F60F5-73F5-4C1F-9F68-F9B533C27178}"/>
    <cellStyle name="Total 3 9 3" xfId="8804" xr:uid="{C69A2DD0-1EC6-4769-90C8-AEBBA968DBE8}"/>
    <cellStyle name="Total 3 9 3 2" xfId="17432" xr:uid="{CE5E4739-39D8-4DD6-A355-4C3C1B4A0CBA}"/>
    <cellStyle name="Total 3 9 4" xfId="5086" xr:uid="{CA649A33-AF4C-4F90-ABE2-D701FBDCC7DA}"/>
    <cellStyle name="Total 3 9 4 2" xfId="13745" xr:uid="{CCC28F76-CE88-4F2F-97B2-DA1681FBFCE1}"/>
    <cellStyle name="Total 3 9 5" xfId="11337" xr:uid="{4494231C-D459-46E5-B40C-72D5B7942BCC}"/>
    <cellStyle name="Total 3 9 5 2" xfId="19962" xr:uid="{25407C5E-CF7A-4B74-87EB-3A0A99B9302E}"/>
    <cellStyle name="Total 3 9 6" xfId="10790" xr:uid="{670DBBD1-D4A6-4304-BE13-6CF491C776E9}"/>
    <cellStyle name="Total 3 9 6 2" xfId="19416" xr:uid="{BA5EF42E-86F1-4C58-8F89-486ECE8EFFDD}"/>
    <cellStyle name="Total 3 9 7" xfId="12751" xr:uid="{F8A0611B-0B40-4DD2-9F41-D2CD35A14127}"/>
    <cellStyle name="Total 3 9 7 2" xfId="21374" xr:uid="{A8E25203-AB11-46CF-B39E-A6DE0ABD3356}"/>
    <cellStyle name="Total 4" xfId="3266" xr:uid="{BF7ED57F-0240-4EEA-BF39-3757914CE075}"/>
    <cellStyle name="Total 4 10" xfId="8805" xr:uid="{93B2A55A-E624-4F57-B230-621EDDD5A920}"/>
    <cellStyle name="Total 4 10 2" xfId="17433" xr:uid="{A0A5A7D0-A287-43B7-A9F1-0D1215BFD053}"/>
    <cellStyle name="Total 4 11" xfId="5087" xr:uid="{5084568D-A3D7-48F6-96EE-238E50C3FBCF}"/>
    <cellStyle name="Total 4 11 2" xfId="13746" xr:uid="{EA7C11E2-3A88-4167-A0F1-20BBF971848D}"/>
    <cellStyle name="Total 4 12" xfId="11338" xr:uid="{D61E18C8-2528-4B76-955B-577FD98C1CC3}"/>
    <cellStyle name="Total 4 12 2" xfId="19963" xr:uid="{47CF433E-4E39-4A17-8244-376141DDC053}"/>
    <cellStyle name="Total 4 13" xfId="11804" xr:uid="{5A3D3819-5AA5-47A1-B7FF-1C8252344C0E}"/>
    <cellStyle name="Total 4 13 2" xfId="20429" xr:uid="{BEF5C49B-6A3D-45B6-ADA6-75F2D2E5D18B}"/>
    <cellStyle name="Total 4 14" xfId="12752" xr:uid="{A4F2D64D-217E-4207-B28C-53FFBBDEF186}"/>
    <cellStyle name="Total 4 14 2" xfId="21375" xr:uid="{9AE8D034-2EE6-44DE-8488-935A083E9D7E}"/>
    <cellStyle name="Total 4 2" xfId="3267" xr:uid="{F6F49063-FFD6-48E2-B0CC-0AE99D0D78A4}"/>
    <cellStyle name="Total 4 2 10" xfId="11339" xr:uid="{8E9A6496-C101-41FF-ABCA-3C9094FC28FA}"/>
    <cellStyle name="Total 4 2 10 2" xfId="19964" xr:uid="{7A7088F5-9132-4CBE-8532-DC38FA3E4F89}"/>
    <cellStyle name="Total 4 2 11" xfId="9067" xr:uid="{0736032E-09BD-43C6-B367-EB6BEB64957B}"/>
    <cellStyle name="Total 4 2 11 2" xfId="17695" xr:uid="{46DA3443-5D4E-47DE-8AB7-C7E00729EF59}"/>
    <cellStyle name="Total 4 2 12" xfId="12753" xr:uid="{577E5B3A-31A6-4CE3-9A9E-11BCE9C463F2}"/>
    <cellStyle name="Total 4 2 12 2" xfId="21376" xr:uid="{54FD386A-B70B-41E0-BCBF-7AB23B822C9C}"/>
    <cellStyle name="Total 4 2 2" xfId="3268" xr:uid="{1D0E7C06-6131-4F33-9038-BCA544693E28}"/>
    <cellStyle name="Total 4 2 2 2" xfId="7630" xr:uid="{C532F002-F0C6-45F1-962C-490C228F014F}"/>
    <cellStyle name="Total 4 2 2 2 2" xfId="16268" xr:uid="{6599EBB4-834F-4FAD-B5BA-33F7F3F45DD6}"/>
    <cellStyle name="Total 4 2 2 3" xfId="8807" xr:uid="{609E358F-C6FF-4C63-800C-76154E9CCB6F}"/>
    <cellStyle name="Total 4 2 2 3 2" xfId="17435" xr:uid="{C562F872-EBA6-499D-8EBB-8903FD513D95}"/>
    <cellStyle name="Total 4 2 2 4" xfId="5088" xr:uid="{6B927FC3-784C-48B4-B39D-ECCE039A3F26}"/>
    <cellStyle name="Total 4 2 2 4 2" xfId="13747" xr:uid="{999C3E62-BFCA-4E16-BFB5-35205229128C}"/>
    <cellStyle name="Total 4 2 2 5" xfId="11340" xr:uid="{3854B8DE-F4CE-4F3C-9214-D96C1D20DE77}"/>
    <cellStyle name="Total 4 2 2 5 2" xfId="19965" xr:uid="{A1681D84-15BB-47B1-9BBF-B1856F080CD6}"/>
    <cellStyle name="Total 4 2 2 6" xfId="10557" xr:uid="{E91358F9-CFF7-4C24-8008-060BB0A642B7}"/>
    <cellStyle name="Total 4 2 2 6 2" xfId="19184" xr:uid="{B7CFFED8-59DF-4558-AC4E-56244719FC57}"/>
    <cellStyle name="Total 4 2 2 7" xfId="12754" xr:uid="{D8C9E727-C617-4341-90D5-0613C0C75352}"/>
    <cellStyle name="Total 4 2 2 7 2" xfId="21377" xr:uid="{57C62722-D496-4D7A-BEC7-697548DAAA8A}"/>
    <cellStyle name="Total 4 2 3" xfId="3269" xr:uid="{5CAA3B85-6796-45A8-85C1-2D5E27132BE1}"/>
    <cellStyle name="Total 4 2 3 2" xfId="7631" xr:uid="{85DBD4B6-D6D5-4354-80A8-B0BE3FAABAC1}"/>
    <cellStyle name="Total 4 2 3 2 2" xfId="16269" xr:uid="{CC4AEB48-4B83-4ECD-A07A-989FA508337A}"/>
    <cellStyle name="Total 4 2 3 3" xfId="8808" xr:uid="{E8FEBE1C-309E-42D4-A7D7-4C6602C7749A}"/>
    <cellStyle name="Total 4 2 3 3 2" xfId="17436" xr:uid="{4A1B6CB6-8DFF-45F0-A90B-920EACD1DAAA}"/>
    <cellStyle name="Total 4 2 3 4" xfId="5089" xr:uid="{4C2B36CB-C09C-4A99-B435-1CFBCB297C68}"/>
    <cellStyle name="Total 4 2 3 4 2" xfId="13748" xr:uid="{D4754ADB-24C1-48AE-AAFE-534E9F5512FE}"/>
    <cellStyle name="Total 4 2 3 5" xfId="11341" xr:uid="{0D69ADCE-8579-44FA-A00C-C571D2471288}"/>
    <cellStyle name="Total 4 2 3 5 2" xfId="19966" xr:uid="{D1D48A3B-B86C-4007-8F7F-7D81B5660229}"/>
    <cellStyle name="Total 4 2 3 6" xfId="11805" xr:uid="{EBEB42E8-A185-4B71-A0FB-159046419DDA}"/>
    <cellStyle name="Total 4 2 3 6 2" xfId="20430" xr:uid="{CB18D020-C1CF-4A5C-9033-3CEB75ECB282}"/>
    <cellStyle name="Total 4 2 3 7" xfId="12755" xr:uid="{CB408950-9320-4A92-940A-184875D31D86}"/>
    <cellStyle name="Total 4 2 3 7 2" xfId="21378" xr:uid="{D3317751-6981-4F30-A6E3-D25793F5E684}"/>
    <cellStyle name="Total 4 2 4" xfId="3270" xr:uid="{32B8CFB0-82A0-45A8-A694-9F4E338E66A7}"/>
    <cellStyle name="Total 4 2 4 2" xfId="7632" xr:uid="{626F4D26-B33C-4213-BAFC-DF3F10E6167B}"/>
    <cellStyle name="Total 4 2 4 2 2" xfId="16270" xr:uid="{3CC0241A-32FB-4EB5-A3CF-36CB37C3956C}"/>
    <cellStyle name="Total 4 2 4 3" xfId="8809" xr:uid="{5077EE2A-D9BE-4FE5-AB24-A299ECF9229B}"/>
    <cellStyle name="Total 4 2 4 3 2" xfId="17437" xr:uid="{6FBA5211-3E4A-4293-9214-3FA10609B96E}"/>
    <cellStyle name="Total 4 2 4 4" xfId="8623" xr:uid="{2B8E5375-E90A-44CF-A1BA-A868192AC7A9}"/>
    <cellStyle name="Total 4 2 4 4 2" xfId="17251" xr:uid="{0B88C780-FFBF-43E9-AE93-6AB3F4CF099E}"/>
    <cellStyle name="Total 4 2 4 5" xfId="11342" xr:uid="{E9F09955-5CF2-4DF4-9E61-3CEB69EC5922}"/>
    <cellStyle name="Total 4 2 4 5 2" xfId="19967" xr:uid="{00DD717B-89A7-4A70-8032-DD7DA0DAF79B}"/>
    <cellStyle name="Total 4 2 4 6" xfId="5513" xr:uid="{009422D6-CC08-4960-BA12-EEFA2AF53467}"/>
    <cellStyle name="Total 4 2 4 6 2" xfId="14172" xr:uid="{CDAA0116-678C-47BA-8816-11732F47DC59}"/>
    <cellStyle name="Total 4 2 4 7" xfId="12756" xr:uid="{613329D6-3841-492E-8311-8DD7A215FE73}"/>
    <cellStyle name="Total 4 2 4 7 2" xfId="21379" xr:uid="{C6D86864-F247-439E-B4D1-C617DE77F1EE}"/>
    <cellStyle name="Total 4 2 5" xfId="3271" xr:uid="{7AF0BDC5-4B07-48C7-8ECA-26622650CD81}"/>
    <cellStyle name="Total 4 2 5 2" xfId="7633" xr:uid="{50AFBA8C-D7BA-44B8-96D2-3182A068AF5C}"/>
    <cellStyle name="Total 4 2 5 2 2" xfId="16271" xr:uid="{C4E474BD-23C5-4635-8B87-8545108D52FF}"/>
    <cellStyle name="Total 4 2 5 3" xfId="8810" xr:uid="{A6FB0989-7772-4942-9740-9ED6079ADBF4}"/>
    <cellStyle name="Total 4 2 5 3 2" xfId="17438" xr:uid="{20AA06FB-AEEB-4E05-B0A3-43A65C3084C6}"/>
    <cellStyle name="Total 4 2 5 4" xfId="5090" xr:uid="{854AC855-8381-477E-AAF4-744B916301F5}"/>
    <cellStyle name="Total 4 2 5 4 2" xfId="13749" xr:uid="{1F569178-1D33-40DC-B8D9-CF34E4252D49}"/>
    <cellStyle name="Total 4 2 5 5" xfId="11343" xr:uid="{2B37F909-8D4F-424A-A090-53596B8D48CF}"/>
    <cellStyle name="Total 4 2 5 5 2" xfId="19968" xr:uid="{E39D47C6-F25B-458D-9CA6-487F8A5CF625}"/>
    <cellStyle name="Total 4 2 5 6" xfId="10789" xr:uid="{F9279383-5DA1-4D8F-B8FF-98F3EAEEC875}"/>
    <cellStyle name="Total 4 2 5 6 2" xfId="19415" xr:uid="{CD7D754C-C1B0-40C8-BDEB-717E61E70179}"/>
    <cellStyle name="Total 4 2 5 7" xfId="12757" xr:uid="{C81EAC78-9568-4C8E-8902-2DB543E04D59}"/>
    <cellStyle name="Total 4 2 5 7 2" xfId="21380" xr:uid="{6C06ABB0-5465-48EB-9886-1F56F7657C24}"/>
    <cellStyle name="Total 4 2 6" xfId="3272" xr:uid="{9C054370-40D5-4B2C-AD2C-74F8720BD6D0}"/>
    <cellStyle name="Total 4 2 6 2" xfId="7634" xr:uid="{C2C53365-DA3B-4B4F-924A-B2CA0EB432D6}"/>
    <cellStyle name="Total 4 2 6 2 2" xfId="16272" xr:uid="{E81DF1D5-9B51-4334-834E-57318D8C860D}"/>
    <cellStyle name="Total 4 2 6 3" xfId="8811" xr:uid="{90992228-5037-40CF-B33E-31ACA36DB7B1}"/>
    <cellStyle name="Total 4 2 6 3 2" xfId="17439" xr:uid="{95BAAEFD-1737-45CB-8AF6-44BDFC3146FA}"/>
    <cellStyle name="Total 4 2 6 4" xfId="5091" xr:uid="{FE3E8125-1382-4637-AD12-34316187D264}"/>
    <cellStyle name="Total 4 2 6 4 2" xfId="13750" xr:uid="{CD6A64A3-59EE-486E-B27D-0D4A3D21F94E}"/>
    <cellStyle name="Total 4 2 6 5" xfId="11344" xr:uid="{6F4BF3DB-63B2-411F-A9AD-8C5279E08DA8}"/>
    <cellStyle name="Total 4 2 6 5 2" xfId="19969" xr:uid="{CC2DDB41-0607-45A8-9099-F7F8806AB63A}"/>
    <cellStyle name="Total 4 2 6 6" xfId="7726" xr:uid="{EF6F3A9A-143E-43E7-AF33-6E0282F6CCDF}"/>
    <cellStyle name="Total 4 2 6 6 2" xfId="16364" xr:uid="{558B8811-A782-4764-A098-A8DEE3FFA04F}"/>
    <cellStyle name="Total 4 2 6 7" xfId="12758" xr:uid="{23286434-1B7D-47D4-B6A2-27A5D5AF690E}"/>
    <cellStyle name="Total 4 2 6 7 2" xfId="21381" xr:uid="{C467777E-3E44-479D-A6E6-0AE7DF15B63D}"/>
    <cellStyle name="Total 4 2 7" xfId="7629" xr:uid="{B62FC3D6-F436-4E56-86D7-1FFFAD8D0272}"/>
    <cellStyle name="Total 4 2 7 2" xfId="16267" xr:uid="{B16B1D88-A30A-4067-A9BB-84FC049D5FD4}"/>
    <cellStyle name="Total 4 2 8" xfId="8806" xr:uid="{E1D6DB8C-2048-4F29-9A83-14B4C898C22C}"/>
    <cellStyle name="Total 4 2 8 2" xfId="17434" xr:uid="{249E8F36-EA6E-4330-949A-790B3AEB7602}"/>
    <cellStyle name="Total 4 2 9" xfId="8021" xr:uid="{9959A63F-A27E-4AFC-B792-783DB599A97D}"/>
    <cellStyle name="Total 4 2 9 2" xfId="16659" xr:uid="{6E5BAD95-9A11-43E8-86A7-D618D6A50BC6}"/>
    <cellStyle name="Total 4 3" xfId="3273" xr:uid="{E6F6C775-ED57-4670-B00C-D3E49F021E64}"/>
    <cellStyle name="Total 4 3 2" xfId="7635" xr:uid="{FE6F27F8-A03B-4DFD-A99D-8350DFA049C7}"/>
    <cellStyle name="Total 4 3 2 2" xfId="16273" xr:uid="{B2A447E8-1431-42E9-B0EE-5351063FB328}"/>
    <cellStyle name="Total 4 3 3" xfId="8812" xr:uid="{7B35AAB3-F172-4C91-AA8D-BFEFBFEFA0E5}"/>
    <cellStyle name="Total 4 3 3 2" xfId="17440" xr:uid="{B0502E23-F289-4CFA-B8CB-7C6A38528D65}"/>
    <cellStyle name="Total 4 3 4" xfId="5092" xr:uid="{8196CF4F-7423-49D9-97B5-8C15914069C9}"/>
    <cellStyle name="Total 4 3 4 2" xfId="13751" xr:uid="{06A6DC15-CB30-497D-8411-058CDE8B2F8E}"/>
    <cellStyle name="Total 4 3 5" xfId="11345" xr:uid="{909ADBB0-29BD-4708-A065-A85E183338FA}"/>
    <cellStyle name="Total 4 3 5 2" xfId="19970" xr:uid="{6FFF1FA8-B230-4F1C-A15B-799E776D2B4C}"/>
    <cellStyle name="Total 4 3 6" xfId="10788" xr:uid="{1029BEB0-D344-45BC-82E3-B668279A5A31}"/>
    <cellStyle name="Total 4 3 6 2" xfId="19414" xr:uid="{56DCD336-B2F7-45F9-B75C-DE8A54393E3C}"/>
    <cellStyle name="Total 4 3 7" xfId="12759" xr:uid="{7612807C-16C0-48B7-8419-7BBA86FBA009}"/>
    <cellStyle name="Total 4 3 7 2" xfId="21382" xr:uid="{B8552220-ABB8-4C0B-ABC5-6ABB7C1EABF5}"/>
    <cellStyle name="Total 4 4" xfId="3274" xr:uid="{2224D9A9-9964-4AD2-933B-B6D22BC8FC3B}"/>
    <cellStyle name="Total 4 4 2" xfId="7636" xr:uid="{1D8B060C-CE28-49BA-A9F0-344C51B29363}"/>
    <cellStyle name="Total 4 4 2 2" xfId="16274" xr:uid="{51E2FCEB-439E-4AD7-97FA-D59DE5B6FD55}"/>
    <cellStyle name="Total 4 4 3" xfId="8813" xr:uid="{7C5285E8-CEBB-4EE2-B9C5-6560D3AE5F9A}"/>
    <cellStyle name="Total 4 4 3 2" xfId="17441" xr:uid="{3DC5E453-2C47-4808-B9F2-9EAAC13BC08E}"/>
    <cellStyle name="Total 4 4 4" xfId="8624" xr:uid="{BC2522E5-A81C-4493-8779-64EF0ABED852}"/>
    <cellStyle name="Total 4 4 4 2" xfId="17252" xr:uid="{CCBD09DE-EBEA-4D59-BD73-B377A5E3D46A}"/>
    <cellStyle name="Total 4 4 5" xfId="11346" xr:uid="{665926C8-82F4-401F-BC25-5692515F3E7A}"/>
    <cellStyle name="Total 4 4 5 2" xfId="19971" xr:uid="{AC6D67A2-2FEC-4738-816C-41143E2E85EA}"/>
    <cellStyle name="Total 4 4 6" xfId="10249" xr:uid="{028F5909-4112-4BEE-BF8E-90790B6926A9}"/>
    <cellStyle name="Total 4 4 6 2" xfId="18876" xr:uid="{6049E863-72DD-485C-86A6-F1524188AEAF}"/>
    <cellStyle name="Total 4 4 7" xfId="12760" xr:uid="{4191DA16-8759-4E34-B99E-582237FE9BC6}"/>
    <cellStyle name="Total 4 4 7 2" xfId="21383" xr:uid="{A4C0F73F-88EA-4C2D-A4E2-C16F5CC4FD96}"/>
    <cellStyle name="Total 4 5" xfId="3275" xr:uid="{406D8976-2597-492B-8D96-6FF1E6A4135E}"/>
    <cellStyle name="Total 4 5 2" xfId="7637" xr:uid="{E74B13BB-3CED-4D4E-9CDF-13CEB0325912}"/>
    <cellStyle name="Total 4 5 2 2" xfId="16275" xr:uid="{92D13BEA-8C89-4F73-A34D-E38FFC5E57CC}"/>
    <cellStyle name="Total 4 5 3" xfId="8814" xr:uid="{0C91FB0F-0D23-48D0-AC3F-ADF54C19E55D}"/>
    <cellStyle name="Total 4 5 3 2" xfId="17442" xr:uid="{81B53228-CB35-4A6F-A012-0FA40FE0B529}"/>
    <cellStyle name="Total 4 5 4" xfId="5239" xr:uid="{53DCAB66-3525-4E61-A901-E8100D29E87A}"/>
    <cellStyle name="Total 4 5 4 2" xfId="13898" xr:uid="{A3C49951-8C88-409E-9F32-179FB2BCBE70}"/>
    <cellStyle name="Total 4 5 5" xfId="11347" xr:uid="{ED41C82F-6199-49B3-804F-5CBE3A40EDB5}"/>
    <cellStyle name="Total 4 5 5 2" xfId="19972" xr:uid="{9ECA6A27-21C2-49ED-90BE-EEAD77AE501B}"/>
    <cellStyle name="Total 4 5 6" xfId="11806" xr:uid="{3D77BB3B-9082-4FC2-8573-FF6E14002E2F}"/>
    <cellStyle name="Total 4 5 6 2" xfId="20431" xr:uid="{A522AC8A-3E32-43B2-B9C6-D1A39B00B709}"/>
    <cellStyle name="Total 4 5 7" xfId="12761" xr:uid="{1FEDE456-6D03-4553-8EDF-FA3C36D0999C}"/>
    <cellStyle name="Total 4 5 7 2" xfId="21384" xr:uid="{215F8539-F21E-47FB-BF3C-A18FE66A42F6}"/>
    <cellStyle name="Total 4 6" xfId="3276" xr:uid="{52F6F30B-7724-4463-8428-49607A6865E1}"/>
    <cellStyle name="Total 4 6 2" xfId="7638" xr:uid="{BC3E9F44-4F23-4956-BC94-FEBB035E443D}"/>
    <cellStyle name="Total 4 6 2 2" xfId="16276" xr:uid="{A58AABCA-74DA-4F7B-A562-9C40A5669922}"/>
    <cellStyle name="Total 4 6 3" xfId="8815" xr:uid="{96E9AE58-E693-4C63-8046-D7E85FE005E6}"/>
    <cellStyle name="Total 4 6 3 2" xfId="17443" xr:uid="{1F60AC95-99B2-48A6-A28F-5CD4B0191E37}"/>
    <cellStyle name="Total 4 6 4" xfId="5093" xr:uid="{A62F4D3A-F650-42FD-8DDC-6A67D8EA114C}"/>
    <cellStyle name="Total 4 6 4 2" xfId="13752" xr:uid="{D4FA5368-72BD-43D8-9D2F-A1671EF76C91}"/>
    <cellStyle name="Total 4 6 5" xfId="11348" xr:uid="{D9747BFE-BED2-42FA-8F47-C6101B044723}"/>
    <cellStyle name="Total 4 6 5 2" xfId="19973" xr:uid="{A35DE594-0216-41DE-8ED9-440D3F6A7D0A}"/>
    <cellStyle name="Total 4 6 6" xfId="10786" xr:uid="{4D4807EB-D9F4-4CC8-B125-658DF31DAB0A}"/>
    <cellStyle name="Total 4 6 6 2" xfId="19412" xr:uid="{13374D51-3E66-4071-B14D-691C6D02C4BD}"/>
    <cellStyle name="Total 4 6 7" xfId="12762" xr:uid="{E0F9F3B1-08D8-4330-A764-FAA8E83C2C7E}"/>
    <cellStyle name="Total 4 6 7 2" xfId="21385" xr:uid="{93B2C64F-FAFF-42C7-9CC1-96C98EF03C45}"/>
    <cellStyle name="Total 4 7" xfId="3277" xr:uid="{79528C8B-974E-46D4-A1CC-ACF75F03D986}"/>
    <cellStyle name="Total 4 7 2" xfId="7639" xr:uid="{43A0B7D5-EF27-49A6-8D09-0D8B7C570FC4}"/>
    <cellStyle name="Total 4 7 2 2" xfId="16277" xr:uid="{63923904-A014-4FFD-90BB-A696FAB3C180}"/>
    <cellStyle name="Total 4 7 3" xfId="8816" xr:uid="{E8D5035D-BD93-4E55-9995-060D378DA8AB}"/>
    <cellStyle name="Total 4 7 3 2" xfId="17444" xr:uid="{132E310B-D178-44F9-B4B6-737C4E321095}"/>
    <cellStyle name="Total 4 7 4" xfId="5094" xr:uid="{AB583E0F-7264-4EDB-B1E4-77FFA3E8AB7F}"/>
    <cellStyle name="Total 4 7 4 2" xfId="13753" xr:uid="{D3B533BF-B2F9-4527-99EC-09AB24097D22}"/>
    <cellStyle name="Total 4 7 5" xfId="11349" xr:uid="{5D0B9F8F-4626-4210-8FDD-9777B12AE944}"/>
    <cellStyle name="Total 4 7 5 2" xfId="19974" xr:uid="{AD79CF4B-D3D2-4A29-8F51-6A838FC9AFBA}"/>
    <cellStyle name="Total 4 7 6" xfId="10250" xr:uid="{3B92ECFF-336F-416D-B3C8-6050EEB9FC07}"/>
    <cellStyle name="Total 4 7 6 2" xfId="18877" xr:uid="{B03E47B2-5C80-4D8A-A667-7E0E3D7D30DC}"/>
    <cellStyle name="Total 4 7 7" xfId="12763" xr:uid="{6C2ED3AB-E5CD-4EFF-B90B-97BC2113459E}"/>
    <cellStyle name="Total 4 7 7 2" xfId="21386" xr:uid="{35D98C19-2249-4FDA-BFC6-8B8F9AC08005}"/>
    <cellStyle name="Total 4 8" xfId="3278" xr:uid="{F7885E3C-2EF8-4C78-BB34-C407EFC4F115}"/>
    <cellStyle name="Total 4 8 2" xfId="7640" xr:uid="{1215DA56-278E-4328-A201-7C2D18CADCE2}"/>
    <cellStyle name="Total 4 8 2 2" xfId="16278" xr:uid="{B06BDF15-CF04-4099-B4DF-7F20092FD611}"/>
    <cellStyle name="Total 4 8 3" xfId="8817" xr:uid="{BA323A2A-0923-4ADA-A1F4-CDA6A1B3D5DB}"/>
    <cellStyle name="Total 4 8 3 2" xfId="17445" xr:uid="{571732A2-E594-499E-99A4-B49A9F43B3BB}"/>
    <cellStyle name="Total 4 8 4" xfId="8625" xr:uid="{BD81E85E-3C3E-45A4-AE78-3CE4E81C91DF}"/>
    <cellStyle name="Total 4 8 4 2" xfId="17253" xr:uid="{160C2ABA-17B7-4BBA-AFD2-82196A6C97E4}"/>
    <cellStyle name="Total 4 8 5" xfId="11350" xr:uid="{D2A8F9FA-9C92-41B2-B02A-7AF5D64E5F9E}"/>
    <cellStyle name="Total 4 8 5 2" xfId="19975" xr:uid="{686E4260-78FF-44FE-AFC4-E2F9737C211B}"/>
    <cellStyle name="Total 4 8 6" xfId="11807" xr:uid="{3BA2879B-EE68-434A-949A-DB183D97C5B5}"/>
    <cellStyle name="Total 4 8 6 2" xfId="20432" xr:uid="{8FF01D18-37E5-4D9D-BF33-D127421D00F6}"/>
    <cellStyle name="Total 4 8 7" xfId="12764" xr:uid="{00822B4A-1216-411B-A839-C0E72608978E}"/>
    <cellStyle name="Total 4 8 7 2" xfId="21387" xr:uid="{A97DE0CD-3F2C-4496-90DA-670675C1B283}"/>
    <cellStyle name="Total 4 9" xfId="7628" xr:uid="{AD819267-D14B-42AA-831B-0C5734D60B7A}"/>
    <cellStyle name="Total 4 9 2" xfId="16266" xr:uid="{D1A5F3FC-DB54-4314-A8C3-77FE71EE55B7}"/>
    <cellStyle name="Total 5" xfId="3279" xr:uid="{A39CA499-CCF6-442F-AEA9-214DFF91B2B3}"/>
    <cellStyle name="Total 5 10" xfId="8626" xr:uid="{90E3CF9C-279C-475A-9B51-910F16E0C04B}"/>
    <cellStyle name="Total 5 10 2" xfId="17254" xr:uid="{7170E638-FC64-4ECE-805F-3C8CD7FF8F1B}"/>
    <cellStyle name="Total 5 11" xfId="11351" xr:uid="{7CE5F19E-4B1E-4402-A28C-832824076D8C}"/>
    <cellStyle name="Total 5 11 2" xfId="19976" xr:uid="{B3812E08-973F-4855-9324-DAF385A25E7C}"/>
    <cellStyle name="Total 5 12" xfId="10785" xr:uid="{24424275-3AF4-4662-889E-599BA90DF76F}"/>
    <cellStyle name="Total 5 12 2" xfId="19411" xr:uid="{9916B554-D11C-464D-9334-AE314DF49943}"/>
    <cellStyle name="Total 5 13" xfId="12765" xr:uid="{A62C877F-8714-4EFE-A401-150C9DB71014}"/>
    <cellStyle name="Total 5 13 2" xfId="21388" xr:uid="{ECAEB314-D825-4D96-B0C1-AF84BD445190}"/>
    <cellStyle name="Total 5 2" xfId="3280" xr:uid="{386F315E-A4A6-477D-B75B-CFD57932A6F8}"/>
    <cellStyle name="Total 5 2 10" xfId="11352" xr:uid="{3E08A1E4-4729-414E-9058-4DEDE0EFDB8C}"/>
    <cellStyle name="Total 5 2 10 2" xfId="19977" xr:uid="{929574B1-7DC4-4FDD-8A77-EEFC2B48665A}"/>
    <cellStyle name="Total 5 2 11" xfId="10784" xr:uid="{06317AAD-F7D3-472E-8B4B-46EB996521D0}"/>
    <cellStyle name="Total 5 2 11 2" xfId="19410" xr:uid="{188E3AB1-C523-4C8A-9F13-6AB12CC35BD3}"/>
    <cellStyle name="Total 5 2 12" xfId="12766" xr:uid="{224AC1A3-9C0B-47C1-92E2-5B5331BC7A10}"/>
    <cellStyle name="Total 5 2 12 2" xfId="21389" xr:uid="{C15B7ABA-B6EA-43E3-BE59-6632B62318C9}"/>
    <cellStyle name="Total 5 2 2" xfId="3281" xr:uid="{24879565-2CEC-4A5A-926E-23DBD4E0BD84}"/>
    <cellStyle name="Total 5 2 2 2" xfId="7643" xr:uid="{F948EA34-AB68-4C07-BD09-2DA97F8A70AE}"/>
    <cellStyle name="Total 5 2 2 2 2" xfId="16281" xr:uid="{1AF1CA73-B12A-46CA-BBBC-E3DDC8C4E435}"/>
    <cellStyle name="Total 5 2 2 3" xfId="8820" xr:uid="{AE9071B2-4849-4485-BBD7-EDFAC8AC2F1D}"/>
    <cellStyle name="Total 5 2 2 3 2" xfId="17448" xr:uid="{F6955F96-EE4B-43B7-9B60-DDC7E82F0706}"/>
    <cellStyle name="Total 5 2 2 4" xfId="5096" xr:uid="{710499C8-E626-4A4F-956C-F60582AE3B95}"/>
    <cellStyle name="Total 5 2 2 4 2" xfId="13755" xr:uid="{3EF748A8-4ED2-4B1C-A124-73A10365E7CB}"/>
    <cellStyle name="Total 5 2 2 5" xfId="11353" xr:uid="{E14A7746-9706-4F47-B174-31A5308DC4A5}"/>
    <cellStyle name="Total 5 2 2 5 2" xfId="19978" xr:uid="{8A31CCEF-7C26-4EDF-92C3-24890FD3D877}"/>
    <cellStyle name="Total 5 2 2 6" xfId="10313" xr:uid="{2CB6EE41-5205-41C5-9788-AA9D2933F4BD}"/>
    <cellStyle name="Total 5 2 2 6 2" xfId="18940" xr:uid="{8180AC2D-36D8-480C-BC7A-4A7B37ECB926}"/>
    <cellStyle name="Total 5 2 2 7" xfId="12767" xr:uid="{2C8E5F91-B836-4903-8C8D-3FBEC45DB91D}"/>
    <cellStyle name="Total 5 2 2 7 2" xfId="21390" xr:uid="{140CF801-FA72-4300-91AE-91ADAC1745AA}"/>
    <cellStyle name="Total 5 2 3" xfId="3282" xr:uid="{D790F024-E22A-4A38-9870-B41F4EBF8C8C}"/>
    <cellStyle name="Total 5 2 3 2" xfId="7644" xr:uid="{C9AA2D8E-7659-4E65-AC97-C362177749E1}"/>
    <cellStyle name="Total 5 2 3 2 2" xfId="16282" xr:uid="{48530BD5-794F-4B3E-B1E9-016A64D39127}"/>
    <cellStyle name="Total 5 2 3 3" xfId="8821" xr:uid="{4B776FD3-C893-4AC1-AF76-7AC9887C5E73}"/>
    <cellStyle name="Total 5 2 3 3 2" xfId="17449" xr:uid="{31487CD5-1508-45C8-A6D7-1B3E7CA0CA65}"/>
    <cellStyle name="Total 5 2 3 4" xfId="5097" xr:uid="{0D22CA7E-64AF-4829-9032-5B32D89508AD}"/>
    <cellStyle name="Total 5 2 3 4 2" xfId="13756" xr:uid="{54C30F26-40E3-4D40-BA15-D2F9AC8B3EA2}"/>
    <cellStyle name="Total 5 2 3 5" xfId="11354" xr:uid="{AE3FA757-CDAF-4467-9555-13843EE6E57F}"/>
    <cellStyle name="Total 5 2 3 5 2" xfId="19979" xr:uid="{644ECDA3-7D07-42AB-B21A-BDE9D2280B6E}"/>
    <cellStyle name="Total 5 2 3 6" xfId="7906" xr:uid="{2681D074-C626-46D8-A325-8513B16BC302}"/>
    <cellStyle name="Total 5 2 3 6 2" xfId="16544" xr:uid="{66677771-6DB8-4F3C-B6FA-75E370752697}"/>
    <cellStyle name="Total 5 2 3 7" xfId="12768" xr:uid="{0D1DC0DE-098E-4E5A-8E56-553767C81188}"/>
    <cellStyle name="Total 5 2 3 7 2" xfId="21391" xr:uid="{A932387D-CFE4-40CD-B104-32CDE9AD23B7}"/>
    <cellStyle name="Total 5 2 4" xfId="3283" xr:uid="{3DA5608F-C406-48A7-8506-6F1983829F1E}"/>
    <cellStyle name="Total 5 2 4 2" xfId="7645" xr:uid="{EF66606F-2A9A-486D-9B29-3E5254E61A76}"/>
    <cellStyle name="Total 5 2 4 2 2" xfId="16283" xr:uid="{2C612B45-9D1B-4E07-B67B-047440A7CCD0}"/>
    <cellStyle name="Total 5 2 4 3" xfId="8822" xr:uid="{25109CB6-A4C0-478E-9B94-2728E5041393}"/>
    <cellStyle name="Total 5 2 4 3 2" xfId="17450" xr:uid="{D3B54933-7E99-4FD3-AD77-43867C12C3E9}"/>
    <cellStyle name="Total 5 2 4 4" xfId="5098" xr:uid="{AA5F5B3A-0D38-4975-BB5E-B0341A9C8333}"/>
    <cellStyle name="Total 5 2 4 4 2" xfId="13757" xr:uid="{10934684-D833-429B-84F7-4A466A9D3277}"/>
    <cellStyle name="Total 5 2 4 5" xfId="11355" xr:uid="{7C7DBB86-9DF5-48CC-A3B8-C9BE4FDAA3E1}"/>
    <cellStyle name="Total 5 2 4 5 2" xfId="19980" xr:uid="{8CF2B465-538A-414B-A3CF-15F6BF3C655F}"/>
    <cellStyle name="Total 5 2 4 6" xfId="7699" xr:uid="{FE163DA7-4FC6-4272-9B7C-85503C05797F}"/>
    <cellStyle name="Total 5 2 4 6 2" xfId="16337" xr:uid="{2423C2C3-C94F-440F-A9C0-1983E5B1252E}"/>
    <cellStyle name="Total 5 2 4 7" xfId="12769" xr:uid="{8A466590-6B0A-4150-B57D-F5769F6E7C3B}"/>
    <cellStyle name="Total 5 2 4 7 2" xfId="21392" xr:uid="{5D214651-3E6A-4737-8EED-F61CF3614D46}"/>
    <cellStyle name="Total 5 2 5" xfId="3284" xr:uid="{B6A3F6E5-6BE2-42F5-BC6F-95B1E6542C6E}"/>
    <cellStyle name="Total 5 2 5 2" xfId="7646" xr:uid="{CAB6221B-E065-4F40-9247-D3792E38BAC4}"/>
    <cellStyle name="Total 5 2 5 2 2" xfId="16284" xr:uid="{A52F3B4A-AD27-4866-B60A-C918D1E2EA40}"/>
    <cellStyle name="Total 5 2 5 3" xfId="8823" xr:uid="{29B27A9C-9E17-4585-AD4C-9A4889E143E0}"/>
    <cellStyle name="Total 5 2 5 3 2" xfId="17451" xr:uid="{9669260B-4C42-49E2-BDA8-AC6E931E9028}"/>
    <cellStyle name="Total 5 2 5 4" xfId="8627" xr:uid="{5036B4B7-2AD8-495D-B3B5-16CC5A8FAAA7}"/>
    <cellStyle name="Total 5 2 5 4 2" xfId="17255" xr:uid="{7E7FA68D-BBAA-4250-B0E5-1E3B6E747478}"/>
    <cellStyle name="Total 5 2 5 5" xfId="11356" xr:uid="{313676C1-5071-428A-9CA2-AC4F02F497B2}"/>
    <cellStyle name="Total 5 2 5 5 2" xfId="19981" xr:uid="{9C51F236-0A5E-43E9-903E-3DC4311168EC}"/>
    <cellStyle name="Total 5 2 5 6" xfId="11808" xr:uid="{7B5C5E15-D8EE-45A0-A2F4-4F7CBD4FA8B4}"/>
    <cellStyle name="Total 5 2 5 6 2" xfId="20433" xr:uid="{35FC1A77-48FA-4954-9542-BDA33645F249}"/>
    <cellStyle name="Total 5 2 5 7" xfId="12770" xr:uid="{8E80FF2E-67A2-422A-8645-5720D20969FA}"/>
    <cellStyle name="Total 5 2 5 7 2" xfId="21393" xr:uid="{0B47F949-7AA5-4662-9D17-F4022613846A}"/>
    <cellStyle name="Total 5 2 6" xfId="3285" xr:uid="{10D8C8DC-FAF5-4065-8E05-20259E8F120C}"/>
    <cellStyle name="Total 5 2 6 2" xfId="7647" xr:uid="{5C56CF2C-B09B-4D4B-BBCB-08A60D81E17A}"/>
    <cellStyle name="Total 5 2 6 2 2" xfId="16285" xr:uid="{B444F0B7-0FAE-4039-B300-4A0EE8ECADF7}"/>
    <cellStyle name="Total 5 2 6 3" xfId="8824" xr:uid="{8607CC97-1B73-4210-ABE9-43D513E01AF7}"/>
    <cellStyle name="Total 5 2 6 3 2" xfId="17452" xr:uid="{41DD23D7-8D15-49F0-8B42-D2445A8F28F9}"/>
    <cellStyle name="Total 5 2 6 4" xfId="8628" xr:uid="{4A776C2A-F2BB-44F6-A6D5-151211ECE1F5}"/>
    <cellStyle name="Total 5 2 6 4 2" xfId="17256" xr:uid="{AC6D65FE-5D3E-4DBF-8677-5EF61AD58890}"/>
    <cellStyle name="Total 5 2 6 5" xfId="11357" xr:uid="{B2E2C7F2-A049-464C-BB6E-DBB1E516CAB1}"/>
    <cellStyle name="Total 5 2 6 5 2" xfId="19982" xr:uid="{8F6947EA-7D46-4916-B309-92E007606922}"/>
    <cellStyle name="Total 5 2 6 6" xfId="10558" xr:uid="{D07CD9F5-E535-44BE-B3AE-915E8F4BF026}"/>
    <cellStyle name="Total 5 2 6 6 2" xfId="19185" xr:uid="{677E3DA0-DC49-41FF-AB28-9F2DDC76983E}"/>
    <cellStyle name="Total 5 2 6 7" xfId="12771" xr:uid="{D632A0EE-E41C-4F87-A669-144910D4101F}"/>
    <cellStyle name="Total 5 2 6 7 2" xfId="21394" xr:uid="{F9E241A9-EAD8-41C6-AB72-C917657D3586}"/>
    <cellStyle name="Total 5 2 7" xfId="7642" xr:uid="{9D88CF94-1681-4784-B173-A231346DF84B}"/>
    <cellStyle name="Total 5 2 7 2" xfId="16280" xr:uid="{159CF055-ACA8-44EF-9431-21BE84B4E302}"/>
    <cellStyle name="Total 5 2 8" xfId="8819" xr:uid="{D4E060BD-E6C5-403A-AB8F-D854395C630C}"/>
    <cellStyle name="Total 5 2 8 2" xfId="17447" xr:uid="{E6842E4F-2AA3-44C4-A279-CC6132719289}"/>
    <cellStyle name="Total 5 2 9" xfId="5095" xr:uid="{226BDD0F-C12E-4A33-B96E-F5CF6E5DADE1}"/>
    <cellStyle name="Total 5 2 9 2" xfId="13754" xr:uid="{8A78968B-7DF2-4989-A0DB-B07677898963}"/>
    <cellStyle name="Total 5 3" xfId="3286" xr:uid="{1365A7DD-CDCC-4319-A33A-72899A4009F0}"/>
    <cellStyle name="Total 5 3 2" xfId="7648" xr:uid="{EFE2B2FA-36EE-45C8-83DE-1E814DC305DC}"/>
    <cellStyle name="Total 5 3 2 2" xfId="16286" xr:uid="{575645DC-967E-479D-9AF5-1C530BD838E8}"/>
    <cellStyle name="Total 5 3 3" xfId="8825" xr:uid="{7C57AAC7-DC50-4097-B4B4-F9AE0199AE1E}"/>
    <cellStyle name="Total 5 3 3 2" xfId="17453" xr:uid="{BBE4103C-D997-4FF1-AE32-B2FC8E783C6C}"/>
    <cellStyle name="Total 5 3 4" xfId="5099" xr:uid="{D53B372A-067F-4CFC-9FB8-66D26E6CEBDB}"/>
    <cellStyle name="Total 5 3 4 2" xfId="13758" xr:uid="{AB38C166-DD3A-425C-B950-F1FBFF135C37}"/>
    <cellStyle name="Total 5 3 5" xfId="11358" xr:uid="{1F618E5C-C329-47F6-94E1-F816B9C23AAE}"/>
    <cellStyle name="Total 5 3 5 2" xfId="19983" xr:uid="{576DFB24-31FC-4F44-A896-647F7461C976}"/>
    <cellStyle name="Total 5 3 6" xfId="5061" xr:uid="{8B77687C-CEDB-4A21-B8CD-0DA4789B3CA2}"/>
    <cellStyle name="Total 5 3 6 2" xfId="13720" xr:uid="{CD2D7D5C-A892-43A8-A682-BB6CF24DD5D6}"/>
    <cellStyle name="Total 5 3 7" xfId="12772" xr:uid="{7128BBCC-BBCE-4482-BE59-6A7A1CBB6F03}"/>
    <cellStyle name="Total 5 3 7 2" xfId="21395" xr:uid="{85AA3094-B778-4F5A-B7C1-F7D46D179AF8}"/>
    <cellStyle name="Total 5 4" xfId="3287" xr:uid="{348DF70D-DF19-434A-9B8A-B49D65FF99DF}"/>
    <cellStyle name="Total 5 4 2" xfId="7649" xr:uid="{1319FF10-7D10-4C07-BB3D-9DA9B88D4854}"/>
    <cellStyle name="Total 5 4 2 2" xfId="16287" xr:uid="{0CE11676-A256-49E2-91A9-000641EAF976}"/>
    <cellStyle name="Total 5 4 3" xfId="8826" xr:uid="{89CDD503-D201-44FA-A929-83E196E0889E}"/>
    <cellStyle name="Total 5 4 3 2" xfId="17454" xr:uid="{BCC23CF8-C895-4993-AAA3-91784623F5BA}"/>
    <cellStyle name="Total 5 4 4" xfId="8020" xr:uid="{BDC468F4-E497-4975-8D31-81665764389F}"/>
    <cellStyle name="Total 5 4 4 2" xfId="16658" xr:uid="{86165004-F19C-4887-AB2D-18A15AD8C78B}"/>
    <cellStyle name="Total 5 4 5" xfId="11359" xr:uid="{78DC334B-7BA4-4FEA-9C41-8B0197CA0CF1}"/>
    <cellStyle name="Total 5 4 5 2" xfId="19984" xr:uid="{EBAEC407-6893-4F4D-8520-C5B3865906C7}"/>
    <cellStyle name="Total 5 4 6" xfId="11809" xr:uid="{60D47644-9325-4314-BEE0-C146A15E57C1}"/>
    <cellStyle name="Total 5 4 6 2" xfId="20434" xr:uid="{A5C6A4AC-7C69-446C-95E4-4A575CA9E04D}"/>
    <cellStyle name="Total 5 4 7" xfId="12773" xr:uid="{33C52203-C945-4AC7-B4F5-486A1F46AAA6}"/>
    <cellStyle name="Total 5 4 7 2" xfId="21396" xr:uid="{9719EC1A-436D-4AE7-AD61-06846FE820FA}"/>
    <cellStyle name="Total 5 5" xfId="3288" xr:uid="{EE885142-998D-4E4A-8C05-6C6BA47EBD21}"/>
    <cellStyle name="Total 5 5 2" xfId="7650" xr:uid="{FC4CE831-65AD-4EE2-981C-1B0B4F0AEA87}"/>
    <cellStyle name="Total 5 5 2 2" xfId="16288" xr:uid="{2B002A74-16AE-4E1B-82C5-54889B6CF089}"/>
    <cellStyle name="Total 5 5 3" xfId="8827" xr:uid="{B475AA1F-DA50-43A2-B072-81AE32D7B767}"/>
    <cellStyle name="Total 5 5 3 2" xfId="17455" xr:uid="{FB68D15D-0FB2-4ABD-BE71-66A39CE8F52A}"/>
    <cellStyle name="Total 5 5 4" xfId="8629" xr:uid="{D6F579D2-CAA7-48AD-B34B-E70C45E5411A}"/>
    <cellStyle name="Total 5 5 4 2" xfId="17257" xr:uid="{9D547B8D-B005-41DB-9767-A354E4CE1EA0}"/>
    <cellStyle name="Total 5 5 5" xfId="11360" xr:uid="{8652608C-7412-42F9-9299-162E673E51E6}"/>
    <cellStyle name="Total 5 5 5 2" xfId="19985" xr:uid="{B78BA909-F138-4560-BB8F-123D6821E584}"/>
    <cellStyle name="Total 5 5 6" xfId="5514" xr:uid="{2220E442-A871-4A3D-BAAB-2FDAEA907F91}"/>
    <cellStyle name="Total 5 5 6 2" xfId="14173" xr:uid="{C3D33CEC-EF6D-4AAE-9561-34246EDD7C40}"/>
    <cellStyle name="Total 5 5 7" xfId="12774" xr:uid="{50A24425-AB7B-4CB6-9A05-E86826AEF806}"/>
    <cellStyle name="Total 5 5 7 2" xfId="21397" xr:uid="{A9FB2F0A-BA8D-4DC5-9251-7A847D290768}"/>
    <cellStyle name="Total 5 6" xfId="3289" xr:uid="{67AE09BB-84DF-4C8E-9BC1-FA7C0E2F4ECE}"/>
    <cellStyle name="Total 5 6 2" xfId="7651" xr:uid="{8FAC8BB1-4943-4E56-895F-C37CDC423902}"/>
    <cellStyle name="Total 5 6 2 2" xfId="16289" xr:uid="{51D13741-C894-4271-B49C-1D9E0653E24A}"/>
    <cellStyle name="Total 5 6 3" xfId="8828" xr:uid="{2BA1CADF-BF92-4599-A0A1-57DC7CCBB109}"/>
    <cellStyle name="Total 5 6 3 2" xfId="17456" xr:uid="{928E0959-722E-4BD9-B29F-D49E0C33C962}"/>
    <cellStyle name="Total 5 6 4" xfId="5100" xr:uid="{DBA78381-1487-4C3A-9311-29430414D795}"/>
    <cellStyle name="Total 5 6 4 2" xfId="13759" xr:uid="{99029D5A-A0F8-4664-8A96-ED64DFD1E2AE}"/>
    <cellStyle name="Total 5 6 5" xfId="11361" xr:uid="{B4C3D14E-D7D6-4E95-8AAE-BFC5DE98877E}"/>
    <cellStyle name="Total 5 6 5 2" xfId="19986" xr:uid="{B4DB427B-E87E-40E0-9B5C-2BA40AD914C2}"/>
    <cellStyle name="Total 5 6 6" xfId="10559" xr:uid="{C26700C9-AEAA-4318-BB87-467DE0B303B9}"/>
    <cellStyle name="Total 5 6 6 2" xfId="19186" xr:uid="{810E4884-80CB-4B09-94AF-E7DB117B187A}"/>
    <cellStyle name="Total 5 6 7" xfId="12775" xr:uid="{73F7143D-8568-488F-8DFB-3BB73AD34E69}"/>
    <cellStyle name="Total 5 6 7 2" xfId="21398" xr:uid="{E78D853F-DB9C-4EA9-8399-01E969D11378}"/>
    <cellStyle name="Total 5 7" xfId="3290" xr:uid="{8AD29301-3D0F-4905-B3EC-A08D82498A02}"/>
    <cellStyle name="Total 5 7 2" xfId="7652" xr:uid="{EADDE2E5-08FC-45FB-9806-0EC08BF5E3BF}"/>
    <cellStyle name="Total 5 7 2 2" xfId="16290" xr:uid="{96C5DE7F-C143-4B4A-846B-E63AB0FA356A}"/>
    <cellStyle name="Total 5 7 3" xfId="8829" xr:uid="{57E6654A-1DAE-4FCE-87BD-27ED431218BE}"/>
    <cellStyle name="Total 5 7 3 2" xfId="17457" xr:uid="{DAD08C8E-322C-4A3B-AD77-049C69AFA6EC}"/>
    <cellStyle name="Total 5 7 4" xfId="8630" xr:uid="{433C80F8-1788-475D-99F2-19587F718DA3}"/>
    <cellStyle name="Total 5 7 4 2" xfId="17258" xr:uid="{E0A921A9-50FF-4AA6-8EA5-AF73244B8FC3}"/>
    <cellStyle name="Total 5 7 5" xfId="11362" xr:uid="{D210D28C-9704-4FD7-9859-3ABA56C55DDA}"/>
    <cellStyle name="Total 5 7 5 2" xfId="19987" xr:uid="{C6B9E629-AC31-4C42-BE1E-9CDE2F4FA091}"/>
    <cellStyle name="Total 5 7 6" xfId="7984" xr:uid="{99AE6589-41DE-46EC-9B35-888068B552D3}"/>
    <cellStyle name="Total 5 7 6 2" xfId="16622" xr:uid="{9AE00F1B-7072-44A9-A382-73A8E14C0A6E}"/>
    <cellStyle name="Total 5 7 7" xfId="12776" xr:uid="{C7E72AD2-B48E-40A8-8C3F-BA7AD8461563}"/>
    <cellStyle name="Total 5 7 7 2" xfId="21399" xr:uid="{3DDE35B6-7D3C-4C6C-9E3D-AB5CBA3F4BCA}"/>
    <cellStyle name="Total 5 8" xfId="7641" xr:uid="{1AF9EFCB-A15C-4EE6-BBC2-3983A0A94FF8}"/>
    <cellStyle name="Total 5 8 2" xfId="16279" xr:uid="{67E9FC36-38DB-4FA2-8ACE-803FC721DF9A}"/>
    <cellStyle name="Total 5 9" xfId="8818" xr:uid="{BF51E8A1-F49A-4659-BD66-3F924B20393F}"/>
    <cellStyle name="Total 5 9 2" xfId="17446" xr:uid="{3785FA6E-1EFE-40AC-AEF5-3F582414C62B}"/>
    <cellStyle name="Total 6" xfId="3291" xr:uid="{B88656C7-3752-4CE5-A104-7321093DF26D}"/>
    <cellStyle name="Total 6 10" xfId="8830" xr:uid="{20F80E0B-F9D1-4A3E-A0BD-0F80B3A5D231}"/>
    <cellStyle name="Total 6 10 2" xfId="17458" xr:uid="{63190813-14E7-4E2B-8B31-A50AAF057BA2}"/>
    <cellStyle name="Total 6 11" xfId="8019" xr:uid="{F7D0FDC5-FBCC-4C5E-8027-EFCA2D6CC25A}"/>
    <cellStyle name="Total 6 11 2" xfId="16657" xr:uid="{4BDEBF8A-8CA8-4631-9640-8E92ED736807}"/>
    <cellStyle name="Total 6 12" xfId="11363" xr:uid="{9BE68BCE-AC65-48A1-A490-599232706606}"/>
    <cellStyle name="Total 6 12 2" xfId="19988" xr:uid="{D69FC9AC-35D8-4CA4-91B3-DC601E8F3CB1}"/>
    <cellStyle name="Total 6 13" xfId="7700" xr:uid="{A0FC9A35-18C0-411D-9EBF-66E9A1C9D558}"/>
    <cellStyle name="Total 6 13 2" xfId="16338" xr:uid="{DE3531BE-303D-47D1-8406-AE69A9FE3110}"/>
    <cellStyle name="Total 6 14" xfId="12777" xr:uid="{E45E89B8-0B5C-49CB-8F16-A6B782D13888}"/>
    <cellStyle name="Total 6 14 2" xfId="21400" xr:uid="{E1399070-D010-4F39-BBEB-19858B11D569}"/>
    <cellStyle name="Total 6 2" xfId="3292" xr:uid="{3F3BF6E6-692D-47C1-8F19-DB035FF13DFB}"/>
    <cellStyle name="Total 6 2 2" xfId="7654" xr:uid="{03F1DFF3-DB07-43CC-8A0D-B53DAAE8CDEB}"/>
    <cellStyle name="Total 6 2 2 2" xfId="16292" xr:uid="{F5045F9E-FEFF-4B77-8759-066DB0474300}"/>
    <cellStyle name="Total 6 2 3" xfId="8831" xr:uid="{88A314C7-EA7E-42F8-9B83-2DFB3A0F1EB1}"/>
    <cellStyle name="Total 6 2 3 2" xfId="17459" xr:uid="{D8465BBA-D600-4428-BA54-FCC15BC725E8}"/>
    <cellStyle name="Total 6 2 4" xfId="5101" xr:uid="{33682BBF-CD5B-48BF-A28D-0539A12539E6}"/>
    <cellStyle name="Total 6 2 4 2" xfId="13760" xr:uid="{CAA1936D-5DCE-4138-B3F7-455EDCA274D7}"/>
    <cellStyle name="Total 6 2 5" xfId="11364" xr:uid="{E033CD2C-5853-4DB9-8698-04670AFEA82D}"/>
    <cellStyle name="Total 6 2 5 2" xfId="19989" xr:uid="{D52F1CEE-FA43-4043-B74C-942D44BED2F9}"/>
    <cellStyle name="Total 6 2 6" xfId="7701" xr:uid="{B372C3B9-B0D1-44AA-82B5-68FE9B9A1A6C}"/>
    <cellStyle name="Total 6 2 6 2" xfId="16339" xr:uid="{594D9692-81C6-4864-BB17-70A892B2539C}"/>
    <cellStyle name="Total 6 2 7" xfId="12778" xr:uid="{8EC2B1C5-4357-4628-8A85-899F86D33433}"/>
    <cellStyle name="Total 6 2 7 2" xfId="21401" xr:uid="{D26DB58D-72A8-472D-B04C-81CF8B049E11}"/>
    <cellStyle name="Total 6 3" xfId="3293" xr:uid="{4BDA558A-50BA-434A-B54E-3BCFB3444DEE}"/>
    <cellStyle name="Total 6 3 2" xfId="7655" xr:uid="{E5CE7855-52D7-4C42-ABFC-C6F0A38D9DBA}"/>
    <cellStyle name="Total 6 3 2 2" xfId="16293" xr:uid="{B37201D2-AB46-4480-8879-29CFE8714CBD}"/>
    <cellStyle name="Total 6 3 3" xfId="8832" xr:uid="{C63F497F-3DBE-48A0-9470-3699C5A417FC}"/>
    <cellStyle name="Total 6 3 3 2" xfId="17460" xr:uid="{4901F4C1-2BE7-46FF-8EF1-DEFBDD49DC88}"/>
    <cellStyle name="Total 6 3 4" xfId="8631" xr:uid="{942BB5C8-ADC0-45EB-B14C-1F3D981A5475}"/>
    <cellStyle name="Total 6 3 4 2" xfId="17259" xr:uid="{93E3EF42-A607-4624-99F6-F697C6E92A51}"/>
    <cellStyle name="Total 6 3 5" xfId="11365" xr:uid="{991C0F06-A918-4A98-8645-E0E11D4A7304}"/>
    <cellStyle name="Total 6 3 5 2" xfId="19990" xr:uid="{17154E67-839D-456C-B479-0250475636B0}"/>
    <cellStyle name="Total 6 3 6" xfId="11810" xr:uid="{5C344C2A-4205-4514-BE12-A8E612EB5E05}"/>
    <cellStyle name="Total 6 3 6 2" xfId="20435" xr:uid="{5973C04B-91BA-43AD-B549-473D1E41BE90}"/>
    <cellStyle name="Total 6 3 7" xfId="12779" xr:uid="{D55B5F11-DEF7-42DA-83B5-75EBE6B54980}"/>
    <cellStyle name="Total 6 3 7 2" xfId="21402" xr:uid="{E8505788-DB3E-4459-8632-C44DBB2AE76F}"/>
    <cellStyle name="Total 6 4" xfId="3294" xr:uid="{96353902-52BF-4213-BA31-5C4F51F7F884}"/>
    <cellStyle name="Total 6 4 2" xfId="7656" xr:uid="{9CFDD533-611C-493E-BCA9-6747C0521326}"/>
    <cellStyle name="Total 6 4 2 2" xfId="16294" xr:uid="{A9481E07-4360-46DF-9EF0-13E999F2446F}"/>
    <cellStyle name="Total 6 4 3" xfId="8833" xr:uid="{0A40537B-07B0-429A-906E-D5D448E30164}"/>
    <cellStyle name="Total 6 4 3 2" xfId="17461" xr:uid="{BDE15D4D-4028-4D36-90F6-49DCE7B90A16}"/>
    <cellStyle name="Total 6 4 4" xfId="8632" xr:uid="{BED3303A-908A-4ACD-8758-A9EF6D1E1F59}"/>
    <cellStyle name="Total 6 4 4 2" xfId="17260" xr:uid="{12518372-563E-4F68-9BCB-861C23867201}"/>
    <cellStyle name="Total 6 4 5" xfId="11366" xr:uid="{F7DBFCE6-4593-4BE8-89BD-4F67B6E9039D}"/>
    <cellStyle name="Total 6 4 5 2" xfId="19991" xr:uid="{D9198365-4AAC-44DD-8892-57E87C9B99EA}"/>
    <cellStyle name="Total 6 4 6" xfId="10560" xr:uid="{77506576-AFE4-4268-A4E7-87E5D57B7778}"/>
    <cellStyle name="Total 6 4 6 2" xfId="19187" xr:uid="{EB377055-54C6-42A5-BBAA-E25E11171EC9}"/>
    <cellStyle name="Total 6 4 7" xfId="12780" xr:uid="{6AF1C074-483A-471C-99F4-013FF2A0C449}"/>
    <cellStyle name="Total 6 4 7 2" xfId="21403" xr:uid="{2F0925E8-C0D1-4D12-BB43-12F5E3B34332}"/>
    <cellStyle name="Total 6 5" xfId="3295" xr:uid="{9F938E7A-1E3C-4CF9-9280-65B9243381BC}"/>
    <cellStyle name="Total 6 5 2" xfId="7657" xr:uid="{141D04B5-8F2B-44D5-9D3E-7CB151B67420}"/>
    <cellStyle name="Total 6 5 2 2" xfId="16295" xr:uid="{6B366134-AD1B-42DD-85C0-A81E6D48293A}"/>
    <cellStyle name="Total 6 5 3" xfId="8834" xr:uid="{C012F17A-1444-4040-8303-65D2C551FEB1}"/>
    <cellStyle name="Total 6 5 3 2" xfId="17462" xr:uid="{DB7B0D94-E976-4F8A-AB71-ADE3D5F3BE4B}"/>
    <cellStyle name="Total 6 5 4" xfId="5102" xr:uid="{2412E1E6-9F4F-4931-AE03-4C63E11B0521}"/>
    <cellStyle name="Total 6 5 4 2" xfId="13761" xr:uid="{58EB1CFC-C169-4054-AE62-F789FCB5BAD2}"/>
    <cellStyle name="Total 6 5 5" xfId="11367" xr:uid="{F713A087-8BDA-449B-BD52-BE5B487A7ADE}"/>
    <cellStyle name="Total 6 5 5 2" xfId="19992" xr:uid="{BF86C8AA-AC5C-4F04-BB83-BD4ED0B74F7E}"/>
    <cellStyle name="Total 6 5 6" xfId="5515" xr:uid="{80185DC1-CD76-4BC4-AF82-242F38641D54}"/>
    <cellStyle name="Total 6 5 6 2" xfId="14174" xr:uid="{1394EF3C-ADBF-45E4-8515-C54B424BDFC5}"/>
    <cellStyle name="Total 6 5 7" xfId="12781" xr:uid="{BDC980A1-84EE-411F-B8DB-34C9046230AD}"/>
    <cellStyle name="Total 6 5 7 2" xfId="21404" xr:uid="{8DC3B6C1-B73C-436E-89E0-2C99366EFC9A}"/>
    <cellStyle name="Total 6 6" xfId="3296" xr:uid="{E227748F-3C1C-4166-A252-23F4969C092D}"/>
    <cellStyle name="Total 6 6 2" xfId="7658" xr:uid="{78F2242C-7DB8-4464-867D-9441E213A285}"/>
    <cellStyle name="Total 6 6 2 2" xfId="16296" xr:uid="{4672C1F0-75DD-4A27-95D2-9A2DE2E0C10D}"/>
    <cellStyle name="Total 6 6 3" xfId="8835" xr:uid="{3490413E-8A11-442C-A51C-6145E8C82C76}"/>
    <cellStyle name="Total 6 6 3 2" xfId="17463" xr:uid="{1F5C44FA-23B1-46CA-B869-A3F3FA7DA3BC}"/>
    <cellStyle name="Total 6 6 4" xfId="5238" xr:uid="{EDAA7819-2D60-4539-9F87-0074344C00F3}"/>
    <cellStyle name="Total 6 6 4 2" xfId="13897" xr:uid="{F2ED5831-16C8-40D6-9387-B67CE05532BF}"/>
    <cellStyle name="Total 6 6 5" xfId="11368" xr:uid="{ED72E6C5-7508-40E7-A171-3EDEF3EFF884}"/>
    <cellStyle name="Total 6 6 5 2" xfId="19993" xr:uid="{9E3BD1F3-D945-4746-9492-2E9F464B3385}"/>
    <cellStyle name="Total 6 6 6" xfId="11811" xr:uid="{844D73DF-948C-4673-B08B-725251599ED2}"/>
    <cellStyle name="Total 6 6 6 2" xfId="20436" xr:uid="{7882D112-BF6D-4D8F-8181-5127B89E3141}"/>
    <cellStyle name="Total 6 6 7" xfId="12782" xr:uid="{8CEDB871-5D08-47E5-9FED-4332DDD466F2}"/>
    <cellStyle name="Total 6 6 7 2" xfId="21405" xr:uid="{5EE6EC44-B3B3-4C8C-A1EE-1267740E05E0}"/>
    <cellStyle name="Total 6 7" xfId="3297" xr:uid="{334C9AFF-13B7-49F3-9375-51811881854E}"/>
    <cellStyle name="Total 6 7 2" xfId="7659" xr:uid="{502C9F69-964B-4BB2-8129-7B0EF621561E}"/>
    <cellStyle name="Total 6 7 2 2" xfId="16297" xr:uid="{BC595FF9-26A2-42F0-9C2F-310AAEFA32EF}"/>
    <cellStyle name="Total 6 7 3" xfId="8836" xr:uid="{DB396894-DE32-473D-8089-BECC66EF86D4}"/>
    <cellStyle name="Total 6 7 3 2" xfId="17464" xr:uid="{C49A86DA-73E8-445C-9758-32C957501666}"/>
    <cellStyle name="Total 6 7 4" xfId="8633" xr:uid="{EBD52578-14B5-4211-A788-93D566815E07}"/>
    <cellStyle name="Total 6 7 4 2" xfId="17261" xr:uid="{9D3A690E-567F-4C75-BAC7-C31FCE6CF326}"/>
    <cellStyle name="Total 6 7 5" xfId="11369" xr:uid="{DF53BF34-6C9B-4FF3-970E-AAD383DC9461}"/>
    <cellStyle name="Total 6 7 5 2" xfId="19994" xr:uid="{A04865DE-6443-464F-BADA-3959BAE8413B}"/>
    <cellStyle name="Total 6 7 6" xfId="5062" xr:uid="{F5B71079-01C7-4356-A7A9-1C3E44F3B625}"/>
    <cellStyle name="Total 6 7 6 2" xfId="13721" xr:uid="{60765BDB-A18A-47F7-8952-1A147C4A884D}"/>
    <cellStyle name="Total 6 7 7" xfId="12783" xr:uid="{220ABB22-F75D-440F-B513-F2287BA076B3}"/>
    <cellStyle name="Total 6 7 7 2" xfId="21406" xr:uid="{BA1B2C76-3083-4F1B-A3B7-61E1F19EA05F}"/>
    <cellStyle name="Total 6 8" xfId="3298" xr:uid="{5CA769E8-4F52-4122-9DFE-42E1A3C95FD3}"/>
    <cellStyle name="Total 6 8 2" xfId="7660" xr:uid="{D8DC4B12-3E6E-4FFD-87B9-565D3E316CFC}"/>
    <cellStyle name="Total 6 8 2 2" xfId="16298" xr:uid="{ACF07803-B349-4112-A256-491A35F6362B}"/>
    <cellStyle name="Total 6 8 3" xfId="8837" xr:uid="{65CF9ECC-3A82-4E88-8459-B186383DB686}"/>
    <cellStyle name="Total 6 8 3 2" xfId="17465" xr:uid="{5F1FA3A2-339F-4652-859C-DD5646233F5C}"/>
    <cellStyle name="Total 6 8 4" xfId="5103" xr:uid="{68AA06F6-99F0-46CD-AB84-F484A63182DF}"/>
    <cellStyle name="Total 6 8 4 2" xfId="13762" xr:uid="{D998A32D-E514-4276-B11D-006013FF4F00}"/>
    <cellStyle name="Total 6 8 5" xfId="11370" xr:uid="{C0B82B26-7DD6-40AA-A143-7A7534971B46}"/>
    <cellStyle name="Total 6 8 5 2" xfId="19995" xr:uid="{71D72517-DC8E-40B2-8622-012D1797D42E}"/>
    <cellStyle name="Total 6 8 6" xfId="10561" xr:uid="{D32C1020-5C4B-4A5A-B9C7-E6D955B4424D}"/>
    <cellStyle name="Total 6 8 6 2" xfId="19188" xr:uid="{1D1E0230-BD49-4B1B-BDB9-8D709043E153}"/>
    <cellStyle name="Total 6 8 7" xfId="12784" xr:uid="{C49500EC-5039-4C8D-B68C-1436AB7F1E03}"/>
    <cellStyle name="Total 6 8 7 2" xfId="21407" xr:uid="{834452BB-E1CF-4B37-B422-60E81A82A203}"/>
    <cellStyle name="Total 6 9" xfId="7653" xr:uid="{7A83BEF0-1663-468D-9CA4-FEA6D1348A28}"/>
    <cellStyle name="Total 6 9 2" xfId="16291" xr:uid="{334F81FC-3C90-4DBF-A419-76D641563485}"/>
    <cellStyle name="Total 7" xfId="3299" xr:uid="{1435E36A-AEA1-4DD6-8A53-67133F62BF79}"/>
    <cellStyle name="Total 7 2" xfId="7661" xr:uid="{533CE905-E477-42A1-8886-1CE152AE4E47}"/>
    <cellStyle name="Total 7 2 2" xfId="16299" xr:uid="{8122A2CB-A7B4-4523-AECB-1D86E297BC68}"/>
    <cellStyle name="Total 7 3" xfId="8838" xr:uid="{FC90045B-DA06-4DA5-8D13-84BD56736A75}"/>
    <cellStyle name="Total 7 3 2" xfId="17466" xr:uid="{88FF6A53-FE6D-4E7F-BD97-764B3FDF161E}"/>
    <cellStyle name="Total 7 4" xfId="8634" xr:uid="{74C3692A-E27B-4479-B019-2DD334011A41}"/>
    <cellStyle name="Total 7 4 2" xfId="17262" xr:uid="{1C46737F-31F4-40F9-BE08-5215CF5524B5}"/>
    <cellStyle name="Total 7 5" xfId="11371" xr:uid="{2C4FFC46-AB8D-475D-8E2D-42650FAA5A88}"/>
    <cellStyle name="Total 7 5 2" xfId="19996" xr:uid="{361988E6-BF85-4297-9801-6AE13FFA5C6A}"/>
    <cellStyle name="Total 7 6" xfId="8847" xr:uid="{842C1F46-507E-4B4F-812F-54289CE09FFA}"/>
    <cellStyle name="Total 7 6 2" xfId="17475" xr:uid="{98F18653-2C4A-4CB2-80A0-C750D998F14F}"/>
    <cellStyle name="Total 7 7" xfId="12785" xr:uid="{31F10881-C9C1-44E8-8B94-9E7946521F4F}"/>
    <cellStyle name="Total 7 7 2" xfId="21408" xr:uid="{F1C9EE5E-F1F2-49C9-9599-A146628AAAD2}"/>
    <cellStyle name="Total 8" xfId="3300" xr:uid="{433AFDE2-9338-4D19-A6AA-FDB003F683CB}"/>
    <cellStyle name="Total 8 2" xfId="7662" xr:uid="{84FF17FC-6345-4A86-B838-8368D05F1D99}"/>
    <cellStyle name="Total 8 2 2" xfId="16300" xr:uid="{B688A93D-0A1C-42CE-BE27-0BFF1C725E62}"/>
    <cellStyle name="Total 8 3" xfId="8839" xr:uid="{142A653F-56FA-4F8A-BC22-832DF91F4C08}"/>
    <cellStyle name="Total 8 3 2" xfId="17467" xr:uid="{B172F4E1-12E7-428D-A097-D9235663E1D3}"/>
    <cellStyle name="Total 8 4" xfId="5237" xr:uid="{9F2290D0-B7BC-424B-8E51-01A955541144}"/>
    <cellStyle name="Total 8 4 2" xfId="13896" xr:uid="{1131E775-061B-4574-A5C9-0811A7D88F5C}"/>
    <cellStyle name="Total 8 5" xfId="11372" xr:uid="{D7112648-C94D-46D3-BAAD-159F90399387}"/>
    <cellStyle name="Total 8 5 2" xfId="19997" xr:uid="{E4B3EE21-22A5-4235-AF1A-07A9F6A85B16}"/>
    <cellStyle name="Total 8 6" xfId="7702" xr:uid="{8B251B7B-65E1-4AA7-B370-F3EF6006D1E8}"/>
    <cellStyle name="Total 8 6 2" xfId="16340" xr:uid="{26F2CD56-5048-478F-A7A5-B86941BCD86F}"/>
    <cellStyle name="Total 8 7" xfId="12786" xr:uid="{A17A8B2C-87A1-42FF-8ED6-ED543CC22876}"/>
    <cellStyle name="Total 8 7 2" xfId="21409" xr:uid="{42B20C80-A608-4F12-8A77-BE854A44D60D}"/>
    <cellStyle name="Total 9" xfId="3301" xr:uid="{605B8ECF-8999-4E78-9A64-B1FF83E91D3D}"/>
    <cellStyle name="Total 9 2" xfId="7663" xr:uid="{28C14C3C-88C7-4752-9915-9B17D60E7F11}"/>
    <cellStyle name="Total 9 2 2" xfId="16301" xr:uid="{01775D86-04B6-4CDD-A0C3-6847AC94B602}"/>
    <cellStyle name="Total 9 3" xfId="8840" xr:uid="{CBEFF6E3-7983-4E8D-950A-D0AC4E08C8D0}"/>
    <cellStyle name="Total 9 3 2" xfId="17468" xr:uid="{ADF3622E-9E05-43E7-9DA9-FC36E69038E8}"/>
    <cellStyle name="Total 9 4" xfId="5104" xr:uid="{A0A5026F-607A-4F8F-AA47-4CBA39C7AB0D}"/>
    <cellStyle name="Total 9 4 2" xfId="13763" xr:uid="{A8810082-6B11-4FFB-BB96-7147D30F6F16}"/>
    <cellStyle name="Total 9 5" xfId="11373" xr:uid="{0623DAC4-FD1F-474A-A6E2-B3663C2844CC}"/>
    <cellStyle name="Total 9 5 2" xfId="19998" xr:uid="{488EF855-9289-4575-8325-A74615F5CEF9}"/>
    <cellStyle name="Total 9 6" xfId="5516" xr:uid="{583EBDC3-78C3-40CE-9A61-6519DCC2CC55}"/>
    <cellStyle name="Total 9 6 2" xfId="14175" xr:uid="{3099B472-D2AD-4511-A86F-26198414919A}"/>
    <cellStyle name="Total 9 7" xfId="12787" xr:uid="{11C3FF4F-3F66-4192-B2F5-D965AFAE4AE8}"/>
    <cellStyle name="Total 9 7 2" xfId="21410" xr:uid="{A5132685-447F-40AC-878A-DDDB51BCF107}"/>
    <cellStyle name="ú" xfId="703" xr:uid="{2644B6EB-BD81-4A3E-B8BE-04364237D56C}"/>
    <cellStyle name="ú_Floreña Tb 8 COSTOS EST ( ver 1 ) (7)" xfId="704" xr:uid="{4E6146E9-504F-4235-92BA-0AC805ED5647}"/>
    <cellStyle name="ú_Summary" xfId="705" xr:uid="{D123D260-8BC7-462C-A99E-C7D2E69BD619}"/>
    <cellStyle name="Valuta (0)_laroux" xfId="706" xr:uid="{525587F1-F7E6-4781-88FF-9A780B654567}"/>
    <cellStyle name="Valuta_laroux" xfId="707" xr:uid="{855573AF-CC57-4D60-B701-C5FEE5928589}"/>
    <cellStyle name="Warning Text 2" xfId="709" xr:uid="{E7CC9E5E-BE33-42D3-BDCD-97D4CC431E2E}"/>
    <cellStyle name="Warning Text 3" xfId="710" xr:uid="{050C3178-A0E2-4E6A-A0A2-9F531080AE43}"/>
    <cellStyle name="WetsButton" xfId="711" xr:uid="{481E268B-A3D9-4D4E-A704-0E9810361CCA}"/>
    <cellStyle name="WetsButton 2" xfId="712" xr:uid="{7C313EF1-EAE4-44EB-B56D-885CEC1DC086}"/>
    <cellStyle name="WetsButton 2 2" xfId="3302" xr:uid="{BDA03697-18C4-45D4-AD8E-B05BA0221CD7}"/>
    <cellStyle name="WetsButton 2 2 2" xfId="30967" xr:uid="{1F7073D8-7904-4C81-9F47-3A25E8A6B2FB}"/>
    <cellStyle name="WetsButton 2 2 3" xfId="23558" xr:uid="{5974B213-1DF6-4B6D-80D1-052ECA5361D6}"/>
    <cellStyle name="WetsButton 2 3" xfId="3303" xr:uid="{DE63C1B5-D5DA-4DF6-9562-FF58745D47E5}"/>
    <cellStyle name="WetsButton 2 3 2" xfId="30968" xr:uid="{B0B3BE75-F173-4CEF-A233-228B9ED730F2}"/>
    <cellStyle name="WetsButton 2 3 3" xfId="23559" xr:uid="{C5F4517A-FBC5-42A1-A9C0-83CCCB7C2FF3}"/>
    <cellStyle name="WetsButton 2 4" xfId="29460" xr:uid="{70C940FD-53A1-4C5D-9C1F-7ECB050E158F}"/>
    <cellStyle name="WetsButton 2 5" xfId="22069" xr:uid="{D263883B-1436-48B9-97AC-4AB01703380F}"/>
    <cellStyle name="WetsButton 3" xfId="713" xr:uid="{D217877F-97AF-4AB7-9A65-C4FA2406D290}"/>
    <cellStyle name="WetsButton 3 2" xfId="3304" xr:uid="{7A47C7D1-0320-45FA-AF4E-1D7BD408CA54}"/>
    <cellStyle name="WetsButton 3 2 2" xfId="30969" xr:uid="{DF5C2F8E-9BD2-432E-AFC2-DFBBE4A1AAAD}"/>
    <cellStyle name="WetsButton 3 2 3" xfId="23560" xr:uid="{47631BD3-EC96-4388-9002-F7DE82E54980}"/>
    <cellStyle name="WetsButton 3 3" xfId="3305" xr:uid="{25EDCA79-BEB5-42DF-A1E0-A1F8710841B5}"/>
    <cellStyle name="WetsButton 3 3 2" xfId="30970" xr:uid="{F0A10CAE-AE29-4A68-A057-884AC3F34719}"/>
    <cellStyle name="WetsButton 3 3 3" xfId="23561" xr:uid="{C713A490-A867-47A4-B146-648DC49CE43C}"/>
    <cellStyle name="WetsButton 3 4" xfId="29461" xr:uid="{C75A4B2A-251E-4938-9128-3F951EB5D94A}"/>
    <cellStyle name="WetsButton 3 5" xfId="22070" xr:uid="{9ABD353E-F08B-48D5-8F92-68013D62303A}"/>
    <cellStyle name="WetsButton 4" xfId="714" xr:uid="{E29E1040-03FD-41F4-81B7-F20EA7CA4709}"/>
    <cellStyle name="WetsButton 4 2" xfId="3306" xr:uid="{F69C9869-AD5A-418F-9962-A04479F3142E}"/>
    <cellStyle name="WetsButton 4 2 2" xfId="30971" xr:uid="{A25CAABE-D33F-4482-9E49-E85CE061290F}"/>
    <cellStyle name="WetsButton 4 2 3" xfId="23562" xr:uid="{B1D00728-2E15-4E39-960D-853EA954718B}"/>
    <cellStyle name="WetsButton 4 3" xfId="3307" xr:uid="{3814442C-36CA-4BC3-A465-3E53D74A85D3}"/>
    <cellStyle name="WetsButton 4 3 2" xfId="30972" xr:uid="{9A020C8B-B7AA-4C10-BCBB-CD69B7D4DFB4}"/>
    <cellStyle name="WetsButton 4 3 3" xfId="23563" xr:uid="{7ABFFFFE-09C2-4DBE-B268-98B876353713}"/>
    <cellStyle name="WetsButton 4 4" xfId="29462" xr:uid="{6807F92A-2747-4ED8-A444-4FAA02D5F98B}"/>
    <cellStyle name="WetsButton 4 5" xfId="22071" xr:uid="{9202A690-9A07-479D-819F-67AE830481C2}"/>
    <cellStyle name="WetsButton 5" xfId="715" xr:uid="{A04BF4A3-3FFB-4689-A758-E8BDF1F34DB8}"/>
    <cellStyle name="WetsButton 5 2" xfId="3308" xr:uid="{FC3DD3EC-28BA-45E2-B028-7E6EE6E7A24E}"/>
    <cellStyle name="WetsButton 5 2 2" xfId="30973" xr:uid="{2262918B-486E-4D07-950C-E5675EA454C4}"/>
    <cellStyle name="WetsButton 5 2 3" xfId="23564" xr:uid="{F3099E2B-8950-48DA-8E9D-AC3A98DBC491}"/>
    <cellStyle name="WetsButton 5 3" xfId="3309" xr:uid="{1576941E-B2BB-4B15-8811-975B232A25B8}"/>
    <cellStyle name="WetsButton 5 3 2" xfId="30974" xr:uid="{2B4BF3AA-73DF-4B2A-A6E0-BA2F3AF7BE38}"/>
    <cellStyle name="WetsButton 5 3 3" xfId="23565" xr:uid="{A6C86FBF-1F8C-4591-8DC9-BB7B75B645CB}"/>
    <cellStyle name="WetsButton 5 4" xfId="29463" xr:uid="{F716D7E0-DBA8-4402-B0CC-43D3309904DC}"/>
    <cellStyle name="WetsButton 5 5" xfId="22072" xr:uid="{EC24B8E8-76DD-43A6-AC06-621F01AFDCB6}"/>
    <cellStyle name="WetsButton 6" xfId="29459" xr:uid="{08E8323E-D0DC-4680-BF02-0F282059AA2D}"/>
    <cellStyle name="WetsButton 7" xfId="22068" xr:uid="{5C9991E3-E93B-41D2-A594-392283656752}"/>
    <cellStyle name="WetsButton_AFE x Contract" xfId="716" xr:uid="{569703A5-2050-4C09-B06A-4AFA7FC0E60F}"/>
    <cellStyle name="x" xfId="717" xr:uid="{E7D0A08B-BB67-46F1-8E28-B6047F735E74}"/>
    <cellStyle name="XL3 Blue" xfId="718" xr:uid="{1554A38B-E666-486D-BE7C-16278AEA9EED}"/>
    <cellStyle name="XL3 Blue 10" xfId="719" xr:uid="{74099FFD-B660-480A-8B08-48B22A4E8D75}"/>
    <cellStyle name="XL3 Blue 10 2" xfId="3310" xr:uid="{7FE44547-5FCE-4B9F-AFBF-1EE6ED06FF39}"/>
    <cellStyle name="XL3 Blue 10 2 2" xfId="30975" xr:uid="{4AB00E2D-5F05-4185-BB2E-1ADA9830DFF9}"/>
    <cellStyle name="XL3 Blue 10 2 3" xfId="23566" xr:uid="{91978041-4A6F-4C4E-BAC9-309FBD0CCA44}"/>
    <cellStyle name="XL3 Blue 10 3" xfId="3311" xr:uid="{91289AEF-E2F3-4471-9243-017F274E9955}"/>
    <cellStyle name="XL3 Blue 10 3 2" xfId="30976" xr:uid="{AD0541D3-A5F1-440D-A970-4D88959B2B55}"/>
    <cellStyle name="XL3 Blue 10 3 3" xfId="23567" xr:uid="{A72EE52A-3A0F-4A49-8833-6F97B21A7AE9}"/>
    <cellStyle name="XL3 Blue 10 4" xfId="29465" xr:uid="{39F0AE26-F80F-4D71-8F3F-C01B9188B5E5}"/>
    <cellStyle name="XL3 Blue 10 5" xfId="22074" xr:uid="{D5722223-BFC5-402B-9185-BC41B273A538}"/>
    <cellStyle name="XL3 Blue 11" xfId="720" xr:uid="{548A217A-9EE3-4488-9187-C0C3C4A6AEA4}"/>
    <cellStyle name="XL3 Blue 11 2" xfId="3312" xr:uid="{728C53CF-C19F-4B47-8874-F1530B1354AD}"/>
    <cellStyle name="XL3 Blue 11 2 2" xfId="30977" xr:uid="{557F7ECE-5149-49F3-8379-7A9AD7630FAC}"/>
    <cellStyle name="XL3 Blue 11 2 3" xfId="23568" xr:uid="{8B9483BE-4DE5-4E8D-A09C-6D40A17F0A43}"/>
    <cellStyle name="XL3 Blue 11 3" xfId="3313" xr:uid="{BCB71DEA-6648-4C8D-B3D0-63F2775D5C64}"/>
    <cellStyle name="XL3 Blue 11 3 2" xfId="30978" xr:uid="{F6B1F058-E047-42CC-9EB3-457BE7807BB5}"/>
    <cellStyle name="XL3 Blue 11 3 3" xfId="23569" xr:uid="{196C5C19-24EA-47FC-8D6C-1C1773122E31}"/>
    <cellStyle name="XL3 Blue 11 4" xfId="29466" xr:uid="{69EF2017-54FA-4636-8D83-DBDD6B34AA81}"/>
    <cellStyle name="XL3 Blue 11 5" xfId="22075" xr:uid="{3B2CB670-D3C1-4553-BF33-1EAAB81882B8}"/>
    <cellStyle name="XL3 Blue 12" xfId="721" xr:uid="{93F80A03-4C33-4F00-ADDB-3F5ABFA7FE26}"/>
    <cellStyle name="XL3 Blue 12 2" xfId="3314" xr:uid="{43594F11-80C6-4C9C-88D6-86B2799B1475}"/>
    <cellStyle name="XL3 Blue 12 2 2" xfId="30979" xr:uid="{259B51D1-EB21-4282-87F6-F4D82F76287A}"/>
    <cellStyle name="XL3 Blue 12 2 3" xfId="23570" xr:uid="{8BE443CB-8CA4-4CD5-843E-ABCB94D144EF}"/>
    <cellStyle name="XL3 Blue 12 3" xfId="3315" xr:uid="{2E5BE289-F54B-49CF-8534-3E8D4C15406B}"/>
    <cellStyle name="XL3 Blue 12 3 2" xfId="30980" xr:uid="{9B2C0AD5-F5BF-458E-A392-7474B3A8F6DD}"/>
    <cellStyle name="XL3 Blue 12 3 3" xfId="23571" xr:uid="{CE692C27-4D3A-4192-A239-67BFB6122A79}"/>
    <cellStyle name="XL3 Blue 12 4" xfId="29467" xr:uid="{C727CEAD-462B-481A-9302-E47141F42D5C}"/>
    <cellStyle name="XL3 Blue 12 5" xfId="22076" xr:uid="{8425C60D-21A8-4776-B1E4-D14630A60CE4}"/>
    <cellStyle name="XL3 Blue 13" xfId="722" xr:uid="{6618FCE9-698E-42E4-A7BD-FE3F8F051030}"/>
    <cellStyle name="XL3 Blue 13 2" xfId="3316" xr:uid="{E44058C5-EE70-4CB4-93C0-42A96F76E0EE}"/>
    <cellStyle name="XL3 Blue 13 2 2" xfId="30981" xr:uid="{3EDE0AA7-A33D-4298-B03A-BEF4E9080F52}"/>
    <cellStyle name="XL3 Blue 13 2 3" xfId="23572" xr:uid="{1312127A-3A39-41EB-8D58-3910F164E630}"/>
    <cellStyle name="XL3 Blue 13 3" xfId="3317" xr:uid="{53640CC6-C7D2-485F-8E3A-2182B5DE0F9C}"/>
    <cellStyle name="XL3 Blue 13 3 2" xfId="30982" xr:uid="{48726688-7ADF-4019-ADFE-5207C5973AA2}"/>
    <cellStyle name="XL3 Blue 13 3 3" xfId="23573" xr:uid="{1FC3199E-3AAB-4B5C-BE8A-A4C389D0C6AF}"/>
    <cellStyle name="XL3 Blue 13 4" xfId="29468" xr:uid="{D50106E6-D09C-4364-B830-2D2733170E3E}"/>
    <cellStyle name="XL3 Blue 13 5" xfId="22077" xr:uid="{04EC99C8-E462-45B1-AF0C-1DB51245F0DB}"/>
    <cellStyle name="XL3 Blue 14" xfId="723" xr:uid="{B9F2881F-6B95-4596-BCE1-91CAA803EF03}"/>
    <cellStyle name="XL3 Blue 14 2" xfId="3318" xr:uid="{1419F890-4347-4CAD-A3A3-50DD5FC9EB05}"/>
    <cellStyle name="XL3 Blue 14 2 2" xfId="30983" xr:uid="{69DC8D57-3024-406E-AF1A-0DF8E0F8EBBD}"/>
    <cellStyle name="XL3 Blue 14 2 3" xfId="23574" xr:uid="{0DAB14F2-A029-416D-B3C2-A77F6E5463EF}"/>
    <cellStyle name="XL3 Blue 14 3" xfId="3319" xr:uid="{0E73F834-03F4-4279-94DC-693C3F40C49E}"/>
    <cellStyle name="XL3 Blue 14 3 2" xfId="30984" xr:uid="{ECA5465C-63EB-4894-A2ED-E3667C01B0E3}"/>
    <cellStyle name="XL3 Blue 14 3 3" xfId="23575" xr:uid="{6A936EBB-2F2A-4F0D-A4ED-D57F25CE1F48}"/>
    <cellStyle name="XL3 Blue 14 4" xfId="29469" xr:uid="{B53F80AD-1D0B-4345-86F2-2662D0635E9B}"/>
    <cellStyle name="XL3 Blue 14 5" xfId="22078" xr:uid="{0297355E-DB1D-4D58-ADA1-F28FF43BAB2F}"/>
    <cellStyle name="XL3 Blue 15" xfId="724" xr:uid="{CC15E1B1-5BBC-4147-A403-E5E77189CC8F}"/>
    <cellStyle name="XL3 Blue 15 2" xfId="3320" xr:uid="{DAB3C4EE-C4FE-4A7A-A743-5468C7AE7C68}"/>
    <cellStyle name="XL3 Blue 15 2 2" xfId="30985" xr:uid="{3D08C04F-1635-444A-A445-343B63B0EA91}"/>
    <cellStyle name="XL3 Blue 15 2 3" xfId="23576" xr:uid="{5CB3BA6E-F540-4A9A-BB23-AAC236E061CB}"/>
    <cellStyle name="XL3 Blue 15 3" xfId="3321" xr:uid="{FF74E89D-B09B-4AA7-953B-D33FCC3EE545}"/>
    <cellStyle name="XL3 Blue 15 3 2" xfId="30986" xr:uid="{0A5CF845-040B-4150-AA06-6368F5C63DB4}"/>
    <cellStyle name="XL3 Blue 15 3 3" xfId="23577" xr:uid="{6006C975-DDE2-4664-BC91-E53708D9AD42}"/>
    <cellStyle name="XL3 Blue 15 4" xfId="29470" xr:uid="{1F433F07-0FFA-43FC-9E19-BB8B33BF5F49}"/>
    <cellStyle name="XL3 Blue 15 5" xfId="22079" xr:uid="{421EAEE1-03B3-413A-8645-0A0AAE37DB23}"/>
    <cellStyle name="XL3 Blue 16" xfId="725" xr:uid="{DD5EF454-65F1-4B55-AC01-F2AB4B5DA90B}"/>
    <cellStyle name="XL3 Blue 16 2" xfId="3322" xr:uid="{C7BFB8C2-54FF-4D82-AACF-B1B6EC1005D8}"/>
    <cellStyle name="XL3 Blue 16 2 2" xfId="30987" xr:uid="{2A44584C-B9DB-483E-82EE-883598D8B6E6}"/>
    <cellStyle name="XL3 Blue 16 2 3" xfId="23578" xr:uid="{BD9E6278-D8B7-4E21-8062-0C78C23303AA}"/>
    <cellStyle name="XL3 Blue 16 3" xfId="3323" xr:uid="{0D461E0D-E177-4CEE-B487-516885B8AF86}"/>
    <cellStyle name="XL3 Blue 16 3 2" xfId="30988" xr:uid="{B6C1AF15-7363-4201-931F-3C02B4DF3947}"/>
    <cellStyle name="XL3 Blue 16 3 3" xfId="23579" xr:uid="{1B90F8BB-A57A-4345-9F2F-1205AD599441}"/>
    <cellStyle name="XL3 Blue 16 4" xfId="29471" xr:uid="{739D72DD-17E2-4501-8D79-04F39DB27856}"/>
    <cellStyle name="XL3 Blue 16 5" xfId="22080" xr:uid="{2E4DBBD0-C1BD-4CD7-A9A5-5F528BBF47DB}"/>
    <cellStyle name="XL3 Blue 17" xfId="726" xr:uid="{9082784B-E81F-4BDF-961D-F96C98069FD0}"/>
    <cellStyle name="XL3 Blue 17 2" xfId="3324" xr:uid="{C89ED293-0659-40C6-B3FD-AC34311762F6}"/>
    <cellStyle name="XL3 Blue 17 2 2" xfId="30989" xr:uid="{42A00D06-BC95-4B47-8EB2-896771E04476}"/>
    <cellStyle name="XL3 Blue 17 2 3" xfId="23580" xr:uid="{20BCD3F9-D528-47D1-B66D-4206FCAB2C7F}"/>
    <cellStyle name="XL3 Blue 17 3" xfId="3325" xr:uid="{27E484E8-060D-4865-89B6-C08F31D66BF1}"/>
    <cellStyle name="XL3 Blue 17 3 2" xfId="30990" xr:uid="{3F244BA1-DF0E-4E6B-934F-1CC1D25BA4DB}"/>
    <cellStyle name="XL3 Blue 17 3 3" xfId="23581" xr:uid="{F53A6EA0-709A-48E3-9634-08FD8097851C}"/>
    <cellStyle name="XL3 Blue 17 4" xfId="29472" xr:uid="{9C6F3E79-1A27-4092-92C6-C543C63BCC0A}"/>
    <cellStyle name="XL3 Blue 17 5" xfId="22081" xr:uid="{D2DBCE1B-E691-45E1-9C10-D5E92960326D}"/>
    <cellStyle name="XL3 Blue 18" xfId="727" xr:uid="{F93F2D83-307A-4C4F-8DA8-FAE35354B0AF}"/>
    <cellStyle name="XL3 Blue 18 2" xfId="3326" xr:uid="{3C208AAB-17C7-4931-A0DD-3558B056E832}"/>
    <cellStyle name="XL3 Blue 18 2 2" xfId="30991" xr:uid="{F5941251-6DE5-4C83-A0FD-B4EAD39CC474}"/>
    <cellStyle name="XL3 Blue 18 2 3" xfId="23582" xr:uid="{994FE39B-7209-47AE-ADB0-A3483BD98782}"/>
    <cellStyle name="XL3 Blue 18 3" xfId="3327" xr:uid="{0E22FCEC-0A44-4952-805E-F661BF2C62F5}"/>
    <cellStyle name="XL3 Blue 18 3 2" xfId="30992" xr:uid="{73A510A7-715F-4A0A-8201-55C2B1842E4F}"/>
    <cellStyle name="XL3 Blue 18 3 3" xfId="23583" xr:uid="{1BC253A6-28B0-4B63-B2D4-CF26F128C7EC}"/>
    <cellStyle name="XL3 Blue 18 4" xfId="29473" xr:uid="{13F07DA6-5529-4BC9-B20D-F6ED379A1B4C}"/>
    <cellStyle name="XL3 Blue 18 5" xfId="22082" xr:uid="{96CE04AE-5BFD-473A-AE8C-0257D0607F84}"/>
    <cellStyle name="XL3 Blue 19" xfId="728" xr:uid="{E62BDBCA-CEA3-4C8F-B8D1-5CB3B09A1CB9}"/>
    <cellStyle name="XL3 Blue 19 2" xfId="3328" xr:uid="{0DF27B17-7F02-4D23-9E2B-B250542D7600}"/>
    <cellStyle name="XL3 Blue 19 2 2" xfId="30993" xr:uid="{C19F230E-6623-41BE-B376-84E6E9B43A91}"/>
    <cellStyle name="XL3 Blue 19 2 3" xfId="23584" xr:uid="{0F9557B3-D955-495F-B43D-FA0ADC4B8D8D}"/>
    <cellStyle name="XL3 Blue 19 3" xfId="3329" xr:uid="{B3839AC5-912D-4320-8EEF-D4D899045193}"/>
    <cellStyle name="XL3 Blue 19 3 2" xfId="30994" xr:uid="{3F5864A8-1455-44E5-9809-65AB23FF608E}"/>
    <cellStyle name="XL3 Blue 19 3 3" xfId="23585" xr:uid="{AD6D20B4-8CDB-464D-850A-645314E1FCFF}"/>
    <cellStyle name="XL3 Blue 19 4" xfId="29474" xr:uid="{412AA428-DB10-4205-9100-D4C2D4DB3545}"/>
    <cellStyle name="XL3 Blue 19 5" xfId="22083" xr:uid="{F020083E-2FD3-4BED-A156-523AE37E3C78}"/>
    <cellStyle name="XL3 Blue 2" xfId="729" xr:uid="{70C6B5BF-1256-45E3-A3B0-6C441F6EA644}"/>
    <cellStyle name="XL3 Blue 2 10" xfId="730" xr:uid="{9BEA3A9E-9119-4192-BD01-5E1839C5F2F1}"/>
    <cellStyle name="XL3 Blue 2 10 2" xfId="3330" xr:uid="{9F81EB49-BEA1-4D47-9CE4-0D27D0C47E89}"/>
    <cellStyle name="XL3 Blue 2 10 2 2" xfId="30995" xr:uid="{A73B257C-BE3C-45E0-8CB9-98AB565B604A}"/>
    <cellStyle name="XL3 Blue 2 10 2 3" xfId="23586" xr:uid="{F16AD951-D3C3-4A72-A6C5-33F7F294D8F4}"/>
    <cellStyle name="XL3 Blue 2 10 3" xfId="3331" xr:uid="{B2DB86EA-6C1C-4F1D-A1FE-157521C5A88E}"/>
    <cellStyle name="XL3 Blue 2 10 3 2" xfId="30996" xr:uid="{0BC1A844-A012-42B7-84BF-C94221B82FD6}"/>
    <cellStyle name="XL3 Blue 2 10 3 3" xfId="23587" xr:uid="{029747C6-9F2E-42AE-B01C-08EE0B1F3F7B}"/>
    <cellStyle name="XL3 Blue 2 10 4" xfId="29476" xr:uid="{C3C965F1-B4C6-432A-B173-5174208F9DB1}"/>
    <cellStyle name="XL3 Blue 2 10 5" xfId="22085" xr:uid="{227F0147-575B-4130-9632-37EB5595C9B2}"/>
    <cellStyle name="XL3 Blue 2 11" xfId="731" xr:uid="{05F68AF5-56F9-4847-9519-41F9A9C36432}"/>
    <cellStyle name="XL3 Blue 2 11 2" xfId="3332" xr:uid="{5A9EB0CD-0583-467D-8BC7-A8D7690F40F0}"/>
    <cellStyle name="XL3 Blue 2 11 2 2" xfId="30997" xr:uid="{796798A8-18C6-4211-A567-96231B3ABF81}"/>
    <cellStyle name="XL3 Blue 2 11 2 3" xfId="23588" xr:uid="{3405C187-0B05-4D2F-9581-1489F6B08991}"/>
    <cellStyle name="XL3 Blue 2 11 3" xfId="3333" xr:uid="{E8BBA35D-2051-404A-A9F3-4C781D5DC31E}"/>
    <cellStyle name="XL3 Blue 2 11 3 2" xfId="30998" xr:uid="{0A25D5CD-1C5B-4B86-86C6-BBEC948216E3}"/>
    <cellStyle name="XL3 Blue 2 11 3 3" xfId="23589" xr:uid="{FB418A3C-00A6-49FE-99B1-7112754595C0}"/>
    <cellStyle name="XL3 Blue 2 11 4" xfId="29477" xr:uid="{B48A4320-BFC5-4BFB-9446-32494E1A0075}"/>
    <cellStyle name="XL3 Blue 2 11 5" xfId="22086" xr:uid="{3144A3F9-3E87-40F7-89F4-59C53C9A3DBC}"/>
    <cellStyle name="XL3 Blue 2 12" xfId="732" xr:uid="{6833C7C4-529E-4058-90B5-39C4A6D614F5}"/>
    <cellStyle name="XL3 Blue 2 12 2" xfId="3334" xr:uid="{77C53AE6-BE61-45F0-A207-F684302E31E7}"/>
    <cellStyle name="XL3 Blue 2 12 2 2" xfId="30999" xr:uid="{EEDFF59B-E971-4338-89BC-A7576852EBA9}"/>
    <cellStyle name="XL3 Blue 2 12 2 3" xfId="23590" xr:uid="{50549EEB-2722-40AE-A928-0C9330793265}"/>
    <cellStyle name="XL3 Blue 2 12 3" xfId="3335" xr:uid="{D28A0A81-CDA3-43BD-8A4E-46B59AB61EFE}"/>
    <cellStyle name="XL3 Blue 2 12 3 2" xfId="31000" xr:uid="{D4F4F34D-C128-45A8-8855-9F4DB5F29EDC}"/>
    <cellStyle name="XL3 Blue 2 12 3 3" xfId="23591" xr:uid="{0A2A0567-7EC9-4BA9-BEFA-B12AC7FD37F9}"/>
    <cellStyle name="XL3 Blue 2 12 4" xfId="29478" xr:uid="{D6B4E8F1-A572-4709-8B1E-17302B043902}"/>
    <cellStyle name="XL3 Blue 2 12 5" xfId="22087" xr:uid="{61C8324D-9E15-4DEC-A57A-495A5DFD1884}"/>
    <cellStyle name="XL3 Blue 2 13" xfId="733" xr:uid="{D91857E4-C1EC-4877-A422-1453A25191F1}"/>
    <cellStyle name="XL3 Blue 2 13 2" xfId="3336" xr:uid="{3A9DD138-D26B-4D9A-81FD-944F48CEFDA0}"/>
    <cellStyle name="XL3 Blue 2 13 2 2" xfId="31001" xr:uid="{9BB0DFB2-A56E-4FF2-8BC4-DF5A169460D9}"/>
    <cellStyle name="XL3 Blue 2 13 2 3" xfId="23592" xr:uid="{2C0590B3-EB86-4942-ACDC-FAE88751E544}"/>
    <cellStyle name="XL3 Blue 2 13 3" xfId="3337" xr:uid="{270F0480-A503-482C-955E-5A90DD31F91D}"/>
    <cellStyle name="XL3 Blue 2 13 3 2" xfId="31002" xr:uid="{92029675-B1D4-4A2A-9996-719DD57A84F4}"/>
    <cellStyle name="XL3 Blue 2 13 3 3" xfId="23593" xr:uid="{DD010877-5612-4074-9087-D8E3EC14E63E}"/>
    <cellStyle name="XL3 Blue 2 13 4" xfId="29479" xr:uid="{D86F571A-0848-4192-A0F0-5D8C4E119DE4}"/>
    <cellStyle name="XL3 Blue 2 13 5" xfId="22088" xr:uid="{0A17386B-C7B6-40F8-A401-FCFDD03746EC}"/>
    <cellStyle name="XL3 Blue 2 14" xfId="734" xr:uid="{47C91AED-14B3-465E-9EF8-B290316F936D}"/>
    <cellStyle name="XL3 Blue 2 14 2" xfId="3338" xr:uid="{B03C24CC-C66D-48FC-B950-CED6F2F2E96A}"/>
    <cellStyle name="XL3 Blue 2 14 2 2" xfId="31003" xr:uid="{1A20DF4F-6DCD-463A-9955-7CE176534927}"/>
    <cellStyle name="XL3 Blue 2 14 2 3" xfId="23594" xr:uid="{5DDCEE4E-4C0E-41E4-A61F-080F1FB55CA8}"/>
    <cellStyle name="XL3 Blue 2 14 3" xfId="3339" xr:uid="{A4535966-214E-4701-9C79-6359FEE52DBC}"/>
    <cellStyle name="XL3 Blue 2 14 3 2" xfId="31004" xr:uid="{6383268A-540F-41B8-BE78-69363EA3CEEA}"/>
    <cellStyle name="XL3 Blue 2 14 3 3" xfId="23595" xr:uid="{940EA9CD-538C-4098-8612-544C399218CF}"/>
    <cellStyle name="XL3 Blue 2 14 4" xfId="29480" xr:uid="{CAE12C1F-703C-4A9A-8F54-A5D9F4B86A3E}"/>
    <cellStyle name="XL3 Blue 2 14 5" xfId="22089" xr:uid="{D80B171E-F0A2-4C69-B812-7C54FE2FAC2E}"/>
    <cellStyle name="XL3 Blue 2 15" xfId="735" xr:uid="{B839BCAA-B5C5-4DF4-A2F3-F85DE0D417C3}"/>
    <cellStyle name="XL3 Blue 2 15 2" xfId="3340" xr:uid="{AD622A48-D374-4A31-BCAF-CFFF7609E7AE}"/>
    <cellStyle name="XL3 Blue 2 15 2 2" xfId="31005" xr:uid="{5E680D89-45AB-41C2-BCA9-971FFB000FF0}"/>
    <cellStyle name="XL3 Blue 2 15 2 3" xfId="23596" xr:uid="{3AB61702-834D-4E61-815E-48E04063ADB1}"/>
    <cellStyle name="XL3 Blue 2 15 3" xfId="3341" xr:uid="{FCA880F7-790D-4201-9FD2-49711627EAEF}"/>
    <cellStyle name="XL3 Blue 2 15 3 2" xfId="31006" xr:uid="{197248A8-906A-44D2-A782-CD6822B8C82E}"/>
    <cellStyle name="XL3 Blue 2 15 3 3" xfId="23597" xr:uid="{58B99A21-DA1E-4628-AA2D-0D1B672C8AF6}"/>
    <cellStyle name="XL3 Blue 2 15 4" xfId="29481" xr:uid="{B1A27F97-30E8-4AB2-A570-4057979C23DB}"/>
    <cellStyle name="XL3 Blue 2 15 5" xfId="22090" xr:uid="{339F7139-7201-476D-9BCC-D4956FB8E0B5}"/>
    <cellStyle name="XL3 Blue 2 16" xfId="736" xr:uid="{3F65C0AA-428F-42BD-90D2-9E5768B5DB0A}"/>
    <cellStyle name="XL3 Blue 2 16 2" xfId="3342" xr:uid="{75981144-366A-4CE6-AC6A-2EF5B009CBB1}"/>
    <cellStyle name="XL3 Blue 2 16 2 2" xfId="31007" xr:uid="{9F4D603B-07FC-4FB5-801B-EC96CB62E8D8}"/>
    <cellStyle name="XL3 Blue 2 16 2 3" xfId="23598" xr:uid="{04340C4F-D18C-44B5-94ED-46FD8D293B01}"/>
    <cellStyle name="XL3 Blue 2 16 3" xfId="3343" xr:uid="{4644AC5D-3169-4CA4-8663-D7FD7AC08B98}"/>
    <cellStyle name="XL3 Blue 2 16 3 2" xfId="31008" xr:uid="{D595B47E-4589-42C4-9C58-84AF4AD80FE5}"/>
    <cellStyle name="XL3 Blue 2 16 3 3" xfId="23599" xr:uid="{EC939529-619E-4D0E-B593-E3506E00180A}"/>
    <cellStyle name="XL3 Blue 2 16 4" xfId="29482" xr:uid="{EFD6429B-5E39-4FDE-9083-EB61D28E2B7A}"/>
    <cellStyle name="XL3 Blue 2 16 5" xfId="22091" xr:uid="{05146822-F9B9-46AB-B178-FA3CE23F0502}"/>
    <cellStyle name="XL3 Blue 2 17" xfId="737" xr:uid="{78F3F66D-0805-4FAE-9981-110D70B4EE08}"/>
    <cellStyle name="XL3 Blue 2 17 2" xfId="3344" xr:uid="{58A35655-2F6F-448E-8795-6D338A5F7D68}"/>
    <cellStyle name="XL3 Blue 2 17 2 2" xfId="31009" xr:uid="{8DD642EF-CE09-44B6-985B-163B66A1814A}"/>
    <cellStyle name="XL3 Blue 2 17 2 3" xfId="23600" xr:uid="{D76DC50D-6BB5-4CD6-B2C8-9418E2C75352}"/>
    <cellStyle name="XL3 Blue 2 17 3" xfId="3345" xr:uid="{E36F0C79-86C2-4F63-BABF-AA005BE6E15E}"/>
    <cellStyle name="XL3 Blue 2 17 3 2" xfId="31010" xr:uid="{C232613A-E054-4B2F-9A1F-34AE68275B7A}"/>
    <cellStyle name="XL3 Blue 2 17 3 3" xfId="23601" xr:uid="{5E741B1D-A263-4C72-9CF7-49FD9F6A8983}"/>
    <cellStyle name="XL3 Blue 2 17 4" xfId="29483" xr:uid="{7C3CD18A-BD1C-415A-8287-5F3ADCD206D8}"/>
    <cellStyle name="XL3 Blue 2 17 5" xfId="22092" xr:uid="{AFD43615-E144-4F01-A7ED-3B36C61C0B98}"/>
    <cellStyle name="XL3 Blue 2 18" xfId="738" xr:uid="{2469C73D-E6E1-46E2-9049-65A58BAA0B34}"/>
    <cellStyle name="XL3 Blue 2 18 2" xfId="3346" xr:uid="{43C70683-0B93-4434-8969-4329002D5437}"/>
    <cellStyle name="XL3 Blue 2 18 2 2" xfId="31011" xr:uid="{A981B79A-EB7F-4C06-A716-5F177667F786}"/>
    <cellStyle name="XL3 Blue 2 18 2 3" xfId="23602" xr:uid="{6C0BE3A6-80D1-4526-9613-480BBF8AC3ED}"/>
    <cellStyle name="XL3 Blue 2 18 3" xfId="3347" xr:uid="{2036BBEA-140E-4BD1-B390-3A39F404EEF0}"/>
    <cellStyle name="XL3 Blue 2 18 3 2" xfId="31012" xr:uid="{C8F80273-09BA-49EF-A3E4-DC1E7B2AE995}"/>
    <cellStyle name="XL3 Blue 2 18 3 3" xfId="23603" xr:uid="{4AAF715C-6822-4BB0-AC89-0063527AD03C}"/>
    <cellStyle name="XL3 Blue 2 18 4" xfId="29484" xr:uid="{781DC85B-1C11-4175-AE52-69CABA16C69E}"/>
    <cellStyle name="XL3 Blue 2 18 5" xfId="22093" xr:uid="{63BEE72B-D8F4-471A-9EBB-69C9C05B3378}"/>
    <cellStyle name="XL3 Blue 2 19" xfId="739" xr:uid="{56A051C6-2744-4D00-B9EE-5E97FEF1D127}"/>
    <cellStyle name="XL3 Blue 2 19 2" xfId="3348" xr:uid="{5D42512B-891E-4E26-B052-FDC86862ECBD}"/>
    <cellStyle name="XL3 Blue 2 19 2 2" xfId="31013" xr:uid="{7C5640E3-8D92-4D4B-B63A-5D5BF5F2EBFA}"/>
    <cellStyle name="XL3 Blue 2 19 2 3" xfId="23604" xr:uid="{3CB6E585-E45A-40B5-B711-CF7D66F52FFC}"/>
    <cellStyle name="XL3 Blue 2 19 3" xfId="3349" xr:uid="{4C24FC68-56A6-4170-8205-32E34DECDD2A}"/>
    <cellStyle name="XL3 Blue 2 19 3 2" xfId="31014" xr:uid="{CD291B1D-3E2E-4DCD-AD75-134C30E7AA9A}"/>
    <cellStyle name="XL3 Blue 2 19 3 3" xfId="23605" xr:uid="{7ACCE8A0-7E1E-42F4-86D9-CEA030491D4A}"/>
    <cellStyle name="XL3 Blue 2 19 4" xfId="29485" xr:uid="{EAFCD3AA-6785-4775-B943-581D97799698}"/>
    <cellStyle name="XL3 Blue 2 19 5" xfId="22094" xr:uid="{AB820CF8-C0EE-42DD-95C5-47CB73183C7E}"/>
    <cellStyle name="XL3 Blue 2 2" xfId="740" xr:uid="{8DEDBED8-5C67-477D-8D23-4726A366E0B4}"/>
    <cellStyle name="XL3 Blue 2 2 2" xfId="3350" xr:uid="{18CDCE1A-AEEA-4193-90AC-4959C102BA42}"/>
    <cellStyle name="XL3 Blue 2 2 2 2" xfId="31015" xr:uid="{72BBF88A-5084-4D41-ACC5-E736DCDB5335}"/>
    <cellStyle name="XL3 Blue 2 2 2 3" xfId="23606" xr:uid="{58328A94-F1ED-4D66-843E-6730653BB714}"/>
    <cellStyle name="XL3 Blue 2 2 3" xfId="3351" xr:uid="{A3AD6AF0-5629-4A5B-803E-7E1EA81ED206}"/>
    <cellStyle name="XL3 Blue 2 2 3 2" xfId="31016" xr:uid="{D8C5F3A2-2E16-4456-8D12-B3AD14660E24}"/>
    <cellStyle name="XL3 Blue 2 2 3 3" xfId="23607" xr:uid="{C13F766F-F366-4F8F-AE08-E355D58F458F}"/>
    <cellStyle name="XL3 Blue 2 2 4" xfId="29486" xr:uid="{716FE3DF-71BD-42B8-B7AC-2F01796BDA40}"/>
    <cellStyle name="XL3 Blue 2 2 5" xfId="22095" xr:uid="{68727BED-E707-45C8-857D-378332B8C7FC}"/>
    <cellStyle name="XL3 Blue 2 20" xfId="741" xr:uid="{3D6A6EDD-D1F7-419B-B69A-7BFC2AAAD9A4}"/>
    <cellStyle name="XL3 Blue 2 20 2" xfId="3352" xr:uid="{31343213-E34A-4BDA-9556-E9F60368C633}"/>
    <cellStyle name="XL3 Blue 2 20 2 2" xfId="31017" xr:uid="{3744197C-59DF-49A5-B3A1-B3FA7ECCB7F7}"/>
    <cellStyle name="XL3 Blue 2 20 2 3" xfId="23608" xr:uid="{193C2BF2-4128-4ADE-B381-BE0CAC4392A4}"/>
    <cellStyle name="XL3 Blue 2 20 3" xfId="3353" xr:uid="{83A40C04-856B-410D-9CC5-02524BB4A2F3}"/>
    <cellStyle name="XL3 Blue 2 20 3 2" xfId="31018" xr:uid="{76EDE2AC-777E-4D55-9E80-40BCB5D7CACF}"/>
    <cellStyle name="XL3 Blue 2 20 3 3" xfId="23609" xr:uid="{96AC30C7-8C60-4549-ACAD-F16DCF55A5AF}"/>
    <cellStyle name="XL3 Blue 2 20 4" xfId="29487" xr:uid="{23331D42-87B8-4FC5-BFE3-35CA2B1C4FBC}"/>
    <cellStyle name="XL3 Blue 2 20 5" xfId="22096" xr:uid="{5183F0C1-D0A6-4CEA-91DA-54A7D0EDD9B9}"/>
    <cellStyle name="XL3 Blue 2 21" xfId="742" xr:uid="{25C839B1-2F7C-4EA8-877A-5EF84B9C7EBE}"/>
    <cellStyle name="XL3 Blue 2 21 2" xfId="3354" xr:uid="{4B17D47C-EE3B-4044-9A0A-3C6C1B9A8FDA}"/>
    <cellStyle name="XL3 Blue 2 21 2 2" xfId="31019" xr:uid="{22803D46-F4F1-426E-BCC9-7CD6E7562E74}"/>
    <cellStyle name="XL3 Blue 2 21 2 3" xfId="23610" xr:uid="{E9FFC81C-2C9D-4F0E-B960-46A2DEDD2FA7}"/>
    <cellStyle name="XL3 Blue 2 21 3" xfId="3355" xr:uid="{CCE1F620-F8E3-4108-AD88-F2A08B3DC169}"/>
    <cellStyle name="XL3 Blue 2 21 3 2" xfId="31020" xr:uid="{CF51DD29-6D76-4BE5-9799-EA31C5D352A1}"/>
    <cellStyle name="XL3 Blue 2 21 3 3" xfId="23611" xr:uid="{F20EF886-5482-4AF1-A9F4-1552E01F17C5}"/>
    <cellStyle name="XL3 Blue 2 21 4" xfId="29488" xr:uid="{7AB373DB-8087-4176-B2F7-CBBC12063D00}"/>
    <cellStyle name="XL3 Blue 2 21 5" xfId="22097" xr:uid="{7BDA6DAE-8CD7-49F8-9CB6-79CEC043EAAF}"/>
    <cellStyle name="XL3 Blue 2 22" xfId="743" xr:uid="{3D5E424A-FC7D-40C4-AFE9-E904F83CB5CE}"/>
    <cellStyle name="XL3 Blue 2 22 2" xfId="3356" xr:uid="{BBF40C53-3AA0-4908-814D-A005129BA6D0}"/>
    <cellStyle name="XL3 Blue 2 22 2 2" xfId="31021" xr:uid="{088773C3-96A6-487E-AC50-4D2514BEB0B6}"/>
    <cellStyle name="XL3 Blue 2 22 2 3" xfId="23612" xr:uid="{6C1BA07D-C801-4CD3-8331-7CE8392B65D3}"/>
    <cellStyle name="XL3 Blue 2 22 3" xfId="3357" xr:uid="{19631512-33F0-41E1-9B84-4521E0F89446}"/>
    <cellStyle name="XL3 Blue 2 22 3 2" xfId="31022" xr:uid="{CAF5FECE-9E04-48CD-8F35-75AC3A9FC77C}"/>
    <cellStyle name="XL3 Blue 2 22 3 3" xfId="23613" xr:uid="{288E746F-8BBC-4CD3-ACB7-011AF58B1BAC}"/>
    <cellStyle name="XL3 Blue 2 22 4" xfId="29489" xr:uid="{9B009BB9-56E0-465F-A9A8-462000823A6C}"/>
    <cellStyle name="XL3 Blue 2 22 5" xfId="22098" xr:uid="{E882C2B4-F3F3-4CCA-B9A4-F7CA91355104}"/>
    <cellStyle name="XL3 Blue 2 23" xfId="744" xr:uid="{B6598B58-B3FD-48B4-81C6-3D809D73F78C}"/>
    <cellStyle name="XL3 Blue 2 23 2" xfId="3358" xr:uid="{22EE2605-21AE-468D-9FEC-2C343BFFC6E6}"/>
    <cellStyle name="XL3 Blue 2 23 2 2" xfId="31023" xr:uid="{232392C8-E9FB-4A88-98F4-9A3FC276C88D}"/>
    <cellStyle name="XL3 Blue 2 23 2 3" xfId="23614" xr:uid="{B4D669CB-D941-4AA5-B8D9-015041634997}"/>
    <cellStyle name="XL3 Blue 2 23 3" xfId="3359" xr:uid="{5C7D3B9D-4E17-436E-92A9-E53FB8E041D6}"/>
    <cellStyle name="XL3 Blue 2 23 3 2" xfId="31024" xr:uid="{9C5B6A87-D49B-48B0-9612-E59E88ED0B03}"/>
    <cellStyle name="XL3 Blue 2 23 3 3" xfId="23615" xr:uid="{214A55AD-C2E9-493C-8CE1-B1FFD9BD6B22}"/>
    <cellStyle name="XL3 Blue 2 23 4" xfId="29490" xr:uid="{4FF3A621-C899-4951-BADB-FD070760939C}"/>
    <cellStyle name="XL3 Blue 2 23 5" xfId="22099" xr:uid="{66C59F5A-EA39-4EA5-9CC3-1CB3AC701E66}"/>
    <cellStyle name="XL3 Blue 2 24" xfId="745" xr:uid="{AC64BA38-7BCE-4032-9246-4BEAC7ABB42D}"/>
    <cellStyle name="XL3 Blue 2 24 2" xfId="3360" xr:uid="{52CDE43F-3CE8-4287-B88B-AA2063076AB2}"/>
    <cellStyle name="XL3 Blue 2 24 2 2" xfId="31025" xr:uid="{79DC7EFE-8F00-4CAD-B463-88F7FC07BE86}"/>
    <cellStyle name="XL3 Blue 2 24 2 3" xfId="23616" xr:uid="{E405A005-4E67-468C-B125-33474BECDDA1}"/>
    <cellStyle name="XL3 Blue 2 24 3" xfId="3361" xr:uid="{C333BCEF-EB05-452F-A5DB-1C5F58E391EE}"/>
    <cellStyle name="XL3 Blue 2 24 3 2" xfId="31026" xr:uid="{8F912AC4-E6BE-4064-9777-8F77B5297F7F}"/>
    <cellStyle name="XL3 Blue 2 24 3 3" xfId="23617" xr:uid="{4DB97A89-4D90-4483-B83B-92A12DEE4898}"/>
    <cellStyle name="XL3 Blue 2 24 4" xfId="29491" xr:uid="{E41B774D-73DB-40F2-878D-5B252C34C282}"/>
    <cellStyle name="XL3 Blue 2 24 5" xfId="22100" xr:uid="{0AB987A2-EBA9-48AA-808E-D83D60C8A2EB}"/>
    <cellStyle name="XL3 Blue 2 25" xfId="746" xr:uid="{097A05ED-FD0C-4725-9827-2634D0355A82}"/>
    <cellStyle name="XL3 Blue 2 25 2" xfId="3362" xr:uid="{E5EC9B2E-E574-43F3-A8FD-6BD9BBB77660}"/>
    <cellStyle name="XL3 Blue 2 25 2 2" xfId="31027" xr:uid="{74F5846E-891A-43C7-BC0D-6C07DF5E7B49}"/>
    <cellStyle name="XL3 Blue 2 25 2 3" xfId="23618" xr:uid="{996E9968-DC9C-4ADD-B5D9-8F775B549DD2}"/>
    <cellStyle name="XL3 Blue 2 25 3" xfId="3363" xr:uid="{E51589BE-1186-45C7-B71F-8397DE472979}"/>
    <cellStyle name="XL3 Blue 2 25 3 2" xfId="31028" xr:uid="{A52C5CBB-36FD-4B72-8B40-1081C477B98F}"/>
    <cellStyle name="XL3 Blue 2 25 3 3" xfId="23619" xr:uid="{3DC42979-5DC3-43EB-905D-C07C9D3E4433}"/>
    <cellStyle name="XL3 Blue 2 25 4" xfId="29492" xr:uid="{A46F539E-ED51-4BBA-A5B5-02A81E73FACD}"/>
    <cellStyle name="XL3 Blue 2 25 5" xfId="22101" xr:uid="{84CEC42E-14CC-414A-9626-F4284490CC02}"/>
    <cellStyle name="XL3 Blue 2 26" xfId="747" xr:uid="{FF2A8648-E2BD-486A-A62D-1468259B0971}"/>
    <cellStyle name="XL3 Blue 2 26 2" xfId="3364" xr:uid="{67FCCB41-900B-4110-B1D9-3113924F12B5}"/>
    <cellStyle name="XL3 Blue 2 26 2 2" xfId="31029" xr:uid="{F9D24B25-26A7-4C67-B558-E2BFD072F66C}"/>
    <cellStyle name="XL3 Blue 2 26 2 3" xfId="23620" xr:uid="{85483C95-6233-4DE1-BAB0-76B40FF8160F}"/>
    <cellStyle name="XL3 Blue 2 26 3" xfId="3365" xr:uid="{F2DD532F-DF3F-47BF-8C72-AE985534693E}"/>
    <cellStyle name="XL3 Blue 2 26 3 2" xfId="31030" xr:uid="{5E48F809-7BAF-4CAC-A3E5-2A068708BF3B}"/>
    <cellStyle name="XL3 Blue 2 26 3 3" xfId="23621" xr:uid="{6881B931-0D05-485D-8120-20268558C245}"/>
    <cellStyle name="XL3 Blue 2 26 4" xfId="29493" xr:uid="{3A3077B6-397A-4070-9BCE-C8B16FADF26C}"/>
    <cellStyle name="XL3 Blue 2 26 5" xfId="22102" xr:uid="{6CEE9DD0-8F80-43E4-AF29-A7CBC43077E6}"/>
    <cellStyle name="XL3 Blue 2 27" xfId="748" xr:uid="{486C26F5-015E-4711-B52C-1C06D7043B0A}"/>
    <cellStyle name="XL3 Blue 2 27 2" xfId="3366" xr:uid="{80623AA5-906F-4D09-8EFC-E9F658F73BE4}"/>
    <cellStyle name="XL3 Blue 2 27 2 2" xfId="31031" xr:uid="{3463D550-2F12-45FD-A467-766DB90299BC}"/>
    <cellStyle name="XL3 Blue 2 27 2 3" xfId="23622" xr:uid="{22D00CF9-C17B-4541-991C-E3C19F7194DB}"/>
    <cellStyle name="XL3 Blue 2 27 3" xfId="3367" xr:uid="{F2543544-9C94-4E90-94EE-CC902C515C42}"/>
    <cellStyle name="XL3 Blue 2 27 3 2" xfId="31032" xr:uid="{520A04FA-52EB-4B28-80A2-FAB94776D739}"/>
    <cellStyle name="XL3 Blue 2 27 3 3" xfId="23623" xr:uid="{0B8537AA-7A43-4018-96D5-61AE1AEC2745}"/>
    <cellStyle name="XL3 Blue 2 27 4" xfId="29494" xr:uid="{890FC14B-ADE7-476F-8F40-EB8BA4C609CB}"/>
    <cellStyle name="XL3 Blue 2 27 5" xfId="22103" xr:uid="{B1601EA2-C885-4263-99A8-830D40F3741B}"/>
    <cellStyle name="XL3 Blue 2 28" xfId="749" xr:uid="{4E60BE5D-3188-4C6B-A038-02E344D11945}"/>
    <cellStyle name="XL3 Blue 2 28 2" xfId="3368" xr:uid="{B5F6E681-DE6B-4995-995D-BF58E4BC36B5}"/>
    <cellStyle name="XL3 Blue 2 28 2 2" xfId="31033" xr:uid="{4572B20A-695F-4BAF-8A69-8F557A11FD7A}"/>
    <cellStyle name="XL3 Blue 2 28 2 3" xfId="23624" xr:uid="{E59D8039-1091-4C06-ACB4-D63706D34E03}"/>
    <cellStyle name="XL3 Blue 2 28 3" xfId="3369" xr:uid="{6D2C28CA-835A-4345-BA6D-34A6DA8952EC}"/>
    <cellStyle name="XL3 Blue 2 28 3 2" xfId="31034" xr:uid="{08E6E407-A2A9-4FF6-BD98-33C36606DA39}"/>
    <cellStyle name="XL3 Blue 2 28 3 3" xfId="23625" xr:uid="{A6EE392A-5D30-423F-A5D5-9DE4AD383862}"/>
    <cellStyle name="XL3 Blue 2 28 4" xfId="29495" xr:uid="{F027CD09-D064-4C28-9DE3-4C01B0475C93}"/>
    <cellStyle name="XL3 Blue 2 28 5" xfId="22104" xr:uid="{CBA910C5-8C1B-4E8D-A2BA-6255DBCF4135}"/>
    <cellStyle name="XL3 Blue 2 29" xfId="750" xr:uid="{DF56F1B9-390D-4A70-8B7E-B9ABD4A6106F}"/>
    <cellStyle name="XL3 Blue 2 29 2" xfId="3370" xr:uid="{96A7B2DB-D1AF-4A3F-A073-8BDB4F767032}"/>
    <cellStyle name="XL3 Blue 2 29 2 2" xfId="31035" xr:uid="{0018B9FE-424B-46E3-B3ED-B2225C3903CB}"/>
    <cellStyle name="XL3 Blue 2 29 2 3" xfId="23626" xr:uid="{3B8A4B58-0933-4761-B74A-E3D1584FBA97}"/>
    <cellStyle name="XL3 Blue 2 29 3" xfId="3371" xr:uid="{654AD306-9A7A-412D-A1FE-C995B8C38D79}"/>
    <cellStyle name="XL3 Blue 2 29 3 2" xfId="31036" xr:uid="{E1715219-0B32-41E7-9580-2A46E8205560}"/>
    <cellStyle name="XL3 Blue 2 29 3 3" xfId="23627" xr:uid="{A89956A4-A66F-4E8A-86B6-F74C1C1D9B77}"/>
    <cellStyle name="XL3 Blue 2 29 4" xfId="29496" xr:uid="{3D17E2AB-5F7B-4614-8E90-3795BD7BFCDF}"/>
    <cellStyle name="XL3 Blue 2 29 5" xfId="22105" xr:uid="{6E1175F3-C19B-45FA-95CD-7B3AAC0D25F0}"/>
    <cellStyle name="XL3 Blue 2 3" xfId="751" xr:uid="{9E78C440-40C6-4341-BEA0-4B131FF5E028}"/>
    <cellStyle name="XL3 Blue 2 3 2" xfId="3372" xr:uid="{20BFE108-EE3F-4571-8D10-D3C4E8386EC9}"/>
    <cellStyle name="XL3 Blue 2 3 2 2" xfId="31037" xr:uid="{D71E9C79-07BF-4928-8EE7-17CCC5220571}"/>
    <cellStyle name="XL3 Blue 2 3 2 3" xfId="23628" xr:uid="{33BEA3D5-CFF1-441F-8027-D5C87FCE3B1E}"/>
    <cellStyle name="XL3 Blue 2 3 3" xfId="3373" xr:uid="{1FE7A78A-A656-43D6-8AAC-35814AF2A173}"/>
    <cellStyle name="XL3 Blue 2 3 3 2" xfId="31038" xr:uid="{17CB8B45-8861-4ED2-ABCA-F85E8CCFEDCF}"/>
    <cellStyle name="XL3 Blue 2 3 3 3" xfId="23629" xr:uid="{8D55FDFE-F1EC-410E-A3A3-97835E6E9F0E}"/>
    <cellStyle name="XL3 Blue 2 3 4" xfId="29497" xr:uid="{2C790EF7-90B1-41D0-8238-D7719E6E00CB}"/>
    <cellStyle name="XL3 Blue 2 3 5" xfId="22106" xr:uid="{71A73804-E25E-4208-8B3C-8CD8493E513B}"/>
    <cellStyle name="XL3 Blue 2 30" xfId="752" xr:uid="{C836BCB5-B255-4921-B3F9-D93AF8956B5F}"/>
    <cellStyle name="XL3 Blue 2 30 2" xfId="3374" xr:uid="{C2351024-F447-4D3E-BC29-225497B0D100}"/>
    <cellStyle name="XL3 Blue 2 30 2 2" xfId="31039" xr:uid="{2F6BC27B-94DE-4D41-8532-B370930A13C7}"/>
    <cellStyle name="XL3 Blue 2 30 2 3" xfId="23630" xr:uid="{CCE23293-9B2C-4CCA-8567-CE1FBCA9FE52}"/>
    <cellStyle name="XL3 Blue 2 30 3" xfId="3375" xr:uid="{65DC81C6-1B9B-4B5E-95DC-62B14F857C23}"/>
    <cellStyle name="XL3 Blue 2 30 3 2" xfId="31040" xr:uid="{7EAF9B52-9F8E-4681-8DA8-0F60CECBEE39}"/>
    <cellStyle name="XL3 Blue 2 30 3 3" xfId="23631" xr:uid="{FCA39461-9591-4E9B-BF4D-DEC0479F7421}"/>
    <cellStyle name="XL3 Blue 2 30 4" xfId="29498" xr:uid="{46DFD52E-7A0C-487F-8FDF-02EF78B0A8C8}"/>
    <cellStyle name="XL3 Blue 2 30 5" xfId="22107" xr:uid="{D6ABE476-416B-4D68-A841-948AD44C0990}"/>
    <cellStyle name="XL3 Blue 2 31" xfId="753" xr:uid="{99F38562-BDC4-48F2-A7E0-5E2E5577D04C}"/>
    <cellStyle name="XL3 Blue 2 31 2" xfId="3376" xr:uid="{2C276E0C-3B0D-4194-82BE-CB52003EC55D}"/>
    <cellStyle name="XL3 Blue 2 31 2 2" xfId="31041" xr:uid="{3E372CD4-4D52-4D32-B516-18E2399FB6CC}"/>
    <cellStyle name="XL3 Blue 2 31 2 3" xfId="23632" xr:uid="{4FACEFE8-46F0-45C3-86EA-0D2F57DA5334}"/>
    <cellStyle name="XL3 Blue 2 31 3" xfId="3377" xr:uid="{09DC9FBF-62CF-4D39-9317-635D08250B88}"/>
    <cellStyle name="XL3 Blue 2 31 3 2" xfId="31042" xr:uid="{B4351248-7A9A-4131-A462-3F6AA70D02AC}"/>
    <cellStyle name="XL3 Blue 2 31 3 3" xfId="23633" xr:uid="{D9DE9016-FB92-4346-A69C-CEB8CB4BB39E}"/>
    <cellStyle name="XL3 Blue 2 31 4" xfId="29499" xr:uid="{15BEEBB1-2834-48B6-BB66-E0A9EDFC7A9F}"/>
    <cellStyle name="XL3 Blue 2 31 5" xfId="22108" xr:uid="{2A38EFE8-8F67-4BB3-A727-D289A16910D3}"/>
    <cellStyle name="XL3 Blue 2 32" xfId="754" xr:uid="{6FE24128-F217-42DF-8611-368A91953A8F}"/>
    <cellStyle name="XL3 Blue 2 32 2" xfId="3378" xr:uid="{F3FF74DE-4FAF-4DE1-BAEA-1661717AD275}"/>
    <cellStyle name="XL3 Blue 2 32 2 2" xfId="31043" xr:uid="{74461FFF-2B65-46F5-8BE8-00B695B5C37F}"/>
    <cellStyle name="XL3 Blue 2 32 2 3" xfId="23634" xr:uid="{D147A1D7-20C8-48AB-96F6-6836999949A6}"/>
    <cellStyle name="XL3 Blue 2 32 3" xfId="3379" xr:uid="{D5737819-C076-448E-8841-2F50E83D0A24}"/>
    <cellStyle name="XL3 Blue 2 32 3 2" xfId="31044" xr:uid="{28AC2C68-AF65-45D1-AC7B-8F3A599F72A4}"/>
    <cellStyle name="XL3 Blue 2 32 3 3" xfId="23635" xr:uid="{F92168CC-DCBF-4DC3-A27A-03071E482515}"/>
    <cellStyle name="XL3 Blue 2 32 4" xfId="29500" xr:uid="{DADF3F36-902A-4553-A768-E2AB5C8AAFF0}"/>
    <cellStyle name="XL3 Blue 2 32 5" xfId="22109" xr:uid="{7C07A13B-FBC9-4409-AC29-3E8A43E4C9C3}"/>
    <cellStyle name="XL3 Blue 2 33" xfId="755" xr:uid="{3F31E049-49EE-48C3-8FCE-7734FB35C763}"/>
    <cellStyle name="XL3 Blue 2 33 2" xfId="3380" xr:uid="{2DCE52D5-9F9E-4D2A-8A24-6624B40843F2}"/>
    <cellStyle name="XL3 Blue 2 33 2 2" xfId="31045" xr:uid="{CDC16A92-215C-4BA5-B77D-3D6F5C89365A}"/>
    <cellStyle name="XL3 Blue 2 33 2 3" xfId="23636" xr:uid="{BCD183B2-37EF-419E-B024-05C43C098B39}"/>
    <cellStyle name="XL3 Blue 2 33 3" xfId="3381" xr:uid="{D5D0B48A-D39D-4027-98B8-0F7DE246A318}"/>
    <cellStyle name="XL3 Blue 2 33 3 2" xfId="31046" xr:uid="{AE8E9180-B98C-4FF9-9D72-97E9273E0485}"/>
    <cellStyle name="XL3 Blue 2 33 3 3" xfId="23637" xr:uid="{25C5857D-D3E2-4692-825D-A3584095B3D0}"/>
    <cellStyle name="XL3 Blue 2 33 4" xfId="29501" xr:uid="{1BECC26A-BFB9-455D-9B47-9F5250BD8989}"/>
    <cellStyle name="XL3 Blue 2 33 5" xfId="22110" xr:uid="{CA578A36-2AC9-40CE-B820-3D3F960E09B3}"/>
    <cellStyle name="XL3 Blue 2 34" xfId="756" xr:uid="{09EA3222-E3A0-4424-B452-1FB59818EE3F}"/>
    <cellStyle name="XL3 Blue 2 34 2" xfId="3382" xr:uid="{421AEBE7-C7FD-4389-9833-24FE9A8E5963}"/>
    <cellStyle name="XL3 Blue 2 34 2 2" xfId="31047" xr:uid="{F53C8B5C-EDFA-46B6-B411-9BF79700ACB3}"/>
    <cellStyle name="XL3 Blue 2 34 2 3" xfId="23638" xr:uid="{E1B21CDC-01B8-4B68-B900-CB5A2C50B971}"/>
    <cellStyle name="XL3 Blue 2 34 3" xfId="3383" xr:uid="{F19C5419-6302-4FA7-BCDC-FF6862ABD8D9}"/>
    <cellStyle name="XL3 Blue 2 34 3 2" xfId="31048" xr:uid="{5D5649BA-B3E9-40B7-ABD1-178CDC989A5A}"/>
    <cellStyle name="XL3 Blue 2 34 3 3" xfId="23639" xr:uid="{0CDF72B5-2B80-4604-B905-C3770A23D110}"/>
    <cellStyle name="XL3 Blue 2 34 4" xfId="29502" xr:uid="{D6D6ED2A-137F-4AE2-BB5F-CE08A54BD9C0}"/>
    <cellStyle name="XL3 Blue 2 34 5" xfId="22111" xr:uid="{FC1D016E-3472-41B9-9B42-C9BA8AFE97D2}"/>
    <cellStyle name="XL3 Blue 2 35" xfId="757" xr:uid="{0228BC4F-F3CF-4842-897F-53B701E09A7F}"/>
    <cellStyle name="XL3 Blue 2 35 2" xfId="3384" xr:uid="{C6F3185A-7044-4799-89EB-D5B1328ACDA8}"/>
    <cellStyle name="XL3 Blue 2 35 2 2" xfId="31049" xr:uid="{FB076735-7DEC-4386-A19C-B922CFDB7A70}"/>
    <cellStyle name="XL3 Blue 2 35 2 3" xfId="23640" xr:uid="{66F41700-8600-4F7C-97E7-F0C196077734}"/>
    <cellStyle name="XL3 Blue 2 35 3" xfId="3385" xr:uid="{76BD62C4-2E4F-4802-938E-768B385AE2A3}"/>
    <cellStyle name="XL3 Blue 2 35 3 2" xfId="31050" xr:uid="{63D35612-0B43-43FA-8E2F-F2C037B6AC61}"/>
    <cellStyle name="XL3 Blue 2 35 3 3" xfId="23641" xr:uid="{EBC69D43-34F9-4F95-BEE7-21CC2D3E1842}"/>
    <cellStyle name="XL3 Blue 2 35 4" xfId="29503" xr:uid="{68CF51A8-080F-4299-BC20-C0811DC67B91}"/>
    <cellStyle name="XL3 Blue 2 35 5" xfId="22112" xr:uid="{E5904433-423D-4386-A005-8B7E984BB491}"/>
    <cellStyle name="XL3 Blue 2 36" xfId="3386" xr:uid="{D24ECD12-83C3-4D25-B01D-ED88243DE3F4}"/>
    <cellStyle name="XL3 Blue 2 36 2" xfId="31051" xr:uid="{1F88DCD4-8AE6-48F2-8F8D-82DE92CE5C83}"/>
    <cellStyle name="XL3 Blue 2 36 3" xfId="23642" xr:uid="{FC25CF4E-7BA6-4822-AC6E-DDA518198641}"/>
    <cellStyle name="XL3 Blue 2 37" xfId="3387" xr:uid="{098089E4-D021-4E2E-B318-8A053BA9D7FA}"/>
    <cellStyle name="XL3 Blue 2 37 2" xfId="31052" xr:uid="{0E9D6832-4264-4F56-AB48-41B438EBBB19}"/>
    <cellStyle name="XL3 Blue 2 37 3" xfId="23643" xr:uid="{FF420FF6-00E6-4ECE-A095-FFBB2F2A302B}"/>
    <cellStyle name="XL3 Blue 2 38" xfId="29475" xr:uid="{D3FFDD1D-23AE-45C9-B02F-C1F5F1ECE9EC}"/>
    <cellStyle name="XL3 Blue 2 39" xfId="22084" xr:uid="{3FB843E0-EF19-44FC-A1D1-AC2A71D07026}"/>
    <cellStyle name="XL3 Blue 2 4" xfId="758" xr:uid="{ECCEC5DC-100F-48AB-AFEC-C0CBE62079F3}"/>
    <cellStyle name="XL3 Blue 2 4 2" xfId="3388" xr:uid="{8FF947DC-1942-418F-B4D6-F6E9666681F7}"/>
    <cellStyle name="XL3 Blue 2 4 2 2" xfId="31053" xr:uid="{701A71D1-702A-4A1B-8F4F-9D52E1CB86FF}"/>
    <cellStyle name="XL3 Blue 2 4 2 3" xfId="23644" xr:uid="{D7459ED5-98CF-427A-8528-256E5638B3DE}"/>
    <cellStyle name="XL3 Blue 2 4 3" xfId="3389" xr:uid="{EB38A208-E3CC-4681-812C-A6BE17F1A4D8}"/>
    <cellStyle name="XL3 Blue 2 4 3 2" xfId="31054" xr:uid="{6763EACE-261A-43D9-A716-B247854594B2}"/>
    <cellStyle name="XL3 Blue 2 4 3 3" xfId="23645" xr:uid="{D8E9EA37-7E4E-4140-B189-EFADDB709FC3}"/>
    <cellStyle name="XL3 Blue 2 4 4" xfId="29504" xr:uid="{B0799C73-B609-4314-A2AE-C8FEE9300145}"/>
    <cellStyle name="XL3 Blue 2 4 5" xfId="22113" xr:uid="{F81FEBE6-6AD9-4EB0-8DF0-012650F7C331}"/>
    <cellStyle name="XL3 Blue 2 5" xfId="759" xr:uid="{89C29432-FCC6-4F6E-9927-44C75B0EFCB2}"/>
    <cellStyle name="XL3 Blue 2 5 2" xfId="3390" xr:uid="{EC2C3C8E-031F-48BC-B2D9-23E279F7574F}"/>
    <cellStyle name="XL3 Blue 2 5 2 2" xfId="31055" xr:uid="{C2DBB7A4-5481-4B63-AEB0-F5AAF0AA42A0}"/>
    <cellStyle name="XL3 Blue 2 5 2 3" xfId="23646" xr:uid="{63FF5204-0E1A-4B39-860C-10A5E65A3C80}"/>
    <cellStyle name="XL3 Blue 2 5 3" xfId="3391" xr:uid="{B0C6F730-2680-4CFA-80DC-BFB51176762B}"/>
    <cellStyle name="XL3 Blue 2 5 3 2" xfId="31056" xr:uid="{4D652B93-0A56-4D17-B5E5-F2DE1E7468CC}"/>
    <cellStyle name="XL3 Blue 2 5 3 3" xfId="23647" xr:uid="{50180AC0-66E5-4489-866D-46A7FCAD95E6}"/>
    <cellStyle name="XL3 Blue 2 5 4" xfId="29505" xr:uid="{F983F772-94E1-4415-B80B-9F04C7847438}"/>
    <cellStyle name="XL3 Blue 2 5 5" xfId="22114" xr:uid="{2B9199D1-5BE0-437E-8D15-EB5C0EC91417}"/>
    <cellStyle name="XL3 Blue 2 6" xfId="760" xr:uid="{60D812B7-F7E0-43EB-938F-32530BF301D4}"/>
    <cellStyle name="XL3 Blue 2 6 2" xfId="3392" xr:uid="{1391CB6B-3148-462A-BD30-60DC5E569590}"/>
    <cellStyle name="XL3 Blue 2 6 2 2" xfId="31057" xr:uid="{F35FDAC8-FE48-4CBE-A845-4F3C15C5585B}"/>
    <cellStyle name="XL3 Blue 2 6 2 3" xfId="23648" xr:uid="{4066E822-5CB7-4D46-9613-2AAA99555F99}"/>
    <cellStyle name="XL3 Blue 2 6 3" xfId="3393" xr:uid="{699C576A-5F3A-4BE5-BBBE-F29B8627D909}"/>
    <cellStyle name="XL3 Blue 2 6 3 2" xfId="31058" xr:uid="{510AAD8C-6035-4E44-8967-76B3861E5C13}"/>
    <cellStyle name="XL3 Blue 2 6 3 3" xfId="23649" xr:uid="{EB6CC493-C7FF-47A6-A3B7-0C055F513339}"/>
    <cellStyle name="XL3 Blue 2 6 4" xfId="29506" xr:uid="{65DCFF42-8642-4702-BD62-EDAED7FB2B7F}"/>
    <cellStyle name="XL3 Blue 2 6 5" xfId="22115" xr:uid="{193F94C3-B609-4806-8E38-DFFFE43DA5EE}"/>
    <cellStyle name="XL3 Blue 2 7" xfId="761" xr:uid="{07B6F558-B668-4A73-A8A5-478ACABC219E}"/>
    <cellStyle name="XL3 Blue 2 7 2" xfId="3394" xr:uid="{60E73962-D86A-40CD-8CAF-F380307E23C0}"/>
    <cellStyle name="XL3 Blue 2 7 2 2" xfId="31059" xr:uid="{2A27EC3B-074D-4AF5-A575-662B3A9BEC4B}"/>
    <cellStyle name="XL3 Blue 2 7 2 3" xfId="23650" xr:uid="{8F416A58-B176-4FF9-AF04-1FA1FF27BDC6}"/>
    <cellStyle name="XL3 Blue 2 7 3" xfId="3395" xr:uid="{A0D3FE60-1B08-4C77-9BC5-FCFDD19E7514}"/>
    <cellStyle name="XL3 Blue 2 7 3 2" xfId="31060" xr:uid="{C8083631-E0E6-4E8F-B089-AA5D5A0EAA98}"/>
    <cellStyle name="XL3 Blue 2 7 3 3" xfId="23651" xr:uid="{97E17FC9-A1AC-4CCA-B1DC-A9EFEB7CE292}"/>
    <cellStyle name="XL3 Blue 2 7 4" xfId="29507" xr:uid="{52E08436-6359-420A-BF57-29B62DFB35D0}"/>
    <cellStyle name="XL3 Blue 2 7 5" xfId="22116" xr:uid="{BC70175B-CFD2-45A1-B827-3EBEDDFF084B}"/>
    <cellStyle name="XL3 Blue 2 8" xfId="762" xr:uid="{CA10F829-3689-4180-B863-6C388F646C64}"/>
    <cellStyle name="XL3 Blue 2 8 2" xfId="3396" xr:uid="{FCECA40F-414F-4F9C-BF95-3BCD9490864A}"/>
    <cellStyle name="XL3 Blue 2 8 2 2" xfId="31061" xr:uid="{D24CD149-1995-4050-9E27-38BAA73193AD}"/>
    <cellStyle name="XL3 Blue 2 8 2 3" xfId="23652" xr:uid="{C1DD8D7C-028D-4055-9CF0-16AE1B5827BA}"/>
    <cellStyle name="XL3 Blue 2 8 3" xfId="3397" xr:uid="{D648A0D9-FCC3-4E86-816C-7F042795F52B}"/>
    <cellStyle name="XL3 Blue 2 8 3 2" xfId="31062" xr:uid="{A5CA25B2-78BF-4862-A6FF-FF0E957688E8}"/>
    <cellStyle name="XL3 Blue 2 8 3 3" xfId="23653" xr:uid="{A63AC4BE-D687-4C67-9EDA-A00A5DF837FF}"/>
    <cellStyle name="XL3 Blue 2 8 4" xfId="29508" xr:uid="{7BD41375-93E3-44D7-9CBA-1E1F33A5EFF8}"/>
    <cellStyle name="XL3 Blue 2 8 5" xfId="22117" xr:uid="{2D9D870A-B71B-40ED-8C6B-F330B5100459}"/>
    <cellStyle name="XL3 Blue 2 9" xfId="763" xr:uid="{14C491A1-0457-478F-B610-46E63FA39B02}"/>
    <cellStyle name="XL3 Blue 2 9 2" xfId="3398" xr:uid="{60D66F36-E98B-4C18-AF48-D387E012A46B}"/>
    <cellStyle name="XL3 Blue 2 9 2 2" xfId="31063" xr:uid="{B43B8DC3-CCF3-4D2D-9B11-43E827C0A5BB}"/>
    <cellStyle name="XL3 Blue 2 9 2 3" xfId="23654" xr:uid="{F16C22D4-B608-464B-AC4B-72FDACC252B6}"/>
    <cellStyle name="XL3 Blue 2 9 3" xfId="3399" xr:uid="{84B2AFCF-D3E6-4D59-A564-2390DD6C27C8}"/>
    <cellStyle name="XL3 Blue 2 9 3 2" xfId="31064" xr:uid="{2F5325DE-C33F-40DB-B050-6E7664B5F057}"/>
    <cellStyle name="XL3 Blue 2 9 3 3" xfId="23655" xr:uid="{88B166AA-9ACE-4B7A-898F-0FCFE4A4A0DA}"/>
    <cellStyle name="XL3 Blue 2 9 4" xfId="29509" xr:uid="{B6481A3D-C4E3-4113-8266-EADFAD46E178}"/>
    <cellStyle name="XL3 Blue 2 9 5" xfId="22118" xr:uid="{AE34888E-EDD8-4FE3-A0FD-9B696E728D00}"/>
    <cellStyle name="XL3 Blue 20" xfId="764" xr:uid="{6813C921-5645-46D3-9C1B-1FBEAA9883E7}"/>
    <cellStyle name="XL3 Blue 20 2" xfId="3400" xr:uid="{FCEE8F0B-87BA-4721-81F1-4B641F0A3B5C}"/>
    <cellStyle name="XL3 Blue 20 2 2" xfId="31065" xr:uid="{0811D618-57EE-4301-BB35-978D43F715EA}"/>
    <cellStyle name="XL3 Blue 20 2 3" xfId="23656" xr:uid="{09B22B92-2D1D-4A9B-97E9-5CFD28139E9F}"/>
    <cellStyle name="XL3 Blue 20 3" xfId="3401" xr:uid="{8D593142-CFD0-4AC6-87B6-78244CB5A6D1}"/>
    <cellStyle name="XL3 Blue 20 3 2" xfId="31066" xr:uid="{FBBF6545-7323-46C9-8ECA-2ECE29FD1431}"/>
    <cellStyle name="XL3 Blue 20 3 3" xfId="23657" xr:uid="{91CA3F3A-8192-4C42-9D9A-833F170D3F49}"/>
    <cellStyle name="XL3 Blue 20 4" xfId="29510" xr:uid="{BA90095B-CF00-4FFF-AF4D-72A9BAB74D05}"/>
    <cellStyle name="XL3 Blue 20 5" xfId="22119" xr:uid="{7F78F3FA-BA49-4D8D-B91D-F0EC288CDA03}"/>
    <cellStyle name="XL3 Blue 21" xfId="765" xr:uid="{C9A278F0-4DDE-43E2-BCE0-AB2D3280E62D}"/>
    <cellStyle name="XL3 Blue 21 2" xfId="3402" xr:uid="{BD3D6CC3-8A2B-4E92-AB26-0B173015121F}"/>
    <cellStyle name="XL3 Blue 21 2 2" xfId="31067" xr:uid="{7DD5637F-DE81-4B30-9E15-E000B8FF8358}"/>
    <cellStyle name="XL3 Blue 21 2 3" xfId="23658" xr:uid="{D09D2BE0-0360-4D2A-9AB3-FB41A0EF820C}"/>
    <cellStyle name="XL3 Blue 21 3" xfId="3403" xr:uid="{B95F256C-509D-430C-A819-D6CD3BEDDF05}"/>
    <cellStyle name="XL3 Blue 21 3 2" xfId="31068" xr:uid="{7C1379EE-B66B-4F59-B896-C57467795D69}"/>
    <cellStyle name="XL3 Blue 21 3 3" xfId="23659" xr:uid="{FCFE4FC3-3E1A-4535-B519-D47C3001BAC0}"/>
    <cellStyle name="XL3 Blue 21 4" xfId="29511" xr:uid="{A5793B98-88AE-4DDF-919A-BAA9DC6129B3}"/>
    <cellStyle name="XL3 Blue 21 5" xfId="22120" xr:uid="{F38F46B4-9128-4C72-B6AA-45F24C20F79F}"/>
    <cellStyle name="XL3 Blue 22" xfId="766" xr:uid="{C80FBAF5-9697-4678-8492-87EFB113D9E4}"/>
    <cellStyle name="XL3 Blue 22 2" xfId="3404" xr:uid="{9AF03432-DC2D-4EEF-9757-904C3842A641}"/>
    <cellStyle name="XL3 Blue 22 2 2" xfId="31069" xr:uid="{7E083BC6-1E74-44DA-BE5F-459A2B5CD521}"/>
    <cellStyle name="XL3 Blue 22 2 3" xfId="23660" xr:uid="{7EC7FC55-E85C-4281-B8A5-A1220ACD80AD}"/>
    <cellStyle name="XL3 Blue 22 3" xfId="3405" xr:uid="{175098FB-D7E0-4D6E-B584-81F37020D7F5}"/>
    <cellStyle name="XL3 Blue 22 3 2" xfId="31070" xr:uid="{F46F8460-78E4-43AE-90E4-8A524E3C242A}"/>
    <cellStyle name="XL3 Blue 22 3 3" xfId="23661" xr:uid="{DA25FEAD-67AC-4A67-BF90-E29A937FAB8F}"/>
    <cellStyle name="XL3 Blue 22 4" xfId="29512" xr:uid="{900E59E8-BAA7-4AB9-8838-E79F189811CC}"/>
    <cellStyle name="XL3 Blue 22 5" xfId="22121" xr:uid="{0FF43C44-411D-408C-9818-DAB4CD0695D2}"/>
    <cellStyle name="XL3 Blue 23" xfId="767" xr:uid="{7CC11BBE-3DAE-4383-9BFE-C59A0A7ECDE4}"/>
    <cellStyle name="XL3 Blue 23 2" xfId="3406" xr:uid="{8211AA01-BD1D-4AEE-BF00-093380636C6E}"/>
    <cellStyle name="XL3 Blue 23 2 2" xfId="31071" xr:uid="{069E4FB1-1D9D-45BC-AD9D-07962DAC6A26}"/>
    <cellStyle name="XL3 Blue 23 2 3" xfId="23662" xr:uid="{A1E83D11-8403-486B-A948-3A03088451AB}"/>
    <cellStyle name="XL3 Blue 23 3" xfId="3407" xr:uid="{C15ACC00-B081-4FF9-9DAA-FB07B278BEE3}"/>
    <cellStyle name="XL3 Blue 23 3 2" xfId="31072" xr:uid="{F67F5147-60B8-43D1-8B5F-03489D51719F}"/>
    <cellStyle name="XL3 Blue 23 3 3" xfId="23663" xr:uid="{7CA14C53-2B17-4B1A-85F6-EA34EB1F1961}"/>
    <cellStyle name="XL3 Blue 23 4" xfId="29513" xr:uid="{7EF88F8E-490D-45F0-BBA0-5E3B11FE1AE3}"/>
    <cellStyle name="XL3 Blue 23 5" xfId="22122" xr:uid="{77C6D2C9-DE71-4E7D-B78D-86156711E8BC}"/>
    <cellStyle name="XL3 Blue 24" xfId="768" xr:uid="{F06C1E19-7109-4A9C-B0F7-392046336C0F}"/>
    <cellStyle name="XL3 Blue 24 2" xfId="3408" xr:uid="{ED04DAF9-7CA3-4B32-9C4F-F51CBC9160A2}"/>
    <cellStyle name="XL3 Blue 24 2 2" xfId="31073" xr:uid="{89E00D6D-19E3-4020-AAC3-087BC184405F}"/>
    <cellStyle name="XL3 Blue 24 2 3" xfId="23664" xr:uid="{2D530C74-CA14-439A-B88D-8DAC0F642F72}"/>
    <cellStyle name="XL3 Blue 24 3" xfId="3409" xr:uid="{B10FB4E6-D3D8-47E6-BB24-B7E9AED64566}"/>
    <cellStyle name="XL3 Blue 24 3 2" xfId="31074" xr:uid="{F8F3EC9E-5B1B-46B9-97AA-AA66D34FB91E}"/>
    <cellStyle name="XL3 Blue 24 3 3" xfId="23665" xr:uid="{FA1EA05C-1A6F-4D19-9458-5432977887A5}"/>
    <cellStyle name="XL3 Blue 24 4" xfId="29514" xr:uid="{6AC25293-A229-4AB9-BD68-F67F100EB447}"/>
    <cellStyle name="XL3 Blue 24 5" xfId="22123" xr:uid="{97350013-9BA4-4171-8472-83C5C996A4B4}"/>
    <cellStyle name="XL3 Blue 25" xfId="769" xr:uid="{FC1158FB-64A3-4513-AF12-1BF1FE72052D}"/>
    <cellStyle name="XL3 Blue 25 2" xfId="3410" xr:uid="{A97D9B0F-F4B3-4663-99C3-2247278A53BD}"/>
    <cellStyle name="XL3 Blue 25 2 2" xfId="31075" xr:uid="{5BC9BFB6-18A2-4E40-A15A-220CB9DC2377}"/>
    <cellStyle name="XL3 Blue 25 2 3" xfId="23666" xr:uid="{32845D41-BDB4-4F92-A7CB-4BA2455C6BFC}"/>
    <cellStyle name="XL3 Blue 25 3" xfId="3411" xr:uid="{970EE629-6477-4F05-9F8D-0CFE7C2B38FD}"/>
    <cellStyle name="XL3 Blue 25 3 2" xfId="31076" xr:uid="{3CED3611-CDA0-47DF-B0AE-F808355A34FA}"/>
    <cellStyle name="XL3 Blue 25 3 3" xfId="23667" xr:uid="{EC66078C-2F55-4011-9D53-43246ED127DE}"/>
    <cellStyle name="XL3 Blue 25 4" xfId="29515" xr:uid="{084B8ED4-E897-4653-8848-A16134EBC122}"/>
    <cellStyle name="XL3 Blue 25 5" xfId="22124" xr:uid="{FEB921C5-DB97-4CD9-8D85-57E6291EF19F}"/>
    <cellStyle name="XL3 Blue 26" xfId="770" xr:uid="{A6798FAA-9924-4B26-9341-81E6D70CA8B2}"/>
    <cellStyle name="XL3 Blue 26 2" xfId="3412" xr:uid="{DA1A91E7-98EC-4A6B-811E-586B08F28AD1}"/>
    <cellStyle name="XL3 Blue 26 2 2" xfId="31077" xr:uid="{C4FE8147-A06C-4B3D-A7C0-2CE3E2D513D0}"/>
    <cellStyle name="XL3 Blue 26 2 3" xfId="23668" xr:uid="{F842FFD4-48D0-41B1-ABFE-1C41DCA75B83}"/>
    <cellStyle name="XL3 Blue 26 3" xfId="3413" xr:uid="{9D1169EB-8E79-449D-BE4A-7C8A787894C6}"/>
    <cellStyle name="XL3 Blue 26 3 2" xfId="31078" xr:uid="{134E68E6-D284-4C44-B0C1-B3ECC879C18D}"/>
    <cellStyle name="XL3 Blue 26 3 3" xfId="23669" xr:uid="{FE280F69-2FCA-4F2A-9C58-E3183AFB778B}"/>
    <cellStyle name="XL3 Blue 26 4" xfId="29516" xr:uid="{A168C510-3B21-48DF-BDC3-995BB19E9D0B}"/>
    <cellStyle name="XL3 Blue 26 5" xfId="22125" xr:uid="{DA798361-5CFA-4CC1-9D7E-3A38F00F6819}"/>
    <cellStyle name="XL3 Blue 27" xfId="771" xr:uid="{F22E9500-83F4-4DA4-BF03-4D5F797BFF58}"/>
    <cellStyle name="XL3 Blue 27 2" xfId="3414" xr:uid="{018EE17F-3E23-4CEF-8E00-05D299982714}"/>
    <cellStyle name="XL3 Blue 27 2 2" xfId="31079" xr:uid="{ED3376BE-CD62-4B44-935C-BDDE84835B24}"/>
    <cellStyle name="XL3 Blue 27 2 3" xfId="23670" xr:uid="{BA886AFE-2420-4202-A579-AAFCAAFC5B56}"/>
    <cellStyle name="XL3 Blue 27 3" xfId="3415" xr:uid="{9D9005B0-D1A9-4CDE-93B7-BE9292176090}"/>
    <cellStyle name="XL3 Blue 27 3 2" xfId="31080" xr:uid="{03C5084A-262F-45A4-9F29-1478DB5DD2EA}"/>
    <cellStyle name="XL3 Blue 27 3 3" xfId="23671" xr:uid="{5ABCE8C5-27DC-4B78-B09B-6A2433B80419}"/>
    <cellStyle name="XL3 Blue 27 4" xfId="29517" xr:uid="{721DB4A8-8259-4A12-AE2E-4E8A6D77F170}"/>
    <cellStyle name="XL3 Blue 27 5" xfId="22126" xr:uid="{C03955AA-203B-4807-9D2E-31AC9140263A}"/>
    <cellStyle name="XL3 Blue 28" xfId="772" xr:uid="{AAFE9AE8-8C25-44C6-AE73-75861D005C3E}"/>
    <cellStyle name="XL3 Blue 28 2" xfId="3416" xr:uid="{1068B990-58C8-4F4F-A023-155CAA110368}"/>
    <cellStyle name="XL3 Blue 28 2 2" xfId="31081" xr:uid="{F5416B16-2ABA-451A-8625-E50AA35AF01F}"/>
    <cellStyle name="XL3 Blue 28 2 3" xfId="23672" xr:uid="{7F7249C3-7B98-4F03-968C-914E8F9B00C0}"/>
    <cellStyle name="XL3 Blue 28 3" xfId="3417" xr:uid="{F445A425-8D8E-4005-809D-1205EBF465EF}"/>
    <cellStyle name="XL3 Blue 28 3 2" xfId="31082" xr:uid="{31C8C696-4FF8-4233-B80B-8917309F67D5}"/>
    <cellStyle name="XL3 Blue 28 3 3" xfId="23673" xr:uid="{71C270FE-1AE8-4FC3-BFDA-FA8D13516A4D}"/>
    <cellStyle name="XL3 Blue 28 4" xfId="29518" xr:uid="{72C6EEB2-F115-423B-B65F-85C3164ED712}"/>
    <cellStyle name="XL3 Blue 28 5" xfId="22127" xr:uid="{E5831394-FAEA-49EE-A70F-2C4BC055520C}"/>
    <cellStyle name="XL3 Blue 29" xfId="773" xr:uid="{F6E9270D-134E-4AA1-BBE5-8B9154ABB072}"/>
    <cellStyle name="XL3 Blue 29 2" xfId="3418" xr:uid="{2B778695-3303-482A-A7A6-8BE68E3C64B1}"/>
    <cellStyle name="XL3 Blue 29 2 2" xfId="31083" xr:uid="{2081ECC6-14CE-48D5-97E8-95A2B637AB9B}"/>
    <cellStyle name="XL3 Blue 29 2 3" xfId="23674" xr:uid="{37991B75-F65A-45FE-BF0A-5D7755614EED}"/>
    <cellStyle name="XL3 Blue 29 3" xfId="3419" xr:uid="{EC5D3CD7-BB3A-4D3D-B4F8-AB81E14BA252}"/>
    <cellStyle name="XL3 Blue 29 3 2" xfId="31084" xr:uid="{BF60EBAA-11C8-482A-A166-B2AF31F88993}"/>
    <cellStyle name="XL3 Blue 29 3 3" xfId="23675" xr:uid="{E631B6F3-FC6D-4513-9A2F-7D73514A3054}"/>
    <cellStyle name="XL3 Blue 29 4" xfId="29519" xr:uid="{1BCFA207-D26A-4553-BD2E-D67C2F60B1DA}"/>
    <cellStyle name="XL3 Blue 29 5" xfId="22128" xr:uid="{A3180502-0B33-4EE8-B1EF-5CDE1868F56B}"/>
    <cellStyle name="XL3 Blue 3" xfId="774" xr:uid="{D850DF62-C162-4317-973A-CE90CBA09DAC}"/>
    <cellStyle name="XL3 Blue 3 2" xfId="3420" xr:uid="{807440A8-BE97-438D-AED7-D0FF9D90F772}"/>
    <cellStyle name="XL3 Blue 3 2 2" xfId="31085" xr:uid="{FD82AC01-78F3-4239-8A1D-3763E1EEE02D}"/>
    <cellStyle name="XL3 Blue 3 2 3" xfId="23676" xr:uid="{089BB379-4CB2-4A69-80F8-C7A4827E40E2}"/>
    <cellStyle name="XL3 Blue 3 3" xfId="3421" xr:uid="{54A6D8BD-93D4-47D7-878D-083905FB4848}"/>
    <cellStyle name="XL3 Blue 3 3 2" xfId="31086" xr:uid="{7F8D7ED5-F2CD-4D50-8384-46CA69DA6738}"/>
    <cellStyle name="XL3 Blue 3 3 3" xfId="23677" xr:uid="{A38B1ACC-96B2-4828-AA2C-6190A1F8D545}"/>
    <cellStyle name="XL3 Blue 3 4" xfId="29520" xr:uid="{A2661394-67A3-45C9-84D0-481D0CC4C9A1}"/>
    <cellStyle name="XL3 Blue 3 5" xfId="22129" xr:uid="{FFC4C4A9-213D-40FC-BA37-83A76A6DF845}"/>
    <cellStyle name="XL3 Blue 30" xfId="775" xr:uid="{255D689E-1195-4EE8-B4A3-07964DAF567D}"/>
    <cellStyle name="XL3 Blue 30 2" xfId="3422" xr:uid="{3259DF66-2660-4FFE-9CC8-9AB1FB4E56FA}"/>
    <cellStyle name="XL3 Blue 30 2 2" xfId="31087" xr:uid="{A61F5B5E-3969-4301-997C-A17576D02534}"/>
    <cellStyle name="XL3 Blue 30 2 3" xfId="23678" xr:uid="{93E81ABC-A74F-42B6-9E3A-48A14A5B40BC}"/>
    <cellStyle name="XL3 Blue 30 3" xfId="3423" xr:uid="{B4982533-8EDE-4365-8B62-140047F9C809}"/>
    <cellStyle name="XL3 Blue 30 3 2" xfId="31088" xr:uid="{1F0B4E9D-0A24-4F52-91B7-684F5A09A22B}"/>
    <cellStyle name="XL3 Blue 30 3 3" xfId="23679" xr:uid="{A27D706E-6FCE-4CEE-BB7C-B1AD5CCF0B2C}"/>
    <cellStyle name="XL3 Blue 30 4" xfId="29521" xr:uid="{12944506-FCEB-4A56-B49E-DACF01ED46BD}"/>
    <cellStyle name="XL3 Blue 30 5" xfId="22130" xr:uid="{741FED9E-1AFB-4DF3-A342-E3DB10E8DFA7}"/>
    <cellStyle name="XL3 Blue 31" xfId="776" xr:uid="{C8E223E0-0E74-4D7A-98B4-EFCB215DB3FD}"/>
    <cellStyle name="XL3 Blue 31 2" xfId="3424" xr:uid="{3ECCD5FB-ED21-48A1-8390-EC2F6E385919}"/>
    <cellStyle name="XL3 Blue 31 2 2" xfId="31089" xr:uid="{0C2A6492-33F8-4B5F-B310-95C1BA78B178}"/>
    <cellStyle name="XL3 Blue 31 2 3" xfId="23680" xr:uid="{7D263150-A45A-405A-B683-6FAB2A8E4531}"/>
    <cellStyle name="XL3 Blue 31 3" xfId="3425" xr:uid="{63956C73-4057-4E58-A6D8-6C817484EFA8}"/>
    <cellStyle name="XL3 Blue 31 3 2" xfId="31090" xr:uid="{26EB3FD0-5195-4E67-BB07-552EC3F2E683}"/>
    <cellStyle name="XL3 Blue 31 3 3" xfId="23681" xr:uid="{C25658DE-9FA6-49C3-B558-92667D181D6A}"/>
    <cellStyle name="XL3 Blue 31 4" xfId="29522" xr:uid="{2EBC723A-3DFB-433C-AFC5-4A3A566A9F07}"/>
    <cellStyle name="XL3 Blue 31 5" xfId="22131" xr:uid="{A0AA2037-7C3E-447D-917D-A8A9BE2ED553}"/>
    <cellStyle name="XL3 Blue 32" xfId="777" xr:uid="{0895CBB6-CDCC-473B-ABDF-5044B401EAB3}"/>
    <cellStyle name="XL3 Blue 32 2" xfId="3426" xr:uid="{DCAFD500-2E99-4320-BE11-588FACF0B1F8}"/>
    <cellStyle name="XL3 Blue 32 2 2" xfId="31091" xr:uid="{FB906AA0-932F-46C5-803A-A37EF44E3C21}"/>
    <cellStyle name="XL3 Blue 32 2 3" xfId="23682" xr:uid="{51DFFC56-FCA7-4181-81D2-37E5EDE32811}"/>
    <cellStyle name="XL3 Blue 32 3" xfId="3427" xr:uid="{C8DDEFCA-1A5E-4DA4-BCBB-7AF5E9DC0B44}"/>
    <cellStyle name="XL3 Blue 32 3 2" xfId="31092" xr:uid="{CAAFAD6C-A064-4592-A1D0-368C29A3C996}"/>
    <cellStyle name="XL3 Blue 32 3 3" xfId="23683" xr:uid="{55BAC624-ED46-42B2-9888-FAD4CD527457}"/>
    <cellStyle name="XL3 Blue 32 4" xfId="29523" xr:uid="{39B31DF5-9306-4668-9636-6F1F8D22F84A}"/>
    <cellStyle name="XL3 Blue 32 5" xfId="22132" xr:uid="{0E6BAB69-F1DA-4950-91E1-D88723860C20}"/>
    <cellStyle name="XL3 Blue 33" xfId="778" xr:uid="{37473CE6-BF4C-4759-80F3-A936F5154F8F}"/>
    <cellStyle name="XL3 Blue 33 2" xfId="3428" xr:uid="{A9F00E12-B6D7-45FC-A100-9CC1818C8BB0}"/>
    <cellStyle name="XL3 Blue 33 2 2" xfId="31093" xr:uid="{0BD4A62A-496F-427C-9B3B-3EED16EE9757}"/>
    <cellStyle name="XL3 Blue 33 2 3" xfId="23684" xr:uid="{8154FAE2-C4AD-46A4-A9FE-444764023AEA}"/>
    <cellStyle name="XL3 Blue 33 3" xfId="3429" xr:uid="{3F4524AA-634E-48BF-8B78-5CCDA3B251BD}"/>
    <cellStyle name="XL3 Blue 33 3 2" xfId="31094" xr:uid="{94F1C74B-F5B6-421A-8AA6-EC907943BB37}"/>
    <cellStyle name="XL3 Blue 33 3 3" xfId="23685" xr:uid="{103AF7DA-74B4-4B16-A168-CA01357B2D63}"/>
    <cellStyle name="XL3 Blue 33 4" xfId="29524" xr:uid="{860FD4EB-124A-4AF2-AC46-5C56245BD441}"/>
    <cellStyle name="XL3 Blue 33 5" xfId="22133" xr:uid="{D391184C-774A-42BB-9F17-50100921B08A}"/>
    <cellStyle name="XL3 Blue 34" xfId="779" xr:uid="{B2AF2B48-E903-43DC-B437-02774533E198}"/>
    <cellStyle name="XL3 Blue 34 2" xfId="3430" xr:uid="{7363A1F7-66BE-4479-BEC7-7F379C1BD038}"/>
    <cellStyle name="XL3 Blue 34 2 2" xfId="31095" xr:uid="{7128CC2B-6E97-4401-8E08-815678AF42BA}"/>
    <cellStyle name="XL3 Blue 34 2 3" xfId="23686" xr:uid="{BAADF948-9383-418E-B9B3-A762856D2E87}"/>
    <cellStyle name="XL3 Blue 34 3" xfId="3431" xr:uid="{547DFB97-ADF2-45AD-94A4-A91D66200A6F}"/>
    <cellStyle name="XL3 Blue 34 3 2" xfId="31096" xr:uid="{1C8D1E73-17B1-4879-B2E3-9C1397D5436C}"/>
    <cellStyle name="XL3 Blue 34 3 3" xfId="23687" xr:uid="{568EC09D-8067-43CE-B133-0B537E4DF224}"/>
    <cellStyle name="XL3 Blue 34 4" xfId="29525" xr:uid="{E5F8D348-DE15-4B23-A6A9-C637520FC7BC}"/>
    <cellStyle name="XL3 Blue 34 5" xfId="22134" xr:uid="{15429214-8E98-4C79-8DFC-21CB8827440E}"/>
    <cellStyle name="XL3 Blue 35" xfId="780" xr:uid="{F4F20795-F943-4900-BB65-B73AE2676D3E}"/>
    <cellStyle name="XL3 Blue 35 2" xfId="3432" xr:uid="{FF08DD50-15C7-4B9B-A30B-8A4A03D24CCD}"/>
    <cellStyle name="XL3 Blue 35 2 2" xfId="31097" xr:uid="{FCAAA25B-FBF9-41D1-9BDE-6012E82E943C}"/>
    <cellStyle name="XL3 Blue 35 2 3" xfId="23688" xr:uid="{4235C402-DDA6-487F-82B3-14FB5B0D9340}"/>
    <cellStyle name="XL3 Blue 35 3" xfId="3433" xr:uid="{1243543F-847B-4063-BF33-D48A07DEF1B2}"/>
    <cellStyle name="XL3 Blue 35 3 2" xfId="31098" xr:uid="{CBF61454-781C-4E8E-B54E-37A83806AD4F}"/>
    <cellStyle name="XL3 Blue 35 3 3" xfId="23689" xr:uid="{3E3F3127-9AC7-4B0C-BED1-895CDD0BD5AE}"/>
    <cellStyle name="XL3 Blue 35 4" xfId="29526" xr:uid="{123AC4F0-4987-483E-A421-83711348C0EA}"/>
    <cellStyle name="XL3 Blue 35 5" xfId="22135" xr:uid="{E2D16179-11BB-418C-82E0-F6F3D3D7D28C}"/>
    <cellStyle name="XL3 Blue 36" xfId="781" xr:uid="{2399490C-D56E-4796-A6D0-85F440FC9ED7}"/>
    <cellStyle name="XL3 Blue 36 2" xfId="3434" xr:uid="{681FE597-1037-46EC-BD4D-0B799089CDA2}"/>
    <cellStyle name="XL3 Blue 36 2 2" xfId="31099" xr:uid="{8ED94698-7B7E-4175-AC0F-DF168DA1FB79}"/>
    <cellStyle name="XL3 Blue 36 2 3" xfId="23690" xr:uid="{2C2F3795-CD1B-4CBC-903F-5D850FEC022C}"/>
    <cellStyle name="XL3 Blue 36 3" xfId="3435" xr:uid="{716928EF-86D5-40D5-A6A9-1AB3B06AE6C7}"/>
    <cellStyle name="XL3 Blue 36 3 2" xfId="31100" xr:uid="{EBC24D7A-D572-45EC-ABAA-F5459724E708}"/>
    <cellStyle name="XL3 Blue 36 3 3" xfId="23691" xr:uid="{AEBAB8FF-3733-47B7-B132-FA8466D4BB0B}"/>
    <cellStyle name="XL3 Blue 36 4" xfId="29527" xr:uid="{B555CE69-6076-4A45-B353-53C37925D93A}"/>
    <cellStyle name="XL3 Blue 36 5" xfId="22136" xr:uid="{36982958-A76E-4166-A3E0-28AEF1F2DE7D}"/>
    <cellStyle name="XL3 Blue 37" xfId="782" xr:uid="{5C5CE2C9-F06A-449E-8A66-B56F75AEB232}"/>
    <cellStyle name="XL3 Blue 37 2" xfId="3436" xr:uid="{3184A32D-399B-488A-835B-F0BD7BE23324}"/>
    <cellStyle name="XL3 Blue 37 2 2" xfId="31101" xr:uid="{86038285-2BCD-4E56-900B-2E4741AA3DE7}"/>
    <cellStyle name="XL3 Blue 37 2 3" xfId="23692" xr:uid="{20E32F80-8CF3-4AD4-AF7D-C10F7B4B6102}"/>
    <cellStyle name="XL3 Blue 37 3" xfId="3437" xr:uid="{D971FC97-6AC4-4596-BE3E-520F62EA1F5E}"/>
    <cellStyle name="XL3 Blue 37 3 2" xfId="31102" xr:uid="{7BFDC826-1BC8-4E81-8463-0BFD7FC1015E}"/>
    <cellStyle name="XL3 Blue 37 3 3" xfId="23693" xr:uid="{6281B4EF-BBBC-4E06-A87D-9B4BEEA6C484}"/>
    <cellStyle name="XL3 Blue 37 4" xfId="29528" xr:uid="{52229667-9F4B-4B03-9E93-8325C875F614}"/>
    <cellStyle name="XL3 Blue 37 5" xfId="22137" xr:uid="{D4AEFC8F-4A98-42FF-98AE-092EB6F10F6D}"/>
    <cellStyle name="XL3 Blue 38" xfId="783" xr:uid="{01EA5283-2836-453C-B397-D59593FA4E86}"/>
    <cellStyle name="XL3 Blue 38 2" xfId="3438" xr:uid="{85E8ACFC-B038-4E7F-A695-9239FA8008F4}"/>
    <cellStyle name="XL3 Blue 38 2 2" xfId="31103" xr:uid="{96D71180-B4CB-4C5B-BFBE-17A3CEFEE731}"/>
    <cellStyle name="XL3 Blue 38 2 3" xfId="23694" xr:uid="{0782D265-DCDB-4618-8E5A-12963FC2894A}"/>
    <cellStyle name="XL3 Blue 38 3" xfId="3439" xr:uid="{FA5D6914-A568-4C2E-912B-59FE7DA8B0FB}"/>
    <cellStyle name="XL3 Blue 38 3 2" xfId="31104" xr:uid="{39298CC5-0727-4431-8A00-32CC0683BE5E}"/>
    <cellStyle name="XL3 Blue 38 3 3" xfId="23695" xr:uid="{9E26844E-4DBB-4114-A0D2-6A85373406DE}"/>
    <cellStyle name="XL3 Blue 38 4" xfId="29529" xr:uid="{0B7362B1-7194-4C66-9D76-7FC6DF645EC8}"/>
    <cellStyle name="XL3 Blue 38 5" xfId="22138" xr:uid="{E67C34FB-92C5-4EE7-B0E6-2E168F8A76BC}"/>
    <cellStyle name="XL3 Blue 39" xfId="784" xr:uid="{EFD2C4B0-5886-40A5-A2DD-3FEB8D7E4B6A}"/>
    <cellStyle name="XL3 Blue 39 2" xfId="3440" xr:uid="{F30A1697-1D15-4319-82B0-67A86EFF3600}"/>
    <cellStyle name="XL3 Blue 39 2 2" xfId="31105" xr:uid="{206C0861-691A-4BBE-A336-A2F069D384B7}"/>
    <cellStyle name="XL3 Blue 39 2 3" xfId="23696" xr:uid="{576F6852-EAEA-4526-AC29-4197C19480BA}"/>
    <cellStyle name="XL3 Blue 39 3" xfId="3441" xr:uid="{479CAC23-9984-4DEA-A61D-9BC0FF9F92A9}"/>
    <cellStyle name="XL3 Blue 39 3 2" xfId="31106" xr:uid="{73BB5A25-40F6-4906-87C6-A4EA5A53D015}"/>
    <cellStyle name="XL3 Blue 39 3 3" xfId="23697" xr:uid="{6485C29C-F599-402E-B476-0C2C4505B810}"/>
    <cellStyle name="XL3 Blue 39 4" xfId="29530" xr:uid="{B258C1E2-FCF6-4885-BE2B-BC8CA0582EAD}"/>
    <cellStyle name="XL3 Blue 39 5" xfId="22139" xr:uid="{64987206-FA0D-4D32-A610-BF0F79EB6E6E}"/>
    <cellStyle name="XL3 Blue 4" xfId="785" xr:uid="{30934824-B7B7-4474-8142-A08B280C4624}"/>
    <cellStyle name="XL3 Blue 4 2" xfId="3442" xr:uid="{59C8B1E2-3538-4393-A1F6-081195E73755}"/>
    <cellStyle name="XL3 Blue 4 2 2" xfId="31107" xr:uid="{E4461EE9-C753-47AC-A3CF-B4E0FFC19B96}"/>
    <cellStyle name="XL3 Blue 4 2 3" xfId="23698" xr:uid="{F565E492-C527-40B6-8FA6-69801EBEEB1A}"/>
    <cellStyle name="XL3 Blue 4 3" xfId="3443" xr:uid="{E9E04411-3CCE-4369-AB9C-1064EEB277B3}"/>
    <cellStyle name="XL3 Blue 4 3 2" xfId="31108" xr:uid="{26019D52-B69D-48E0-8CFA-71F0CB0A16C5}"/>
    <cellStyle name="XL3 Blue 4 3 3" xfId="23699" xr:uid="{FFAF70A0-A63D-4906-A6E3-3EC5EC58D328}"/>
    <cellStyle name="XL3 Blue 4 4" xfId="29531" xr:uid="{B0F11FF8-C8D2-42DF-9023-BB8172378FD9}"/>
    <cellStyle name="XL3 Blue 4 5" xfId="22140" xr:uid="{1B9CC1DC-6EE7-434D-9465-57501189C763}"/>
    <cellStyle name="XL3 Blue 40" xfId="786" xr:uid="{AC2E8F9D-55FB-49E3-A97D-8279AB0A6E77}"/>
    <cellStyle name="XL3 Blue 40 2" xfId="3444" xr:uid="{BDAE4F52-0E50-4050-BA13-AE96B4D1AD88}"/>
    <cellStyle name="XL3 Blue 40 2 2" xfId="31109" xr:uid="{66B286D4-71A7-4E2C-8FD4-9BDA93280B7D}"/>
    <cellStyle name="XL3 Blue 40 2 3" xfId="23700" xr:uid="{7AEB1D56-DA8B-40A7-84DC-97EA3E0B2D6F}"/>
    <cellStyle name="XL3 Blue 40 3" xfId="3445" xr:uid="{8F7CA741-FAFD-454D-8130-B8793F4E2BFF}"/>
    <cellStyle name="XL3 Blue 40 3 2" xfId="31110" xr:uid="{2B92E500-E910-4206-8C17-7C3A68063E55}"/>
    <cellStyle name="XL3 Blue 40 3 3" xfId="23701" xr:uid="{0B11C571-F7B3-479E-8961-2824FC1AB9EC}"/>
    <cellStyle name="XL3 Blue 40 4" xfId="29532" xr:uid="{910385D9-4D85-4932-BD62-96D1D7CA8161}"/>
    <cellStyle name="XL3 Blue 40 5" xfId="22141" xr:uid="{60156305-D1B1-4B79-BE3B-E24A55FF0111}"/>
    <cellStyle name="XL3 Blue 41" xfId="787" xr:uid="{200E7CD4-3179-48CF-8F9A-5387B8433C6C}"/>
    <cellStyle name="XL3 Blue 41 2" xfId="3446" xr:uid="{D3427773-E182-4473-915B-9A4D94B0DC5F}"/>
    <cellStyle name="XL3 Blue 41 2 2" xfId="31111" xr:uid="{B9E2A4EC-1213-4C86-8688-8C7616A440A1}"/>
    <cellStyle name="XL3 Blue 41 2 3" xfId="23702" xr:uid="{587678F1-9E96-4E9A-9DD7-56AA8B6F5038}"/>
    <cellStyle name="XL3 Blue 41 3" xfId="3447" xr:uid="{ABEF6FCB-F39C-4BAE-8C30-D7DECBB7B4ED}"/>
    <cellStyle name="XL3 Blue 41 3 2" xfId="31112" xr:uid="{E7982A70-AD3E-44A8-A40F-2C3CCAFFF38F}"/>
    <cellStyle name="XL3 Blue 41 3 3" xfId="23703" xr:uid="{C439B955-395F-437D-ADFF-5719F0793819}"/>
    <cellStyle name="XL3 Blue 41 4" xfId="29533" xr:uid="{C97A7C77-7EB2-4170-9D68-36FD5A24D31B}"/>
    <cellStyle name="XL3 Blue 41 5" xfId="22142" xr:uid="{861096A4-F35B-4813-87BF-81E910E4744E}"/>
    <cellStyle name="XL3 Blue 42" xfId="788" xr:uid="{5DE1B091-D4CA-4C51-B80D-7AB1DF29D213}"/>
    <cellStyle name="XL3 Blue 42 2" xfId="3448" xr:uid="{45AF0613-F97B-4410-8E90-49AAF25611F5}"/>
    <cellStyle name="XL3 Blue 42 2 2" xfId="31113" xr:uid="{C3D527C9-3D33-4B30-AACC-65A988468808}"/>
    <cellStyle name="XL3 Blue 42 2 3" xfId="23704" xr:uid="{12E5179F-771F-4313-8777-D4FDE7FF9409}"/>
    <cellStyle name="XL3 Blue 42 3" xfId="3449" xr:uid="{830D6DD5-FDC6-4044-9A59-4F3714F9E267}"/>
    <cellStyle name="XL3 Blue 42 3 2" xfId="31114" xr:uid="{48CB0157-0AFC-4AE0-A31E-4512BD5F09C2}"/>
    <cellStyle name="XL3 Blue 42 3 3" xfId="23705" xr:uid="{558038DF-5601-4A6B-8504-18231ADC2202}"/>
    <cellStyle name="XL3 Blue 42 4" xfId="29534" xr:uid="{0FBF7026-1CB6-4ACA-8A13-3276C9CAAA7B}"/>
    <cellStyle name="XL3 Blue 42 5" xfId="22143" xr:uid="{77BF99C2-ED3C-4B45-B2F2-ABD398AD2145}"/>
    <cellStyle name="XL3 Blue 43" xfId="789" xr:uid="{79168FC6-D69F-4CE1-AB5B-9FD3C8154048}"/>
    <cellStyle name="XL3 Blue 43 2" xfId="3450" xr:uid="{9B059BE8-E45A-43F4-B87B-5CAACC47E145}"/>
    <cellStyle name="XL3 Blue 43 2 2" xfId="31115" xr:uid="{292E7A42-4334-40A4-A64B-3E43632606BA}"/>
    <cellStyle name="XL3 Blue 43 2 3" xfId="23706" xr:uid="{167F0117-230E-422A-8466-4EBEC5325AC5}"/>
    <cellStyle name="XL3 Blue 43 3" xfId="3451" xr:uid="{7EF92C0B-E03D-478D-967F-49D213DD5E16}"/>
    <cellStyle name="XL3 Blue 43 3 2" xfId="31116" xr:uid="{55B660E0-ECDC-4175-908E-E96BB5C83E18}"/>
    <cellStyle name="XL3 Blue 43 3 3" xfId="23707" xr:uid="{8A6F7401-C860-4BE2-9C1D-729EF886611B}"/>
    <cellStyle name="XL3 Blue 43 4" xfId="29535" xr:uid="{B02D5837-10B0-4582-864B-1BC386F83F4A}"/>
    <cellStyle name="XL3 Blue 43 5" xfId="22144" xr:uid="{868AB176-A196-4D94-BA97-F3A42D68CD8B}"/>
    <cellStyle name="XL3 Blue 44" xfId="790" xr:uid="{BB2DA79A-28AB-4EC5-9428-A40514B14400}"/>
    <cellStyle name="XL3 Blue 44 2" xfId="3452" xr:uid="{4FDDAC7F-192C-4C90-B6D4-44910DDF659F}"/>
    <cellStyle name="XL3 Blue 44 2 2" xfId="31117" xr:uid="{654DF6FF-C5F8-4EE4-90C3-09311EE523F6}"/>
    <cellStyle name="XL3 Blue 44 2 3" xfId="23708" xr:uid="{E70DCD88-CDAD-4482-ABEC-AE1ED39C00B2}"/>
    <cellStyle name="XL3 Blue 44 3" xfId="3453" xr:uid="{0FE2850C-E525-4AB9-AD3E-696C352DB541}"/>
    <cellStyle name="XL3 Blue 44 3 2" xfId="31118" xr:uid="{00ED5D50-9AC2-4F43-888E-EB3EC5A06BA9}"/>
    <cellStyle name="XL3 Blue 44 3 3" xfId="23709" xr:uid="{6608D05F-BBDD-4288-81F2-044DA5054AE2}"/>
    <cellStyle name="XL3 Blue 44 4" xfId="29536" xr:uid="{830F9A4E-4F82-464B-8D9B-769C8FD682CE}"/>
    <cellStyle name="XL3 Blue 44 5" xfId="22145" xr:uid="{4AD9A505-D6CE-4305-AB4B-A9C7D40F34D4}"/>
    <cellStyle name="XL3 Blue 45" xfId="791" xr:uid="{E5888782-EEDD-444A-92A6-5A3709915071}"/>
    <cellStyle name="XL3 Blue 45 2" xfId="3454" xr:uid="{A59D5699-E68C-42C4-8CC5-F8E5322063CA}"/>
    <cellStyle name="XL3 Blue 45 2 2" xfId="31119" xr:uid="{624365FB-8E7B-4E1D-9B08-402F34445D89}"/>
    <cellStyle name="XL3 Blue 45 2 3" xfId="23710" xr:uid="{1C87E49B-2053-4B9C-826E-509146EA7F8A}"/>
    <cellStyle name="XL3 Blue 45 3" xfId="3455" xr:uid="{B9B4359C-6727-4034-8523-BB4A8CC3A6BE}"/>
    <cellStyle name="XL3 Blue 45 3 2" xfId="31120" xr:uid="{030399C9-1659-486A-B0C8-779867DA8389}"/>
    <cellStyle name="XL3 Blue 45 3 3" xfId="23711" xr:uid="{7071E2C2-67B9-40F9-BB52-2C05B30CF114}"/>
    <cellStyle name="XL3 Blue 45 4" xfId="29537" xr:uid="{06829668-454E-49A4-A366-DC3DB40788BA}"/>
    <cellStyle name="XL3 Blue 45 5" xfId="22146" xr:uid="{FCB76CA4-1EFC-4885-84A5-2E51FAC3E725}"/>
    <cellStyle name="XL3 Blue 46" xfId="3456" xr:uid="{D66A712A-A771-48C1-B877-5BB61D5A7F65}"/>
    <cellStyle name="XL3 Blue 46 2" xfId="31121" xr:uid="{939D18D9-EED1-49BA-815F-1067D45FFC60}"/>
    <cellStyle name="XL3 Blue 46 3" xfId="23712" xr:uid="{5A9E72CE-8B76-47C4-89F3-C2999FC50374}"/>
    <cellStyle name="XL3 Blue 47" xfId="3457" xr:uid="{DFDC5A20-B890-4EC7-81BA-E7077C30331D}"/>
    <cellStyle name="XL3 Blue 47 2" xfId="31122" xr:uid="{023E2D36-60E0-4F65-BE51-2103C764E230}"/>
    <cellStyle name="XL3 Blue 47 3" xfId="23713" xr:uid="{E60F340C-029A-47FF-8923-8DFF67E89CAA}"/>
    <cellStyle name="XL3 Blue 48" xfId="29464" xr:uid="{179F79E8-47B1-49E1-AC49-3079BA724510}"/>
    <cellStyle name="XL3 Blue 49" xfId="22073" xr:uid="{BC398494-1989-4706-9C48-DD442EEBD58E}"/>
    <cellStyle name="XL3 Blue 5" xfId="792" xr:uid="{B54A3034-5DA3-49F8-92B0-46C524EBE780}"/>
    <cellStyle name="XL3 Blue 5 2" xfId="3458" xr:uid="{2397A651-613F-4898-A34E-55BF0D68ADDE}"/>
    <cellStyle name="XL3 Blue 5 2 2" xfId="31123" xr:uid="{E81CC5DD-C8F5-4150-8F9C-F0D093247C1C}"/>
    <cellStyle name="XL3 Blue 5 2 3" xfId="23714" xr:uid="{30B17E1B-C3D2-46C5-9211-F50219506BE3}"/>
    <cellStyle name="XL3 Blue 5 3" xfId="3459" xr:uid="{03BF77A0-795A-4C32-AAAF-F701FB9D7A3A}"/>
    <cellStyle name="XL3 Blue 5 3 2" xfId="31124" xr:uid="{85386A11-9907-4FB4-8902-0D4ED461684E}"/>
    <cellStyle name="XL3 Blue 5 3 3" xfId="23715" xr:uid="{6831783D-2AF3-4067-BA36-B04180FF44BD}"/>
    <cellStyle name="XL3 Blue 5 4" xfId="29538" xr:uid="{E6954823-BD96-4FD0-93B7-7422B6EA1D9E}"/>
    <cellStyle name="XL3 Blue 5 5" xfId="22147" xr:uid="{CCD9F114-855F-4652-9A21-CF26CEBDCC69}"/>
    <cellStyle name="XL3 Blue 6" xfId="793" xr:uid="{FC0035AA-CE27-47D7-A33F-21AD6901D1A9}"/>
    <cellStyle name="XL3 Blue 6 2" xfId="3460" xr:uid="{D75B64BA-2C5B-4893-A07E-17058C61AF93}"/>
    <cellStyle name="XL3 Blue 6 2 2" xfId="31125" xr:uid="{4B308B0B-67BB-405A-ACFD-97DDAE9826FD}"/>
    <cellStyle name="XL3 Blue 6 2 3" xfId="23716" xr:uid="{E8870094-79FF-4D44-84EA-2002D7536DC9}"/>
    <cellStyle name="XL3 Blue 6 3" xfId="3461" xr:uid="{11438FDE-168B-49D3-8223-26C538C00ACA}"/>
    <cellStyle name="XL3 Blue 6 3 2" xfId="31126" xr:uid="{C2E08E0A-7119-41BF-AF39-9F5BCA5995C1}"/>
    <cellStyle name="XL3 Blue 6 3 3" xfId="23717" xr:uid="{DE6BC69D-1A23-482C-8911-8C650B329957}"/>
    <cellStyle name="XL3 Blue 6 4" xfId="29539" xr:uid="{D6B7D9A9-9C0E-47CC-8CC6-84588942CFCD}"/>
    <cellStyle name="XL3 Blue 6 5" xfId="22148" xr:uid="{2CE70311-9B9F-4E39-9D9E-352E60C51BC0}"/>
    <cellStyle name="XL3 Blue 7" xfId="794" xr:uid="{9075A588-FE30-476C-95D5-711A237E273F}"/>
    <cellStyle name="XL3 Blue 7 2" xfId="3462" xr:uid="{00D7A58C-2B73-456B-8D88-C3AA913CB33B}"/>
    <cellStyle name="XL3 Blue 7 2 2" xfId="31127" xr:uid="{7F846D7E-5A9C-4193-98F0-C2166AD67CF1}"/>
    <cellStyle name="XL3 Blue 7 2 3" xfId="23718" xr:uid="{ED352833-137A-4A40-83C7-E1E45084AFCC}"/>
    <cellStyle name="XL3 Blue 7 3" xfId="3463" xr:uid="{C4C4FF10-8A12-4244-A42C-03AA440F43E1}"/>
    <cellStyle name="XL3 Blue 7 3 2" xfId="31128" xr:uid="{5C32E6A3-14B9-4D9F-B07E-0BA19F360FEB}"/>
    <cellStyle name="XL3 Blue 7 3 3" xfId="23719" xr:uid="{27469563-A63E-4BDB-975B-3F1C80EFEB7B}"/>
    <cellStyle name="XL3 Blue 7 4" xfId="29540" xr:uid="{56C4FAFC-E5E2-42A9-B365-DAA5CA6199DE}"/>
    <cellStyle name="XL3 Blue 7 5" xfId="22149" xr:uid="{1BA25BF7-8CDD-45AD-99AC-686D98C80194}"/>
    <cellStyle name="XL3 Blue 8" xfId="795" xr:uid="{2EF139EE-A3F5-4B34-8348-72F2DA2FBDEF}"/>
    <cellStyle name="XL3 Blue 8 2" xfId="3464" xr:uid="{4E4270AC-D5FF-402F-BA57-36E859A5BD0E}"/>
    <cellStyle name="XL3 Blue 8 2 2" xfId="31129" xr:uid="{6918ACB8-A06A-49CC-B121-5A90DCE8011F}"/>
    <cellStyle name="XL3 Blue 8 2 3" xfId="23720" xr:uid="{37229B0E-0222-4D26-8ADA-E6D9E542582B}"/>
    <cellStyle name="XL3 Blue 8 3" xfId="3465" xr:uid="{A088DE21-F4F6-4AF8-97B2-CCA6E3896338}"/>
    <cellStyle name="XL3 Blue 8 3 2" xfId="31130" xr:uid="{59D74474-3CE4-4C00-90C7-03E08311695A}"/>
    <cellStyle name="XL3 Blue 8 3 3" xfId="23721" xr:uid="{F7E0EB46-F8DD-4164-8A61-0AA6EDF4E205}"/>
    <cellStyle name="XL3 Blue 8 4" xfId="29541" xr:uid="{0D818A54-E522-4D9F-9647-F322DDE8618E}"/>
    <cellStyle name="XL3 Blue 8 5" xfId="22150" xr:uid="{F73BAD34-C1B0-4543-B8DE-E4E23A7041C3}"/>
    <cellStyle name="XL3 Blue 9" xfId="796" xr:uid="{4D8B3302-E401-469A-BEE2-39036FA11265}"/>
    <cellStyle name="XL3 Blue 9 2" xfId="3466" xr:uid="{5F34CC13-95E2-4A53-925E-329E1ED2A047}"/>
    <cellStyle name="XL3 Blue 9 2 2" xfId="31131" xr:uid="{78211EB5-443F-49F0-92C0-FE7316237C8B}"/>
    <cellStyle name="XL3 Blue 9 2 3" xfId="23722" xr:uid="{064B7475-7943-4427-91E9-772F04A3FEA6}"/>
    <cellStyle name="XL3 Blue 9 3" xfId="3467" xr:uid="{F462B30B-AC38-482A-8342-0DAFC2E08860}"/>
    <cellStyle name="XL3 Blue 9 3 2" xfId="31132" xr:uid="{170BE0A6-3675-4452-B3FE-596A55EDCA2D}"/>
    <cellStyle name="XL3 Blue 9 3 3" xfId="23723" xr:uid="{38F12891-3306-4494-AF13-17D30E992218}"/>
    <cellStyle name="XL3 Blue 9 4" xfId="29542" xr:uid="{152D614F-1E66-4DF1-B6A7-74FFA72AAE24}"/>
    <cellStyle name="XL3 Blue 9 5" xfId="22151" xr:uid="{BD32467E-037F-4B5C-BE20-FC4CA9EADF8D}"/>
    <cellStyle name="XL3 Green" xfId="797" xr:uid="{53DF4E55-17D7-48D8-B77D-DFDAE0079207}"/>
    <cellStyle name="XL3 Green 10" xfId="798" xr:uid="{44A7CC7C-4AE3-4C35-8C66-9D846917139C}"/>
    <cellStyle name="XL3 Green 10 2" xfId="3468" xr:uid="{B8B8B84A-4AE3-4C16-A0C8-828E5C36ACDB}"/>
    <cellStyle name="XL3 Green 10 2 2" xfId="31133" xr:uid="{B57A476F-77BE-4EBC-A22E-9A5B276F83F5}"/>
    <cellStyle name="XL3 Green 10 2 3" xfId="23724" xr:uid="{FE0CBE29-0CD7-430D-98CE-CCDAC56C2E44}"/>
    <cellStyle name="XL3 Green 10 3" xfId="3469" xr:uid="{6E2412AE-43C2-4F5E-9167-A3B4F07B5D68}"/>
    <cellStyle name="XL3 Green 10 3 2" xfId="31134" xr:uid="{FCB5FF34-2858-43C2-A8F1-089208621C5F}"/>
    <cellStyle name="XL3 Green 10 3 3" xfId="23725" xr:uid="{D9359960-A799-4E0F-A333-D2DBDE61BF83}"/>
    <cellStyle name="XL3 Green 10 4" xfId="29544" xr:uid="{749CCC7E-3E38-444A-9A62-62ECEA6AC467}"/>
    <cellStyle name="XL3 Green 10 5" xfId="22153" xr:uid="{7C0C03B9-5A21-4CD6-960E-FD8A28B4AB63}"/>
    <cellStyle name="XL3 Green 11" xfId="799" xr:uid="{78C8C6C4-2B04-4370-AFBB-893B0AA835E1}"/>
    <cellStyle name="XL3 Green 11 2" xfId="3470" xr:uid="{BB768B15-BA4B-4293-B273-16510266000B}"/>
    <cellStyle name="XL3 Green 11 2 2" xfId="31135" xr:uid="{285CD22F-E60F-47F9-91D0-E163D3D6EB76}"/>
    <cellStyle name="XL3 Green 11 2 3" xfId="23726" xr:uid="{61DB80F4-B97C-4481-B5BE-DA33A80572E5}"/>
    <cellStyle name="XL3 Green 11 3" xfId="3471" xr:uid="{DF482F48-15B6-4033-AED7-BAA1F67E4D0F}"/>
    <cellStyle name="XL3 Green 11 3 2" xfId="31136" xr:uid="{71F491B5-C1FF-4ABF-BD29-F86FF179B3BE}"/>
    <cellStyle name="XL3 Green 11 3 3" xfId="23727" xr:uid="{D12B2C32-0142-4F21-BE65-CD1CC486B427}"/>
    <cellStyle name="XL3 Green 11 4" xfId="29545" xr:uid="{06C0BD18-3F5D-463A-90D9-5FEC9198D3F5}"/>
    <cellStyle name="XL3 Green 11 5" xfId="22154" xr:uid="{82939CC8-B0D8-49A9-8DEE-7FB4530FB0B7}"/>
    <cellStyle name="XL3 Green 12" xfId="800" xr:uid="{BE5A6671-B8AD-4551-BDF1-BDA2A5ED6689}"/>
    <cellStyle name="XL3 Green 12 2" xfId="3472" xr:uid="{03D40527-9FFF-4EC1-AF01-EF0B385282DB}"/>
    <cellStyle name="XL3 Green 12 2 2" xfId="31137" xr:uid="{A5672644-0CFA-4BEC-BFF8-8DEBFE939C75}"/>
    <cellStyle name="XL3 Green 12 2 3" xfId="23728" xr:uid="{9E88C0D2-B4A3-49A8-8106-BC10C48961E6}"/>
    <cellStyle name="XL3 Green 12 3" xfId="3473" xr:uid="{FF547076-9745-4091-9DC8-C592A982AD0B}"/>
    <cellStyle name="XL3 Green 12 3 2" xfId="31138" xr:uid="{796B5D46-D1C3-442E-91F4-5B9D056DD77A}"/>
    <cellStyle name="XL3 Green 12 3 3" xfId="23729" xr:uid="{A49E868C-BBB1-4F88-955F-86392BE22452}"/>
    <cellStyle name="XL3 Green 12 4" xfId="29546" xr:uid="{BE15B160-8A3C-41ED-A61D-DA81956128E1}"/>
    <cellStyle name="XL3 Green 12 5" xfId="22155" xr:uid="{089DD664-3AB7-4B12-9108-F84A472AB56B}"/>
    <cellStyle name="XL3 Green 13" xfId="801" xr:uid="{06AFB004-E145-463D-8B9C-901637B79F3C}"/>
    <cellStyle name="XL3 Green 13 2" xfId="3474" xr:uid="{8B51413B-FF8C-425B-B727-A1B2125C9614}"/>
    <cellStyle name="XL3 Green 13 2 2" xfId="31139" xr:uid="{1A235E71-103C-439B-BAA7-5BD60CB1A804}"/>
    <cellStyle name="XL3 Green 13 2 3" xfId="23730" xr:uid="{25E77B77-077A-4012-8123-032DA374996B}"/>
    <cellStyle name="XL3 Green 13 3" xfId="3475" xr:uid="{E4EEB5D1-9149-42F8-9917-831C206CAC06}"/>
    <cellStyle name="XL3 Green 13 3 2" xfId="31140" xr:uid="{53AF0FB3-49F7-47A4-AB2A-A87C973B8991}"/>
    <cellStyle name="XL3 Green 13 3 3" xfId="23731" xr:uid="{0A1A9E39-D64F-4BFD-8F6B-EAE893F1E320}"/>
    <cellStyle name="XL3 Green 13 4" xfId="29547" xr:uid="{1EF808D8-7CF2-48B9-BCA8-D0D2610D0A1F}"/>
    <cellStyle name="XL3 Green 13 5" xfId="22156" xr:uid="{BFD3B9E6-BC1E-44AA-964B-326253585FF6}"/>
    <cellStyle name="XL3 Green 14" xfId="802" xr:uid="{CF6BAF7F-13AE-4581-A040-3ADA2ABB8712}"/>
    <cellStyle name="XL3 Green 14 2" xfId="3476" xr:uid="{8C67D468-8970-4CF1-B9E0-DDB7D72F074F}"/>
    <cellStyle name="XL3 Green 14 2 2" xfId="31141" xr:uid="{9C45C4AC-D4A9-45F4-8CC4-3231D3D75815}"/>
    <cellStyle name="XL3 Green 14 2 3" xfId="23732" xr:uid="{9E262309-0DE2-4FF2-BCCB-DE43015F9051}"/>
    <cellStyle name="XL3 Green 14 3" xfId="3477" xr:uid="{24994E28-C14D-416D-86E8-12B01C36AC43}"/>
    <cellStyle name="XL3 Green 14 3 2" xfId="31142" xr:uid="{E3ABBEC3-5658-4B90-AB6C-D21C0CD6C1BC}"/>
    <cellStyle name="XL3 Green 14 3 3" xfId="23733" xr:uid="{116B725B-EF56-4EA7-ADA4-13202D8BD711}"/>
    <cellStyle name="XL3 Green 14 4" xfId="29548" xr:uid="{0C549B92-905D-4884-AE88-57372CACFB32}"/>
    <cellStyle name="XL3 Green 14 5" xfId="22157" xr:uid="{8143C499-178C-4499-AAFA-20D2049EC44A}"/>
    <cellStyle name="XL3 Green 15" xfId="803" xr:uid="{391CF949-66FF-4232-81CB-7D7CA6D8ECA5}"/>
    <cellStyle name="XL3 Green 15 2" xfId="3478" xr:uid="{F62FE593-71FC-41B0-B4B4-AEF97E3B0F21}"/>
    <cellStyle name="XL3 Green 15 2 2" xfId="31143" xr:uid="{C33CAF48-6AE3-425B-B76B-6F32ED9150FC}"/>
    <cellStyle name="XL3 Green 15 2 3" xfId="23734" xr:uid="{AF9FE912-3598-4212-AC57-DC47A5652BE8}"/>
    <cellStyle name="XL3 Green 15 3" xfId="3479" xr:uid="{40890B28-C52D-40D1-BD71-ACFEFBED481A}"/>
    <cellStyle name="XL3 Green 15 3 2" xfId="31144" xr:uid="{83DEE1C5-9786-4117-8ECA-10E07491EFF4}"/>
    <cellStyle name="XL3 Green 15 3 3" xfId="23735" xr:uid="{63FCF05F-E314-4302-A154-CC2E4D1E1C87}"/>
    <cellStyle name="XL3 Green 15 4" xfId="29549" xr:uid="{6870C0E7-C9A0-4C26-8D80-C608402BDD26}"/>
    <cellStyle name="XL3 Green 15 5" xfId="22158" xr:uid="{EAC4C028-D48A-4F9C-B75B-689C24EAD12C}"/>
    <cellStyle name="XL3 Green 16" xfId="804" xr:uid="{8AB29885-105C-4ED2-98B0-ACB9EBC6584F}"/>
    <cellStyle name="XL3 Green 16 2" xfId="3480" xr:uid="{8DF19A8C-D0FC-46EB-8534-00CFD203E25B}"/>
    <cellStyle name="XL3 Green 16 2 2" xfId="31145" xr:uid="{358A899B-6A5E-44E9-82E3-94537EEFF126}"/>
    <cellStyle name="XL3 Green 16 2 3" xfId="23736" xr:uid="{FB9B7B9C-DD16-4EE5-AFFB-96B715C1B7B3}"/>
    <cellStyle name="XL3 Green 16 3" xfId="3481" xr:uid="{DD4351AC-0B60-471A-9105-08A0E4C2193F}"/>
    <cellStyle name="XL3 Green 16 3 2" xfId="31146" xr:uid="{42E41551-E06E-403D-A8F4-98EC1B7E9338}"/>
    <cellStyle name="XL3 Green 16 3 3" xfId="23737" xr:uid="{99B2EE75-3EB5-45FF-A973-EC7610E3F1B9}"/>
    <cellStyle name="XL3 Green 16 4" xfId="29550" xr:uid="{9CA770E0-8789-4534-8BE7-4547EABACFB9}"/>
    <cellStyle name="XL3 Green 16 5" xfId="22159" xr:uid="{168BBE35-EC4F-4C4D-80EC-93879D8CC824}"/>
    <cellStyle name="XL3 Green 17" xfId="805" xr:uid="{99A43605-D7D4-4363-8988-A4C0A54FA6F2}"/>
    <cellStyle name="XL3 Green 17 2" xfId="3482" xr:uid="{5932B6AD-DEC8-476D-928C-BD84F9FAD00B}"/>
    <cellStyle name="XL3 Green 17 2 2" xfId="31147" xr:uid="{86FEE994-65CE-4EFC-A40D-7F502C48BEBD}"/>
    <cellStyle name="XL3 Green 17 2 3" xfId="23738" xr:uid="{EA33BB92-152E-4732-82B9-BEEAE7B0FC7D}"/>
    <cellStyle name="XL3 Green 17 3" xfId="3483" xr:uid="{E9A3263D-6654-4A78-86A4-E2F894774FE9}"/>
    <cellStyle name="XL3 Green 17 3 2" xfId="31148" xr:uid="{6229A782-5F5F-415E-9E18-82EEA02DFCAA}"/>
    <cellStyle name="XL3 Green 17 3 3" xfId="23739" xr:uid="{2A5E73F9-163C-47C7-9153-57C5FF884758}"/>
    <cellStyle name="XL3 Green 17 4" xfId="29551" xr:uid="{4BE78777-62F4-482F-A815-1E6964F30613}"/>
    <cellStyle name="XL3 Green 17 5" xfId="22160" xr:uid="{2928E307-7061-445F-A668-DE7F5CBC299E}"/>
    <cellStyle name="XL3 Green 18" xfId="806" xr:uid="{F99D2FA7-BEBD-4A61-A910-406436A838CC}"/>
    <cellStyle name="XL3 Green 18 2" xfId="3484" xr:uid="{B4DE7A74-2D19-459C-877B-7D03BAB3C9FE}"/>
    <cellStyle name="XL3 Green 18 2 2" xfId="31149" xr:uid="{1C15628B-B290-4E53-82BB-5CA812A1B7B4}"/>
    <cellStyle name="XL3 Green 18 2 3" xfId="23740" xr:uid="{33799B52-9038-4913-A319-0F821F980D7B}"/>
    <cellStyle name="XL3 Green 18 3" xfId="3485" xr:uid="{97F1FDAC-38BC-4DCF-B588-E6DE94CDB475}"/>
    <cellStyle name="XL3 Green 18 3 2" xfId="31150" xr:uid="{2D2DBFDE-1472-42B3-8786-07F20CA83DE9}"/>
    <cellStyle name="XL3 Green 18 3 3" xfId="23741" xr:uid="{892D2660-218D-4318-AC48-B6B011E45A11}"/>
    <cellStyle name="XL3 Green 18 4" xfId="29552" xr:uid="{BD944BE8-3C65-48D0-8AB8-9B198AFB6DF2}"/>
    <cellStyle name="XL3 Green 18 5" xfId="22161" xr:uid="{A82540EC-541F-43CD-B2FE-2D756E83F5CE}"/>
    <cellStyle name="XL3 Green 19" xfId="807" xr:uid="{31560B59-4B88-4BC9-B5EB-B440FDB1C30B}"/>
    <cellStyle name="XL3 Green 19 2" xfId="3486" xr:uid="{C1BB33CE-B12E-4A3B-AE59-8EB2EA140E9C}"/>
    <cellStyle name="XL3 Green 19 2 2" xfId="31151" xr:uid="{2F89E72C-D49B-47EA-9572-03EFBF84F7B5}"/>
    <cellStyle name="XL3 Green 19 2 3" xfId="23742" xr:uid="{A1588249-B006-4C48-AE45-981B6A6ABD62}"/>
    <cellStyle name="XL3 Green 19 3" xfId="3487" xr:uid="{8584EC98-E02A-4526-8CA3-581981784366}"/>
    <cellStyle name="XL3 Green 19 3 2" xfId="31152" xr:uid="{FEB52BB3-609C-46A6-B22C-AF086F9B291F}"/>
    <cellStyle name="XL3 Green 19 3 3" xfId="23743" xr:uid="{4D24C140-EBBE-479E-8323-CE6A73FBEF80}"/>
    <cellStyle name="XL3 Green 19 4" xfId="29553" xr:uid="{FF853717-7DC2-47C5-B01A-3F1C72140D9B}"/>
    <cellStyle name="XL3 Green 19 5" xfId="22162" xr:uid="{1A784CA5-E503-47A3-B330-FCD9CF489450}"/>
    <cellStyle name="XL3 Green 2" xfId="808" xr:uid="{385D35F2-87FE-420F-9F1A-F2377EAADC33}"/>
    <cellStyle name="XL3 Green 2 10" xfId="809" xr:uid="{750540E9-8185-4967-A79F-6545C3C3426B}"/>
    <cellStyle name="XL3 Green 2 10 2" xfId="3488" xr:uid="{8DAB6708-9BB9-4AB4-9D5C-1B123E1B9F03}"/>
    <cellStyle name="XL3 Green 2 10 2 2" xfId="31153" xr:uid="{A5320241-BD9B-412C-B549-0218D2EFD59A}"/>
    <cellStyle name="XL3 Green 2 10 2 3" xfId="23744" xr:uid="{F0419B90-4B68-40CA-8D5F-15436CA3A793}"/>
    <cellStyle name="XL3 Green 2 10 3" xfId="3489" xr:uid="{DE470307-AB80-4365-9E73-6C193A457935}"/>
    <cellStyle name="XL3 Green 2 10 3 2" xfId="31154" xr:uid="{BBAA1BC2-7A09-41AA-A6AE-698FBF9E6E7C}"/>
    <cellStyle name="XL3 Green 2 10 3 3" xfId="23745" xr:uid="{DD77213A-5E8E-490A-B1FF-D7670C664F06}"/>
    <cellStyle name="XL3 Green 2 10 4" xfId="29555" xr:uid="{DFD0AD8C-CAC1-4CAA-B27B-DDD9AFF9AE10}"/>
    <cellStyle name="XL3 Green 2 10 5" xfId="22164" xr:uid="{10FD9275-40DA-435B-AEC4-2D1C63308364}"/>
    <cellStyle name="XL3 Green 2 11" xfId="810" xr:uid="{173643F7-4E15-40A3-838E-3D29BEEDEB80}"/>
    <cellStyle name="XL3 Green 2 11 2" xfId="3490" xr:uid="{10E0F8D1-35E8-4BD2-B09D-A1E52C53D139}"/>
    <cellStyle name="XL3 Green 2 11 2 2" xfId="31155" xr:uid="{364B8701-0B97-46EF-AB28-6EB820558E4D}"/>
    <cellStyle name="XL3 Green 2 11 2 3" xfId="23746" xr:uid="{A32A90FE-7E62-4A8F-92BF-6990B20C08EB}"/>
    <cellStyle name="XL3 Green 2 11 3" xfId="3491" xr:uid="{052167A9-C904-426E-ACC6-07EE8375D8EA}"/>
    <cellStyle name="XL3 Green 2 11 3 2" xfId="31156" xr:uid="{373655F5-8CC5-444A-A87B-947D3D345A36}"/>
    <cellStyle name="XL3 Green 2 11 3 3" xfId="23747" xr:uid="{679A0E17-7375-4060-8FCA-93192932AEFC}"/>
    <cellStyle name="XL3 Green 2 11 4" xfId="29556" xr:uid="{84C60225-FCA4-47CE-ADD9-E9327F4D1E5B}"/>
    <cellStyle name="XL3 Green 2 11 5" xfId="22165" xr:uid="{3A61146A-4723-40C6-A129-8BF8462A6E54}"/>
    <cellStyle name="XL3 Green 2 12" xfId="811" xr:uid="{DC1FDA1D-3A45-479A-8EA3-C58BEF39CD7A}"/>
    <cellStyle name="XL3 Green 2 12 2" xfId="3492" xr:uid="{CA449F9B-E79B-4812-B5E0-166A0B3C1731}"/>
    <cellStyle name="XL3 Green 2 12 2 2" xfId="31157" xr:uid="{CBD1BB3E-2660-4549-9F0A-CD6262E99437}"/>
    <cellStyle name="XL3 Green 2 12 2 3" xfId="23748" xr:uid="{A7887E4E-847D-4BD8-9518-D5AA863524AF}"/>
    <cellStyle name="XL3 Green 2 12 3" xfId="3493" xr:uid="{82B3FB6F-F567-4A89-8621-6021B2F42EC4}"/>
    <cellStyle name="XL3 Green 2 12 3 2" xfId="31158" xr:uid="{4018D068-CC3B-49D1-A518-AC81F2DAEFCD}"/>
    <cellStyle name="XL3 Green 2 12 3 3" xfId="23749" xr:uid="{FF7CB799-F2A6-4AC8-999A-A5B7E4A4A549}"/>
    <cellStyle name="XL3 Green 2 12 4" xfId="29557" xr:uid="{2B848E9E-73EA-46DD-9896-1F7F87E889D4}"/>
    <cellStyle name="XL3 Green 2 12 5" xfId="22166" xr:uid="{330A0F71-4A61-4914-A7DC-BA03A3332F56}"/>
    <cellStyle name="XL3 Green 2 13" xfId="812" xr:uid="{96C03F56-86EE-466E-8CFE-AE5AA5BB1BF4}"/>
    <cellStyle name="XL3 Green 2 13 2" xfId="3494" xr:uid="{34C6211B-52CA-4FB1-A592-D7EF8BDFC2D3}"/>
    <cellStyle name="XL3 Green 2 13 2 2" xfId="31159" xr:uid="{44191713-0ADE-4D7A-A5E6-CE1B1D77E9A4}"/>
    <cellStyle name="XL3 Green 2 13 2 3" xfId="23750" xr:uid="{87E71BD9-8F86-4646-8483-3F3D51CB44A4}"/>
    <cellStyle name="XL3 Green 2 13 3" xfId="3495" xr:uid="{E706F047-9BA0-4F51-916D-D1E4C0C334B7}"/>
    <cellStyle name="XL3 Green 2 13 3 2" xfId="31160" xr:uid="{F17B85F7-7F4C-4335-94D3-94F95677FC48}"/>
    <cellStyle name="XL3 Green 2 13 3 3" xfId="23751" xr:uid="{379350A4-AE8C-41BD-9B62-4F7578B3E87A}"/>
    <cellStyle name="XL3 Green 2 13 4" xfId="29558" xr:uid="{CA914DB8-FC24-4AF9-8C87-2963B0BD1D7A}"/>
    <cellStyle name="XL3 Green 2 13 5" xfId="22167" xr:uid="{9450BADF-3222-4F14-9233-BFCB2C048D8C}"/>
    <cellStyle name="XL3 Green 2 14" xfId="813" xr:uid="{898616E4-4EF9-4188-9F96-91DC8EE11357}"/>
    <cellStyle name="XL3 Green 2 14 2" xfId="3496" xr:uid="{939C290E-DC14-4E15-A90C-0740F2F7E16C}"/>
    <cellStyle name="XL3 Green 2 14 2 2" xfId="31161" xr:uid="{B5806A96-D815-4402-84CD-2AC014AF8BC4}"/>
    <cellStyle name="XL3 Green 2 14 2 3" xfId="23752" xr:uid="{2C8CDBF0-7AC6-4B33-9568-84179B3B0D79}"/>
    <cellStyle name="XL3 Green 2 14 3" xfId="3497" xr:uid="{5936C5EA-F3E9-4226-A647-67CD25002AB3}"/>
    <cellStyle name="XL3 Green 2 14 3 2" xfId="31162" xr:uid="{348B2B99-EC54-4705-A753-042E611C8A57}"/>
    <cellStyle name="XL3 Green 2 14 3 3" xfId="23753" xr:uid="{48E1C76F-8BC5-4056-A901-ABADE782A91E}"/>
    <cellStyle name="XL3 Green 2 14 4" xfId="29559" xr:uid="{767AEE3A-0352-4CF0-8FEB-E023AEEFB915}"/>
    <cellStyle name="XL3 Green 2 14 5" xfId="22168" xr:uid="{0B7F5FFE-F999-4D69-83E8-EDC43656791E}"/>
    <cellStyle name="XL3 Green 2 15" xfId="814" xr:uid="{D6989DC6-383E-430A-99A8-7D0D936B31F5}"/>
    <cellStyle name="XL3 Green 2 15 2" xfId="3498" xr:uid="{0E405F50-665E-4DF8-97E7-9A2414746C9B}"/>
    <cellStyle name="XL3 Green 2 15 2 2" xfId="31163" xr:uid="{59921B32-B2E8-4E20-8F99-934CFB93268F}"/>
    <cellStyle name="XL3 Green 2 15 2 3" xfId="23754" xr:uid="{04FDD828-4C26-4ED3-9F06-9C6A8045E28F}"/>
    <cellStyle name="XL3 Green 2 15 3" xfId="3499" xr:uid="{B8D18077-9DD7-472D-942C-33B8842B6E19}"/>
    <cellStyle name="XL3 Green 2 15 3 2" xfId="31164" xr:uid="{1837557B-1929-4953-B530-AE10A34A02D1}"/>
    <cellStyle name="XL3 Green 2 15 3 3" xfId="23755" xr:uid="{55714D25-1C17-4D2B-A310-48672A6C1358}"/>
    <cellStyle name="XL3 Green 2 15 4" xfId="29560" xr:uid="{5F094D84-8E96-44DD-8DAF-187E49C96709}"/>
    <cellStyle name="XL3 Green 2 15 5" xfId="22169" xr:uid="{1747E301-A637-4766-A59F-28885EE14060}"/>
    <cellStyle name="XL3 Green 2 16" xfId="815" xr:uid="{2EC73DD4-6C61-407F-9E20-F00E6FBDF722}"/>
    <cellStyle name="XL3 Green 2 16 2" xfId="3500" xr:uid="{88FDAE18-CC90-4B2D-80EB-530D2C9043D9}"/>
    <cellStyle name="XL3 Green 2 16 2 2" xfId="31165" xr:uid="{9D770289-41CC-454E-B471-03C8DBF63C29}"/>
    <cellStyle name="XL3 Green 2 16 2 3" xfId="23756" xr:uid="{3E6D1679-B09F-4B50-BD70-1F4AD60FE706}"/>
    <cellStyle name="XL3 Green 2 16 3" xfId="3501" xr:uid="{872BF70E-2E31-4E59-9D53-1E35DBEF4C39}"/>
    <cellStyle name="XL3 Green 2 16 3 2" xfId="31166" xr:uid="{13D696C6-FA51-4F66-91DC-131BEC3157A9}"/>
    <cellStyle name="XL3 Green 2 16 3 3" xfId="23757" xr:uid="{8C4932DD-8E21-4245-A526-226B25B1C5EB}"/>
    <cellStyle name="XL3 Green 2 16 4" xfId="29561" xr:uid="{E485BD38-28BB-47E1-87D6-305FB044F0DA}"/>
    <cellStyle name="XL3 Green 2 16 5" xfId="22170" xr:uid="{B10F40E6-1172-4B6A-8CFF-608096BF0790}"/>
    <cellStyle name="XL3 Green 2 17" xfId="816" xr:uid="{9E7D46E8-FF4B-488B-8D67-14C4B18EDEF0}"/>
    <cellStyle name="XL3 Green 2 17 2" xfId="3502" xr:uid="{4B952BA5-92A2-4207-A5DC-E2FB01CB542B}"/>
    <cellStyle name="XL3 Green 2 17 2 2" xfId="31167" xr:uid="{C7D201E3-0142-4835-B034-20CC05783FA1}"/>
    <cellStyle name="XL3 Green 2 17 2 3" xfId="23758" xr:uid="{3B044602-AD18-4CA0-823C-8EA98A109DFD}"/>
    <cellStyle name="XL3 Green 2 17 3" xfId="3503" xr:uid="{6CA3B74E-18EA-45F1-9381-CBD81EF90B3D}"/>
    <cellStyle name="XL3 Green 2 17 3 2" xfId="31168" xr:uid="{C6303430-6875-4A1E-A3AE-06D4D8A4A167}"/>
    <cellStyle name="XL3 Green 2 17 3 3" xfId="23759" xr:uid="{947C14EA-5C0A-448C-A703-672DB6D4C5D3}"/>
    <cellStyle name="XL3 Green 2 17 4" xfId="29562" xr:uid="{B68F2373-8715-4CCA-8F44-8DAB92D81830}"/>
    <cellStyle name="XL3 Green 2 17 5" xfId="22171" xr:uid="{EC44BE49-F019-43A7-8666-6EACB43EE653}"/>
    <cellStyle name="XL3 Green 2 18" xfId="817" xr:uid="{FFF4637F-FF2F-4129-8BE3-BADE73C472AC}"/>
    <cellStyle name="XL3 Green 2 18 2" xfId="3504" xr:uid="{A08D4863-8D7D-4735-8C2A-0B029847D1F2}"/>
    <cellStyle name="XL3 Green 2 18 2 2" xfId="31169" xr:uid="{5B5755A4-848C-40A1-A0DA-3A2B2A25C2B5}"/>
    <cellStyle name="XL3 Green 2 18 2 3" xfId="23760" xr:uid="{168B63FC-10F9-418C-8B35-4936A300B00D}"/>
    <cellStyle name="XL3 Green 2 18 3" xfId="3505" xr:uid="{CB146AEB-6371-487A-BC90-A7D828925A52}"/>
    <cellStyle name="XL3 Green 2 18 3 2" xfId="31170" xr:uid="{1F381977-BB38-49AD-A0A7-C26FD5653776}"/>
    <cellStyle name="XL3 Green 2 18 3 3" xfId="23761" xr:uid="{B6A7CB2F-FE2F-4439-A5B7-6F054B0072BF}"/>
    <cellStyle name="XL3 Green 2 18 4" xfId="29563" xr:uid="{F1BDC1F1-E360-4B61-AE3C-BAC40BD2B940}"/>
    <cellStyle name="XL3 Green 2 18 5" xfId="22172" xr:uid="{5D79A2B7-B66E-4DD8-9130-6755CC6DEB45}"/>
    <cellStyle name="XL3 Green 2 19" xfId="818" xr:uid="{0411B7F7-F2B9-4A31-842D-81C8DDC2100F}"/>
    <cellStyle name="XL3 Green 2 19 2" xfId="3506" xr:uid="{D7647E1F-A90B-4902-A2DA-65B7DFE3B99B}"/>
    <cellStyle name="XL3 Green 2 19 2 2" xfId="31171" xr:uid="{9921BDDB-A4CA-46E4-94B5-29DAC4DAF127}"/>
    <cellStyle name="XL3 Green 2 19 2 3" xfId="23762" xr:uid="{752F1506-C09A-4918-BC35-BAC0AAC2DD1C}"/>
    <cellStyle name="XL3 Green 2 19 3" xfId="3507" xr:uid="{B1FCD492-DA8B-4E4A-BDCA-3E00547BDA07}"/>
    <cellStyle name="XL3 Green 2 19 3 2" xfId="31172" xr:uid="{E7FA5B6C-1703-45EE-938D-A53B044AA078}"/>
    <cellStyle name="XL3 Green 2 19 3 3" xfId="23763" xr:uid="{362FC7FD-1D8F-4B3F-8500-49DA8566CA51}"/>
    <cellStyle name="XL3 Green 2 19 4" xfId="29564" xr:uid="{008F721E-ECE9-4CDE-8015-093FBEDCD5F4}"/>
    <cellStyle name="XL3 Green 2 19 5" xfId="22173" xr:uid="{D23C2E01-9829-42B7-9074-76D318250C36}"/>
    <cellStyle name="XL3 Green 2 2" xfId="819" xr:uid="{4A5B067B-ED91-4205-86DF-785E9CFAFF83}"/>
    <cellStyle name="XL3 Green 2 2 2" xfId="3508" xr:uid="{49C9A74A-A867-427D-B3CA-C680358AC291}"/>
    <cellStyle name="XL3 Green 2 2 2 2" xfId="31173" xr:uid="{3A025AAD-080E-44FB-B19E-1CD368BB1251}"/>
    <cellStyle name="XL3 Green 2 2 2 3" xfId="23764" xr:uid="{C5D59E37-069B-4549-836F-367E139BD86E}"/>
    <cellStyle name="XL3 Green 2 2 3" xfId="3509" xr:uid="{89E4E715-97AF-4C85-B593-CFB4815A99BA}"/>
    <cellStyle name="XL3 Green 2 2 3 2" xfId="31174" xr:uid="{B2EBDD18-3475-40C8-AF18-3CDE3C701EFE}"/>
    <cellStyle name="XL3 Green 2 2 3 3" xfId="23765" xr:uid="{79590BC2-FE2E-484C-878D-0C685F85F662}"/>
    <cellStyle name="XL3 Green 2 2 4" xfId="29565" xr:uid="{948057FD-6E66-43F4-99E7-7F58F729010B}"/>
    <cellStyle name="XL3 Green 2 2 5" xfId="22174" xr:uid="{B0826612-D012-4FCE-A908-E8AD43702069}"/>
    <cellStyle name="XL3 Green 2 20" xfId="820" xr:uid="{40A9E32C-CBD7-497A-AE17-3AE23EB5354B}"/>
    <cellStyle name="XL3 Green 2 20 2" xfId="3510" xr:uid="{83F877A2-F309-4FFA-95C5-4BC774B47A1E}"/>
    <cellStyle name="XL3 Green 2 20 2 2" xfId="31175" xr:uid="{D70C4452-188E-4F3F-B1B5-22C99AC374D7}"/>
    <cellStyle name="XL3 Green 2 20 2 3" xfId="23766" xr:uid="{6A4B4B19-E258-4217-A952-37090E75FFA0}"/>
    <cellStyle name="XL3 Green 2 20 3" xfId="3511" xr:uid="{72E984C8-A376-41E6-AD76-AC53B59D18F4}"/>
    <cellStyle name="XL3 Green 2 20 3 2" xfId="31176" xr:uid="{336A3327-5888-4C22-9533-8391D991894E}"/>
    <cellStyle name="XL3 Green 2 20 3 3" xfId="23767" xr:uid="{D0870EE1-E25B-4E85-B773-ACCA819A928B}"/>
    <cellStyle name="XL3 Green 2 20 4" xfId="29566" xr:uid="{9585E159-DD9C-4F42-9C37-3E95AB986A7B}"/>
    <cellStyle name="XL3 Green 2 20 5" xfId="22175" xr:uid="{AC9139D1-F7D7-4CF9-B97C-E6981DAFF626}"/>
    <cellStyle name="XL3 Green 2 21" xfId="821" xr:uid="{614C9A7B-C480-44B1-9BF2-2CE123118E01}"/>
    <cellStyle name="XL3 Green 2 21 2" xfId="3512" xr:uid="{40390CC2-B55F-4BEF-9BB2-F3AEE2E624AD}"/>
    <cellStyle name="XL3 Green 2 21 2 2" xfId="31177" xr:uid="{E4EF0343-6821-4246-B180-034D7C6A830C}"/>
    <cellStyle name="XL3 Green 2 21 2 3" xfId="23768" xr:uid="{2F46F87D-142D-4B0B-B506-F0D76F13A421}"/>
    <cellStyle name="XL3 Green 2 21 3" xfId="3513" xr:uid="{30178812-53F9-494D-8EEB-7666EA144959}"/>
    <cellStyle name="XL3 Green 2 21 3 2" xfId="31178" xr:uid="{A87E2234-684D-445A-89B3-06FA61BEA943}"/>
    <cellStyle name="XL3 Green 2 21 3 3" xfId="23769" xr:uid="{553AAE05-13A7-4E68-8AFC-5BECF79A3851}"/>
    <cellStyle name="XL3 Green 2 21 4" xfId="29567" xr:uid="{C8A50C24-C617-4369-B87E-5A5B41BF4B10}"/>
    <cellStyle name="XL3 Green 2 21 5" xfId="22176" xr:uid="{A977394F-CD4D-4B09-89AC-427DE459EB4E}"/>
    <cellStyle name="XL3 Green 2 22" xfId="822" xr:uid="{8FA24195-515F-4CF3-8A7C-0A2210A73A69}"/>
    <cellStyle name="XL3 Green 2 22 2" xfId="3514" xr:uid="{0B4DB49C-8254-4444-9C98-3B17EBE2C9CD}"/>
    <cellStyle name="XL3 Green 2 22 2 2" xfId="31179" xr:uid="{E9A24EAE-0954-44E7-AEEE-82F5685DFE16}"/>
    <cellStyle name="XL3 Green 2 22 2 3" xfId="23770" xr:uid="{942FFC31-5FD6-4EA1-B498-CD8A1F05C59F}"/>
    <cellStyle name="XL3 Green 2 22 3" xfId="3515" xr:uid="{544197AD-F329-4011-B686-649EDFCB1DF4}"/>
    <cellStyle name="XL3 Green 2 22 3 2" xfId="31180" xr:uid="{6158D5FC-A004-4414-87F5-C737705C847B}"/>
    <cellStyle name="XL3 Green 2 22 3 3" xfId="23771" xr:uid="{EAB46E74-0325-4D19-A671-7820698E56FA}"/>
    <cellStyle name="XL3 Green 2 22 4" xfId="29568" xr:uid="{47503E2A-CDD6-4024-9591-D924C164BDBB}"/>
    <cellStyle name="XL3 Green 2 22 5" xfId="22177" xr:uid="{349683DF-1F8D-4F9F-AE3A-2D7269C398EB}"/>
    <cellStyle name="XL3 Green 2 23" xfId="823" xr:uid="{0D4F3A66-C980-41CA-A74B-E417830D74A8}"/>
    <cellStyle name="XL3 Green 2 23 2" xfId="3516" xr:uid="{F1604302-0A98-4B03-A2D6-2167196B752B}"/>
    <cellStyle name="XL3 Green 2 23 2 2" xfId="31181" xr:uid="{FB9C782E-141C-4995-83C5-37C5D33F5648}"/>
    <cellStyle name="XL3 Green 2 23 2 3" xfId="23772" xr:uid="{CB7CAE54-C326-4714-BDB9-EB7D040ED39E}"/>
    <cellStyle name="XL3 Green 2 23 3" xfId="3517" xr:uid="{DEFD167D-8B30-4911-877E-936A68096161}"/>
    <cellStyle name="XL3 Green 2 23 3 2" xfId="31182" xr:uid="{9F52C364-241E-424B-A5CE-C356D3F0B46D}"/>
    <cellStyle name="XL3 Green 2 23 3 3" xfId="23773" xr:uid="{05968090-6F61-44BA-B8F9-4F3D926497EE}"/>
    <cellStyle name="XL3 Green 2 23 4" xfId="29569" xr:uid="{FF92EA6C-171C-4A31-BC10-8057267E8A75}"/>
    <cellStyle name="XL3 Green 2 23 5" xfId="22178" xr:uid="{68C1CC1B-C94E-455E-880E-7876305DD695}"/>
    <cellStyle name="XL3 Green 2 24" xfId="824" xr:uid="{528BF66E-519B-4067-AFFE-41D4FE5BC6CE}"/>
    <cellStyle name="XL3 Green 2 24 2" xfId="3518" xr:uid="{1EA65C48-2694-4EBF-B9BC-1B844DA6E438}"/>
    <cellStyle name="XL3 Green 2 24 2 2" xfId="31183" xr:uid="{DD6F6F64-78C3-4DB2-A219-C5D627F14ECB}"/>
    <cellStyle name="XL3 Green 2 24 2 3" xfId="23774" xr:uid="{8295BC20-0440-4AF7-9739-A9F227896C7F}"/>
    <cellStyle name="XL3 Green 2 24 3" xfId="3519" xr:uid="{C0D4E65F-1F82-4097-A1F1-E8A3CBBAF2F8}"/>
    <cellStyle name="XL3 Green 2 24 3 2" xfId="31184" xr:uid="{8D64B3DA-4738-46E4-AFF4-82C3C5890AC4}"/>
    <cellStyle name="XL3 Green 2 24 3 3" xfId="23775" xr:uid="{7AD40700-9E53-4BCD-82A9-0E452076B29F}"/>
    <cellStyle name="XL3 Green 2 24 4" xfId="29570" xr:uid="{07FC0321-881F-47B2-8C02-DBFEFD7CDB0C}"/>
    <cellStyle name="XL3 Green 2 24 5" xfId="22179" xr:uid="{68E3F374-758D-4843-95B0-4684A69B9542}"/>
    <cellStyle name="XL3 Green 2 25" xfId="825" xr:uid="{FEAF8CCA-B74F-45AD-8E1B-3364714EC1F5}"/>
    <cellStyle name="XL3 Green 2 25 2" xfId="3520" xr:uid="{19B2C9B2-88BA-460D-AD60-FCF207F50AEE}"/>
    <cellStyle name="XL3 Green 2 25 2 2" xfId="31185" xr:uid="{60A44B1B-4D78-48A5-BAF1-89EEAC52FE12}"/>
    <cellStyle name="XL3 Green 2 25 2 3" xfId="23776" xr:uid="{598EAC64-442C-4503-9C8C-5BE838674312}"/>
    <cellStyle name="XL3 Green 2 25 3" xfId="3521" xr:uid="{59C2FED4-3100-4B47-B61C-88DF26267733}"/>
    <cellStyle name="XL3 Green 2 25 3 2" xfId="31186" xr:uid="{A616F9C0-1DD1-4E49-8CCA-A4692C02BCDF}"/>
    <cellStyle name="XL3 Green 2 25 3 3" xfId="23777" xr:uid="{F9DE8675-F2F8-4F93-BAAA-71DA9B0EA1B1}"/>
    <cellStyle name="XL3 Green 2 25 4" xfId="29571" xr:uid="{AB88FBED-6170-4F64-A599-219F17C40B94}"/>
    <cellStyle name="XL3 Green 2 25 5" xfId="22180" xr:uid="{5E2A6CA9-2259-440A-8040-75F01DBB6723}"/>
    <cellStyle name="XL3 Green 2 26" xfId="826" xr:uid="{34BF3FFF-9419-4230-AA89-AD7F17CF09AE}"/>
    <cellStyle name="XL3 Green 2 26 2" xfId="3522" xr:uid="{CD402C33-27B8-4EB9-829C-0409A92379C1}"/>
    <cellStyle name="XL3 Green 2 26 2 2" xfId="31187" xr:uid="{4094C592-3615-45CB-AFF8-3C21D6D22D89}"/>
    <cellStyle name="XL3 Green 2 26 2 3" xfId="23778" xr:uid="{C722AE53-266C-4C44-8DA9-21CDBF96AFB2}"/>
    <cellStyle name="XL3 Green 2 26 3" xfId="3523" xr:uid="{B05A4012-4A73-4E7A-90B5-EFA1EDF03EA3}"/>
    <cellStyle name="XL3 Green 2 26 3 2" xfId="31188" xr:uid="{D3DE3167-824E-40ED-B993-953B70E8C3E6}"/>
    <cellStyle name="XL3 Green 2 26 3 3" xfId="23779" xr:uid="{D14641E2-3AB8-4732-8A85-BDA47C336C43}"/>
    <cellStyle name="XL3 Green 2 26 4" xfId="29572" xr:uid="{FD97C17E-C56A-4141-AD72-6886BABE18CB}"/>
    <cellStyle name="XL3 Green 2 26 5" xfId="22181" xr:uid="{72C6316A-928A-4CF5-8F43-EE50704FFCC1}"/>
    <cellStyle name="XL3 Green 2 27" xfId="827" xr:uid="{4686C2D6-5AFF-4040-B475-134E944B66EE}"/>
    <cellStyle name="XL3 Green 2 27 2" xfId="3524" xr:uid="{FBE931E4-267A-432D-B8B7-7D2AF7D40DEB}"/>
    <cellStyle name="XL3 Green 2 27 2 2" xfId="31189" xr:uid="{1C8FAFC5-69A7-43B3-AB2B-81C06F55DD2A}"/>
    <cellStyle name="XL3 Green 2 27 2 3" xfId="23780" xr:uid="{ABAE1B59-965F-4D9B-9BC4-08C65161F5E9}"/>
    <cellStyle name="XL3 Green 2 27 3" xfId="3525" xr:uid="{D7217DE0-1F34-4F22-BC2D-A5B8F2BE28BE}"/>
    <cellStyle name="XL3 Green 2 27 3 2" xfId="31190" xr:uid="{F8334CD8-7404-4725-A6F7-BDAA17CE847B}"/>
    <cellStyle name="XL3 Green 2 27 3 3" xfId="23781" xr:uid="{135B7F38-4EAE-4234-B9C5-F5C96954CAA8}"/>
    <cellStyle name="XL3 Green 2 27 4" xfId="29573" xr:uid="{8D1C532D-6525-443B-BB13-18EF2C631011}"/>
    <cellStyle name="XL3 Green 2 27 5" xfId="22182" xr:uid="{A3F76AE9-3065-4236-B2E0-D4D367EB4E3C}"/>
    <cellStyle name="XL3 Green 2 28" xfId="828" xr:uid="{E038FD6C-8B55-47E7-AA84-FBABEE8D9E5D}"/>
    <cellStyle name="XL3 Green 2 28 2" xfId="3526" xr:uid="{2EC47E36-3600-497A-83D3-54798E358EC1}"/>
    <cellStyle name="XL3 Green 2 28 2 2" xfId="31191" xr:uid="{023C9F7F-C3C0-42DD-861D-BA43928ABA81}"/>
    <cellStyle name="XL3 Green 2 28 2 3" xfId="23782" xr:uid="{36788A46-A673-405A-8BF5-9825689CE213}"/>
    <cellStyle name="XL3 Green 2 28 3" xfId="3527" xr:uid="{9FE70A2F-1347-4474-A055-89455D8512D1}"/>
    <cellStyle name="XL3 Green 2 28 3 2" xfId="31192" xr:uid="{6853A349-05E4-4412-8D11-D88B8FD18F47}"/>
    <cellStyle name="XL3 Green 2 28 3 3" xfId="23783" xr:uid="{67FE9C29-C7F1-4112-BB16-9F98BDF36CE2}"/>
    <cellStyle name="XL3 Green 2 28 4" xfId="29574" xr:uid="{D60C9530-1B05-4BC8-ACB6-29A3EF37A097}"/>
    <cellStyle name="XL3 Green 2 28 5" xfId="22183" xr:uid="{AFC1ABA7-F360-475A-BE2C-92F0437C9ADA}"/>
    <cellStyle name="XL3 Green 2 29" xfId="829" xr:uid="{952EF99D-3C9F-4CB8-B662-7C2A970555B3}"/>
    <cellStyle name="XL3 Green 2 29 2" xfId="3528" xr:uid="{FD8BE874-DCD6-480B-AD21-6D25E0CE1D27}"/>
    <cellStyle name="XL3 Green 2 29 2 2" xfId="31193" xr:uid="{48EA7777-C557-4C72-9C1A-9EE44AB9E9E8}"/>
    <cellStyle name="XL3 Green 2 29 2 3" xfId="23784" xr:uid="{F2316AB2-13FB-4563-8706-3031E393DEAE}"/>
    <cellStyle name="XL3 Green 2 29 3" xfId="3529" xr:uid="{0174810E-BCCF-4C93-B3E5-8825CC8B3487}"/>
    <cellStyle name="XL3 Green 2 29 3 2" xfId="31194" xr:uid="{234FC9CF-3C9F-40FD-A5A0-55C150BEEDFA}"/>
    <cellStyle name="XL3 Green 2 29 3 3" xfId="23785" xr:uid="{4B523C82-2A58-4DBE-849A-75FC3C72DCBD}"/>
    <cellStyle name="XL3 Green 2 29 4" xfId="29575" xr:uid="{17837A67-8E2C-40D1-966A-0BCB40FF3908}"/>
    <cellStyle name="XL3 Green 2 29 5" xfId="22184" xr:uid="{597AB931-DFF0-4AED-95C7-79B2D91E50C7}"/>
    <cellStyle name="XL3 Green 2 3" xfId="830" xr:uid="{808FBD3D-A52B-4FFE-9AEF-120208D9C3AB}"/>
    <cellStyle name="XL3 Green 2 3 2" xfId="3530" xr:uid="{9D1D31EC-6385-43ED-AEB6-26AAEDA055B4}"/>
    <cellStyle name="XL3 Green 2 3 2 2" xfId="31195" xr:uid="{3B1E4748-3227-483D-BDE8-BC809B1E491B}"/>
    <cellStyle name="XL3 Green 2 3 2 3" xfId="23786" xr:uid="{7CBFD81C-9399-481C-9C99-ECB6B35D8C32}"/>
    <cellStyle name="XL3 Green 2 3 3" xfId="3531" xr:uid="{15755292-B51B-4582-86C2-D37D4D8639DE}"/>
    <cellStyle name="XL3 Green 2 3 3 2" xfId="31196" xr:uid="{AE4C4DC8-9A06-495C-90ED-E82205EC1782}"/>
    <cellStyle name="XL3 Green 2 3 3 3" xfId="23787" xr:uid="{ACE9C52A-C816-48A0-94D1-D11273964226}"/>
    <cellStyle name="XL3 Green 2 3 4" xfId="29576" xr:uid="{C83451FE-138C-4760-8804-1319DABE62B8}"/>
    <cellStyle name="XL3 Green 2 3 5" xfId="22185" xr:uid="{2E4E9F18-21BE-44BA-B6E1-7C27111F711E}"/>
    <cellStyle name="XL3 Green 2 30" xfId="831" xr:uid="{CC318FBC-1E65-4192-8406-3959EC2A251B}"/>
    <cellStyle name="XL3 Green 2 30 2" xfId="3532" xr:uid="{5F80D68E-65B0-47A7-930D-523D24252DF9}"/>
    <cellStyle name="XL3 Green 2 30 2 2" xfId="31197" xr:uid="{86F65FB3-3B99-4B2E-AF3B-65CDAC7252A2}"/>
    <cellStyle name="XL3 Green 2 30 2 3" xfId="23788" xr:uid="{23398652-EA0A-4C55-8113-1BC4ECA2640A}"/>
    <cellStyle name="XL3 Green 2 30 3" xfId="3533" xr:uid="{DB8D3C4B-B749-41CD-BDBB-BED334DAFCD9}"/>
    <cellStyle name="XL3 Green 2 30 3 2" xfId="31198" xr:uid="{7DD1B5FF-ACC1-49BF-AF9D-7DC0E7E22656}"/>
    <cellStyle name="XL3 Green 2 30 3 3" xfId="23789" xr:uid="{7C0C0E14-0852-4491-AE0D-8E89D18F4D07}"/>
    <cellStyle name="XL3 Green 2 30 4" xfId="29577" xr:uid="{7C5E4D8B-9733-4C17-BEE7-E8A8AC58617F}"/>
    <cellStyle name="XL3 Green 2 30 5" xfId="22186" xr:uid="{4B2B6D9D-5CB4-40AB-A339-52D753F34A5F}"/>
    <cellStyle name="XL3 Green 2 31" xfId="832" xr:uid="{0D053310-B440-49EC-9DB6-F3BFB4A6B17B}"/>
    <cellStyle name="XL3 Green 2 31 2" xfId="3534" xr:uid="{3D0580B0-FF8B-4373-990F-670E36807A00}"/>
    <cellStyle name="XL3 Green 2 31 2 2" xfId="31199" xr:uid="{BE2B26CA-C139-4CF1-9D8F-38C63EEC5359}"/>
    <cellStyle name="XL3 Green 2 31 2 3" xfId="23790" xr:uid="{AE8C8105-15E7-4584-B082-761F871CDCB0}"/>
    <cellStyle name="XL3 Green 2 31 3" xfId="3535" xr:uid="{6FD493D7-92DF-4FF0-B427-72F870C61878}"/>
    <cellStyle name="XL3 Green 2 31 3 2" xfId="31200" xr:uid="{933D0612-D93A-47DB-B121-3EED6CDF34B4}"/>
    <cellStyle name="XL3 Green 2 31 3 3" xfId="23791" xr:uid="{D9BE7877-E1CC-4F15-AFEA-3FD3B730B5A0}"/>
    <cellStyle name="XL3 Green 2 31 4" xfId="29578" xr:uid="{3065F398-72F1-498B-AC4E-0BE837027192}"/>
    <cellStyle name="XL3 Green 2 31 5" xfId="22187" xr:uid="{5CAF1DC4-7E97-4404-81B0-4DC3115E8A85}"/>
    <cellStyle name="XL3 Green 2 32" xfId="833" xr:uid="{FCBC26E2-B9BB-4D79-BF77-C7AD73AF2B29}"/>
    <cellStyle name="XL3 Green 2 32 2" xfId="3536" xr:uid="{E2D14099-9998-4D6A-9B9A-0A3BF8D4212D}"/>
    <cellStyle name="XL3 Green 2 32 2 2" xfId="31201" xr:uid="{14A537C1-848D-4B25-9773-7568C66BEEF5}"/>
    <cellStyle name="XL3 Green 2 32 2 3" xfId="23792" xr:uid="{932FE2AF-0071-4554-8567-ADDA5CE02630}"/>
    <cellStyle name="XL3 Green 2 32 3" xfId="3537" xr:uid="{C5B28126-3161-4E18-AE36-BE389FFE0F11}"/>
    <cellStyle name="XL3 Green 2 32 3 2" xfId="31202" xr:uid="{683B6A84-A2C8-4807-993B-7FBCA1D7EABD}"/>
    <cellStyle name="XL3 Green 2 32 3 3" xfId="23793" xr:uid="{BCEB5B29-3C92-4AC4-A0BA-E72555255F7A}"/>
    <cellStyle name="XL3 Green 2 32 4" xfId="29579" xr:uid="{CFE81EFB-8048-4F9F-9C4F-FA514B757DB0}"/>
    <cellStyle name="XL3 Green 2 32 5" xfId="22188" xr:uid="{19E02CDA-30B5-44EA-B2AE-C855CA7437FC}"/>
    <cellStyle name="XL3 Green 2 33" xfId="834" xr:uid="{ABB02AD0-B8DB-4CCC-BED2-02A3F9CA432A}"/>
    <cellStyle name="XL3 Green 2 33 2" xfId="3538" xr:uid="{C763AE10-A4F1-4DE7-9587-24C9CBBB0835}"/>
    <cellStyle name="XL3 Green 2 33 2 2" xfId="31203" xr:uid="{403B02EF-7B9B-4DE8-8CC8-57C34FBA61ED}"/>
    <cellStyle name="XL3 Green 2 33 2 3" xfId="23794" xr:uid="{5CA41FBB-D0D2-448A-BD02-04AD847086D8}"/>
    <cellStyle name="XL3 Green 2 33 3" xfId="3539" xr:uid="{81AEA415-7099-4C2E-B646-F0D127A36F55}"/>
    <cellStyle name="XL3 Green 2 33 3 2" xfId="31204" xr:uid="{709F45D2-00ED-4CBC-9D4E-ACB6F73B0154}"/>
    <cellStyle name="XL3 Green 2 33 3 3" xfId="23795" xr:uid="{C4B035D2-67E9-456A-B012-FDD409E463EE}"/>
    <cellStyle name="XL3 Green 2 33 4" xfId="29580" xr:uid="{B9A3B4ED-2A4D-4DEA-B9DA-54C800F5FB63}"/>
    <cellStyle name="XL3 Green 2 33 5" xfId="22189" xr:uid="{F739C035-E58D-41DE-A596-BEB1E63C9EB8}"/>
    <cellStyle name="XL3 Green 2 34" xfId="835" xr:uid="{A99BB5CD-EA3A-424C-A0D4-7A6DDD8C3EC5}"/>
    <cellStyle name="XL3 Green 2 34 2" xfId="3540" xr:uid="{D603F41B-057E-4B4D-86C6-6EFCA2F8B8A9}"/>
    <cellStyle name="XL3 Green 2 34 2 2" xfId="31205" xr:uid="{964C6D79-AEB0-4C14-A488-30CEDDF91724}"/>
    <cellStyle name="XL3 Green 2 34 2 3" xfId="23796" xr:uid="{B5B88875-D701-4880-BD0E-E47D864422A2}"/>
    <cellStyle name="XL3 Green 2 34 3" xfId="3541" xr:uid="{E03204CC-AA83-4206-A582-DA3749CB33E2}"/>
    <cellStyle name="XL3 Green 2 34 3 2" xfId="31206" xr:uid="{6EF7BBD5-689B-40D9-9493-62A11679A1A8}"/>
    <cellStyle name="XL3 Green 2 34 3 3" xfId="23797" xr:uid="{0F43C5B1-0CDC-48D4-AE96-65103BBC7A42}"/>
    <cellStyle name="XL3 Green 2 34 4" xfId="29581" xr:uid="{47E279A0-443A-4534-9B98-B3ABF1B5B68E}"/>
    <cellStyle name="XL3 Green 2 34 5" xfId="22190" xr:uid="{DB057899-732B-4E09-952A-4858AA82860E}"/>
    <cellStyle name="XL3 Green 2 35" xfId="836" xr:uid="{F68627D6-E7D7-4D92-9B8C-965C18DB895F}"/>
    <cellStyle name="XL3 Green 2 35 2" xfId="3542" xr:uid="{ED2B092F-FC3F-47C2-B864-9195DEEC7E94}"/>
    <cellStyle name="XL3 Green 2 35 2 2" xfId="31207" xr:uid="{F9B9CEFE-D524-428F-A58F-E2AF118FD72A}"/>
    <cellStyle name="XL3 Green 2 35 2 3" xfId="23798" xr:uid="{1DFF7F98-434C-4716-906F-D71030005CDC}"/>
    <cellStyle name="XL3 Green 2 35 3" xfId="3543" xr:uid="{6B6D6D75-CE14-4F86-8F51-71B637315F91}"/>
    <cellStyle name="XL3 Green 2 35 3 2" xfId="31208" xr:uid="{2C3656DF-5531-4DD0-AB6F-AB088AE46E98}"/>
    <cellStyle name="XL3 Green 2 35 3 3" xfId="23799" xr:uid="{A817C85D-EF9A-482E-954F-0707B6278C25}"/>
    <cellStyle name="XL3 Green 2 35 4" xfId="29582" xr:uid="{B0FA9D0C-F41C-49E9-BB4D-AEA312B4225E}"/>
    <cellStyle name="XL3 Green 2 35 5" xfId="22191" xr:uid="{47BE22DA-C657-45B6-9041-825023A99180}"/>
    <cellStyle name="XL3 Green 2 36" xfId="3544" xr:uid="{9352FF8C-4579-45BF-878A-698B1D25C909}"/>
    <cellStyle name="XL3 Green 2 36 2" xfId="31209" xr:uid="{02C429B6-FE21-4DA2-8AA9-9288A5F0A7B6}"/>
    <cellStyle name="XL3 Green 2 36 3" xfId="23800" xr:uid="{B23D9F3A-7366-4E61-AD7B-76E878CA7CB6}"/>
    <cellStyle name="XL3 Green 2 37" xfId="3545" xr:uid="{66128E51-3DBC-416D-9403-C4366A09C20C}"/>
    <cellStyle name="XL3 Green 2 37 2" xfId="31210" xr:uid="{132D69A9-C471-4316-93A7-D3EF232C3ADA}"/>
    <cellStyle name="XL3 Green 2 37 3" xfId="23801" xr:uid="{C22B2A60-1F9B-4FE7-ADDD-2F86AE712FA0}"/>
    <cellStyle name="XL3 Green 2 38" xfId="29554" xr:uid="{3CB647CE-D88C-4D7D-825D-A5C04A3B8829}"/>
    <cellStyle name="XL3 Green 2 39" xfId="22163" xr:uid="{3FA4A397-EC38-4A49-9B40-7A77D8091A01}"/>
    <cellStyle name="XL3 Green 2 4" xfId="837" xr:uid="{2DEF900D-1A3E-4FA7-BF33-4995C81BDD14}"/>
    <cellStyle name="XL3 Green 2 4 2" xfId="3546" xr:uid="{815E0262-703B-4E51-BCF6-43D9BA995184}"/>
    <cellStyle name="XL3 Green 2 4 2 2" xfId="31211" xr:uid="{963B5527-E45E-4BCD-9446-D8C72A19CAA8}"/>
    <cellStyle name="XL3 Green 2 4 2 3" xfId="23802" xr:uid="{C3B87963-7D19-4498-9128-C538B4214305}"/>
    <cellStyle name="XL3 Green 2 4 3" xfId="3547" xr:uid="{8483F107-04BF-412E-BDFC-582D8D0FEF3F}"/>
    <cellStyle name="XL3 Green 2 4 3 2" xfId="31212" xr:uid="{741FC1B6-E58B-491E-B83A-B542B76676E2}"/>
    <cellStyle name="XL3 Green 2 4 3 3" xfId="23803" xr:uid="{E631FA04-93F5-4D9C-ABBA-09D802945402}"/>
    <cellStyle name="XL3 Green 2 4 4" xfId="29583" xr:uid="{C39575DB-08EC-443C-8A58-BC84EE5828E0}"/>
    <cellStyle name="XL3 Green 2 4 5" xfId="22192" xr:uid="{7E60BBAF-A6F1-4587-83B3-5C8D9CE30A76}"/>
    <cellStyle name="XL3 Green 2 5" xfId="838" xr:uid="{5A488273-FEF6-4AF4-9CF9-68AE31ECF758}"/>
    <cellStyle name="XL3 Green 2 5 2" xfId="3548" xr:uid="{D07DC76D-C001-4553-820B-9EFF65FE2470}"/>
    <cellStyle name="XL3 Green 2 5 2 2" xfId="31213" xr:uid="{52F930E2-4CDC-4437-BAE8-17C669E1B1D6}"/>
    <cellStyle name="XL3 Green 2 5 2 3" xfId="23804" xr:uid="{0D66A0BB-1EC4-4342-8DB5-5D895342DA65}"/>
    <cellStyle name="XL3 Green 2 5 3" xfId="3549" xr:uid="{921531B3-AC2F-4604-AA16-FB40B7C786FD}"/>
    <cellStyle name="XL3 Green 2 5 3 2" xfId="31214" xr:uid="{C346B035-5130-4375-9B71-82E841DD8870}"/>
    <cellStyle name="XL3 Green 2 5 3 3" xfId="23805" xr:uid="{FC066547-9E8B-4957-9DEC-9223656AC56F}"/>
    <cellStyle name="XL3 Green 2 5 4" xfId="29584" xr:uid="{8D53997D-96A8-4FB6-A4C6-ACE721A5E1B4}"/>
    <cellStyle name="XL3 Green 2 5 5" xfId="22193" xr:uid="{16C36CF9-0E16-4EB5-996D-92774DDF73F8}"/>
    <cellStyle name="XL3 Green 2 6" xfId="839" xr:uid="{EC42004B-2038-4579-ADEF-7F10B77FC77D}"/>
    <cellStyle name="XL3 Green 2 6 2" xfId="3550" xr:uid="{155DCFF6-81AD-4E1A-A62D-428210CD51ED}"/>
    <cellStyle name="XL3 Green 2 6 2 2" xfId="31215" xr:uid="{48A3E936-BEAB-4C7E-89BA-EFA9B044B230}"/>
    <cellStyle name="XL3 Green 2 6 2 3" xfId="23806" xr:uid="{B75C9BCB-1ACF-4276-A5BB-96FAC740F9C9}"/>
    <cellStyle name="XL3 Green 2 6 3" xfId="3551" xr:uid="{83ADF852-EFD3-412B-AFBB-2EA91BA105B6}"/>
    <cellStyle name="XL3 Green 2 6 3 2" xfId="31216" xr:uid="{4E7FA8FA-3A8B-47FD-B323-C6307BCE8A10}"/>
    <cellStyle name="XL3 Green 2 6 3 3" xfId="23807" xr:uid="{CAFA3A34-325A-4585-9B24-A16394598C3A}"/>
    <cellStyle name="XL3 Green 2 6 4" xfId="29585" xr:uid="{FC3B5CB9-A2C5-4778-9087-58ADF99E2434}"/>
    <cellStyle name="XL3 Green 2 6 5" xfId="22194" xr:uid="{44CFD6B8-7039-4325-BFEA-9A28C5C417EC}"/>
    <cellStyle name="XL3 Green 2 7" xfId="840" xr:uid="{394A8EB6-C7E7-4323-B253-11BA4730B3A8}"/>
    <cellStyle name="XL3 Green 2 7 2" xfId="3552" xr:uid="{CDDFF33C-1A33-4714-87C9-8E488870F5EF}"/>
    <cellStyle name="XL3 Green 2 7 2 2" xfId="31217" xr:uid="{45E6B3B3-73C2-4577-B4A6-37AF57E83698}"/>
    <cellStyle name="XL3 Green 2 7 2 3" xfId="23808" xr:uid="{B117F57D-3440-4CD4-BF2C-5736F86FEBA2}"/>
    <cellStyle name="XL3 Green 2 7 3" xfId="3553" xr:uid="{A4D54AD6-CB5F-4FE3-99FE-4B7B4DA12960}"/>
    <cellStyle name="XL3 Green 2 7 3 2" xfId="31218" xr:uid="{7ED617DB-469F-4134-A586-03735D3F501E}"/>
    <cellStyle name="XL3 Green 2 7 3 3" xfId="23809" xr:uid="{E5233332-AD98-4A14-AC95-324E527FE012}"/>
    <cellStyle name="XL3 Green 2 7 4" xfId="29586" xr:uid="{200BAEDA-500C-4B86-B1D6-8D3EA692AFDE}"/>
    <cellStyle name="XL3 Green 2 7 5" xfId="22195" xr:uid="{240A4C0E-FCB2-479B-BA9D-E08C167D6925}"/>
    <cellStyle name="XL3 Green 2 8" xfId="841" xr:uid="{5EFB8788-EF3F-440D-A5A8-87DE6AF9B0F8}"/>
    <cellStyle name="XL3 Green 2 8 2" xfId="3554" xr:uid="{B9D845A6-6291-47C6-9334-512405CE1585}"/>
    <cellStyle name="XL3 Green 2 8 2 2" xfId="31219" xr:uid="{B6FF96B3-3442-4CCE-B23C-854B761B8FCB}"/>
    <cellStyle name="XL3 Green 2 8 2 3" xfId="23810" xr:uid="{06A2265E-9941-4364-90D0-DB6195DC9697}"/>
    <cellStyle name="XL3 Green 2 8 3" xfId="3555" xr:uid="{EC9258EC-74A9-4269-A41C-523D4D70DECB}"/>
    <cellStyle name="XL3 Green 2 8 3 2" xfId="31220" xr:uid="{FA8CADDE-5903-4D62-AA3F-995B8E2C7A82}"/>
    <cellStyle name="XL3 Green 2 8 3 3" xfId="23811" xr:uid="{508D41B7-1744-45AD-8227-12FBDCD04028}"/>
    <cellStyle name="XL3 Green 2 8 4" xfId="29587" xr:uid="{B7E32407-0812-41B9-981F-AE06DBE948F2}"/>
    <cellStyle name="XL3 Green 2 8 5" xfId="22196" xr:uid="{D69C3996-C315-4EBF-8071-FC77A89C74B3}"/>
    <cellStyle name="XL3 Green 2 9" xfId="842" xr:uid="{FD8803A0-FCB6-4DE6-A92D-C7D3043B7E3A}"/>
    <cellStyle name="XL3 Green 2 9 2" xfId="3556" xr:uid="{7B18522F-E8D1-40B3-9109-B94D9FF74B55}"/>
    <cellStyle name="XL3 Green 2 9 2 2" xfId="31221" xr:uid="{EA0B30F2-4BD1-4E03-BFCB-225007762299}"/>
    <cellStyle name="XL3 Green 2 9 2 3" xfId="23812" xr:uid="{EA9B38CB-8A72-4B46-BF21-CC7227C41E8D}"/>
    <cellStyle name="XL3 Green 2 9 3" xfId="3557" xr:uid="{691EA5A3-0E92-461C-BDBD-BA99CFF59BDD}"/>
    <cellStyle name="XL3 Green 2 9 3 2" xfId="31222" xr:uid="{45D01777-521D-42F1-8831-8DF41C49F6F9}"/>
    <cellStyle name="XL3 Green 2 9 3 3" xfId="23813" xr:uid="{C084AB62-236C-4F8F-8E24-B4C2FB93551C}"/>
    <cellStyle name="XL3 Green 2 9 4" xfId="29588" xr:uid="{E5C47C68-ABD4-41E3-A19B-4436C80FC70E}"/>
    <cellStyle name="XL3 Green 2 9 5" xfId="22197" xr:uid="{0DD14F61-0E2A-4B2B-AE33-C542D02559E9}"/>
    <cellStyle name="XL3 Green 20" xfId="843" xr:uid="{B18D922C-F25C-4B83-A257-7556B39B2FEE}"/>
    <cellStyle name="XL3 Green 20 2" xfId="3558" xr:uid="{967AC5D5-228C-43ED-99BE-5D21E6DF386E}"/>
    <cellStyle name="XL3 Green 20 2 2" xfId="31223" xr:uid="{6CF4A7AD-B438-4F63-ADEE-EE7899280912}"/>
    <cellStyle name="XL3 Green 20 2 3" xfId="23814" xr:uid="{45366541-39EB-4A17-BA0F-8CD13036D234}"/>
    <cellStyle name="XL3 Green 20 3" xfId="3559" xr:uid="{3EE1916A-A4F8-4C8C-BB9A-5EF4DB9EF98D}"/>
    <cellStyle name="XL3 Green 20 3 2" xfId="31224" xr:uid="{503B9B9F-A184-4FC5-B06D-D59E795619E8}"/>
    <cellStyle name="XL3 Green 20 3 3" xfId="23815" xr:uid="{A254EF33-FA24-4AB7-B06A-B4F4FB83B303}"/>
    <cellStyle name="XL3 Green 20 4" xfId="29589" xr:uid="{4E9C8F51-0927-44BC-B447-9FB3553AE6C7}"/>
    <cellStyle name="XL3 Green 20 5" xfId="22198" xr:uid="{1BF95D34-F9DC-48B5-936E-E457439AF362}"/>
    <cellStyle name="XL3 Green 21" xfId="844" xr:uid="{A3D933D4-B53E-4F32-ABFE-26F0C084EECC}"/>
    <cellStyle name="XL3 Green 21 2" xfId="3560" xr:uid="{2C5F07EB-DCD5-4913-A382-0F4779667C5C}"/>
    <cellStyle name="XL3 Green 21 2 2" xfId="31225" xr:uid="{8F6E8BAF-6DBF-48AF-825D-D428EA6ED748}"/>
    <cellStyle name="XL3 Green 21 2 3" xfId="23816" xr:uid="{3538F335-27E8-49CA-9163-F79E2F16AB29}"/>
    <cellStyle name="XL3 Green 21 3" xfId="3561" xr:uid="{BBBF431B-5400-4B8C-A4CE-1915A4E6FA0D}"/>
    <cellStyle name="XL3 Green 21 3 2" xfId="31226" xr:uid="{B84C180D-4D75-4B17-9EAD-F76B61E45F49}"/>
    <cellStyle name="XL3 Green 21 3 3" xfId="23817" xr:uid="{2C78598F-FCD3-4545-8F65-74311DBA6BC4}"/>
    <cellStyle name="XL3 Green 21 4" xfId="29590" xr:uid="{3B9D1525-0CA6-4A5C-8EE5-BC713A3ACA76}"/>
    <cellStyle name="XL3 Green 21 5" xfId="22199" xr:uid="{9BA4BDC5-D61D-418D-8C10-B0357772126F}"/>
    <cellStyle name="XL3 Green 22" xfId="845" xr:uid="{EF75D15B-93C0-4365-B9DF-8DDC37BBD735}"/>
    <cellStyle name="XL3 Green 22 2" xfId="3562" xr:uid="{7BBB9AD1-61F5-473E-AB31-7E97A737CF52}"/>
    <cellStyle name="XL3 Green 22 2 2" xfId="31227" xr:uid="{A43C1E15-9105-4983-8356-DBE6E64016EB}"/>
    <cellStyle name="XL3 Green 22 2 3" xfId="23818" xr:uid="{F79E80AA-F310-4973-9E0B-CEA9BA4BF682}"/>
    <cellStyle name="XL3 Green 22 3" xfId="3563" xr:uid="{811B87F1-0CE2-4829-9401-A12BB9096CAF}"/>
    <cellStyle name="XL3 Green 22 3 2" xfId="31228" xr:uid="{EE2E0D3F-D4C9-4AA9-A3AF-EE724556C3E0}"/>
    <cellStyle name="XL3 Green 22 3 3" xfId="23819" xr:uid="{A38C3CCA-E89A-4BA1-8B20-1B0D1019819C}"/>
    <cellStyle name="XL3 Green 22 4" xfId="29591" xr:uid="{7F962E7E-861C-4130-9B99-D26A338ADED8}"/>
    <cellStyle name="XL3 Green 22 5" xfId="22200" xr:uid="{A0D143C5-EB12-4C0E-B9A8-30B993FA9795}"/>
    <cellStyle name="XL3 Green 23" xfId="846" xr:uid="{CDE5A53E-D7E4-4F91-BF5A-6F0ED15DAF1B}"/>
    <cellStyle name="XL3 Green 23 2" xfId="3564" xr:uid="{ABEA857A-610E-4082-B509-6060E99F1F70}"/>
    <cellStyle name="XL3 Green 23 2 2" xfId="31229" xr:uid="{E279F416-307E-48C3-B0C1-3026A6875928}"/>
    <cellStyle name="XL3 Green 23 2 3" xfId="23820" xr:uid="{78FF4914-D2E3-4D56-9EC0-ABE288681F5D}"/>
    <cellStyle name="XL3 Green 23 3" xfId="3565" xr:uid="{F5A8409B-7E16-4841-AD72-58A466260276}"/>
    <cellStyle name="XL3 Green 23 3 2" xfId="31230" xr:uid="{FE8CA4CB-D8AD-4CE7-AFAE-C5D80858ADAF}"/>
    <cellStyle name="XL3 Green 23 3 3" xfId="23821" xr:uid="{AED54E2B-8A06-4659-B673-A9CC1F1FD088}"/>
    <cellStyle name="XL3 Green 23 4" xfId="29592" xr:uid="{8D174589-67CE-4C68-B1A8-A7B67CE4AB6A}"/>
    <cellStyle name="XL3 Green 23 5" xfId="22201" xr:uid="{6F2BDC4C-20E2-4F82-9C9C-6EEBE099D783}"/>
    <cellStyle name="XL3 Green 24" xfId="847" xr:uid="{FBCB3B6F-D89E-4CA0-8B53-1672CBCE2D1C}"/>
    <cellStyle name="XL3 Green 24 2" xfId="3566" xr:uid="{19D85AD1-FFB9-421D-BDB4-F28013FAF360}"/>
    <cellStyle name="XL3 Green 24 2 2" xfId="31231" xr:uid="{B501CED4-9D7D-4C6E-8A0B-C16F65EED3A5}"/>
    <cellStyle name="XL3 Green 24 2 3" xfId="23822" xr:uid="{0F677075-6117-4B7F-899E-AD7B06331FFD}"/>
    <cellStyle name="XL3 Green 24 3" xfId="3567" xr:uid="{FF117C69-199C-4773-8FC8-285303777D9C}"/>
    <cellStyle name="XL3 Green 24 3 2" xfId="31232" xr:uid="{DF9E49C0-65BD-4EEC-9498-1518E236BF25}"/>
    <cellStyle name="XL3 Green 24 3 3" xfId="23823" xr:uid="{31E120BB-481D-4F81-9C6D-98DBA5B8E658}"/>
    <cellStyle name="XL3 Green 24 4" xfId="29593" xr:uid="{5F77E0DA-39F6-449C-A56A-34BCFD3CF662}"/>
    <cellStyle name="XL3 Green 24 5" xfId="22202" xr:uid="{5A5764CC-9E8D-424D-9F0B-FA7FD2735D69}"/>
    <cellStyle name="XL3 Green 25" xfId="848" xr:uid="{2B968E39-1F7F-4A0E-B51E-4FCF47E62E1D}"/>
    <cellStyle name="XL3 Green 25 2" xfId="3568" xr:uid="{1B66092E-5832-4539-AE2E-DCAC78CF117E}"/>
    <cellStyle name="XL3 Green 25 2 2" xfId="31233" xr:uid="{3A1C3DFF-C977-42C9-B365-9966ECD89635}"/>
    <cellStyle name="XL3 Green 25 2 3" xfId="23824" xr:uid="{DE9F5052-F1DA-4ACA-9332-59C10513740A}"/>
    <cellStyle name="XL3 Green 25 3" xfId="3569" xr:uid="{2F176CA4-AAAA-4DA2-ACF4-FEBEEB063457}"/>
    <cellStyle name="XL3 Green 25 3 2" xfId="31234" xr:uid="{34E1ECD8-1212-4DD1-8EA6-36CBD5F429F9}"/>
    <cellStyle name="XL3 Green 25 3 3" xfId="23825" xr:uid="{6605BEA1-0C23-41E7-BCF8-6772C6A7395F}"/>
    <cellStyle name="XL3 Green 25 4" xfId="29594" xr:uid="{3DF03A15-DDB0-424B-8C31-8B8D625618D9}"/>
    <cellStyle name="XL3 Green 25 5" xfId="22203" xr:uid="{5ED4872A-1930-4ADD-9724-F5606B21BEF9}"/>
    <cellStyle name="XL3 Green 26" xfId="849" xr:uid="{4C4259A3-C2A1-497F-89DA-CB0EE4E18630}"/>
    <cellStyle name="XL3 Green 26 2" xfId="3570" xr:uid="{FAA7DA37-AA84-48E7-9692-9077BA2FE37F}"/>
    <cellStyle name="XL3 Green 26 2 2" xfId="31235" xr:uid="{1DD61FD5-32CC-47CD-86C1-E79E64C119E1}"/>
    <cellStyle name="XL3 Green 26 2 3" xfId="23826" xr:uid="{91B32C7A-369B-4348-A389-B356350FDD36}"/>
    <cellStyle name="XL3 Green 26 3" xfId="3571" xr:uid="{3F4DD21F-ACDB-4538-941D-76795B6C2BF2}"/>
    <cellStyle name="XL3 Green 26 3 2" xfId="31236" xr:uid="{B7C621B3-A9D5-4B05-913A-F49FB6DAF94F}"/>
    <cellStyle name="XL3 Green 26 3 3" xfId="23827" xr:uid="{D38F5B44-16A3-4BCE-AB5A-17B2C97FD866}"/>
    <cellStyle name="XL3 Green 26 4" xfId="29595" xr:uid="{2F80C668-BEE4-4A2D-90E7-FCA7A0CEF96C}"/>
    <cellStyle name="XL3 Green 26 5" xfId="22204" xr:uid="{03A36C3A-13CF-4165-ADEE-6AB98EEEEA05}"/>
    <cellStyle name="XL3 Green 27" xfId="850" xr:uid="{81D655AA-F880-4BC5-B225-31E8940B9BB5}"/>
    <cellStyle name="XL3 Green 27 2" xfId="3572" xr:uid="{BC6ACF2A-7D91-465F-986E-8EBD0282283A}"/>
    <cellStyle name="XL3 Green 27 2 2" xfId="31237" xr:uid="{95F9FBDD-38ED-440D-A7E6-78D7A6A81922}"/>
    <cellStyle name="XL3 Green 27 2 3" xfId="23828" xr:uid="{AB03DAA1-24DF-4CBF-9B52-D249762EC0E5}"/>
    <cellStyle name="XL3 Green 27 3" xfId="3573" xr:uid="{88889281-0E91-4FE3-B25B-F1235D5E021E}"/>
    <cellStyle name="XL3 Green 27 3 2" xfId="31238" xr:uid="{F3A4958D-027D-427F-9CB0-F09722F4F0D3}"/>
    <cellStyle name="XL3 Green 27 3 3" xfId="23829" xr:uid="{3E748E4A-1CEA-4CFB-8877-514B761A6E97}"/>
    <cellStyle name="XL3 Green 27 4" xfId="29596" xr:uid="{06E17E0B-08CD-40FA-A930-88585DA5CD9F}"/>
    <cellStyle name="XL3 Green 27 5" xfId="22205" xr:uid="{73C46785-1D83-4713-8063-017D705560B9}"/>
    <cellStyle name="XL3 Green 28" xfId="851" xr:uid="{F7CD468D-2AF7-4329-8D51-DCF37B2399D7}"/>
    <cellStyle name="XL3 Green 28 2" xfId="3574" xr:uid="{08AC2D6E-75AD-4361-921A-FD56E8AFD315}"/>
    <cellStyle name="XL3 Green 28 2 2" xfId="31239" xr:uid="{52663E57-7A41-40D3-93AE-C8A38D0891F0}"/>
    <cellStyle name="XL3 Green 28 2 3" xfId="23830" xr:uid="{DAF759BF-03CE-4E14-9A8C-C0E06A8F9660}"/>
    <cellStyle name="XL3 Green 28 3" xfId="3575" xr:uid="{31D204FA-99DE-4F10-A762-E0AE078C0713}"/>
    <cellStyle name="XL3 Green 28 3 2" xfId="31240" xr:uid="{AAFF900A-9972-4CC7-8153-FBA4CB756FC0}"/>
    <cellStyle name="XL3 Green 28 3 3" xfId="23831" xr:uid="{A6B8E14F-BE61-4A94-B692-685E9B0E7BE2}"/>
    <cellStyle name="XL3 Green 28 4" xfId="29597" xr:uid="{2B9D4D42-9D3F-4559-91C5-D19C6CC5FBF3}"/>
    <cellStyle name="XL3 Green 28 5" xfId="22206" xr:uid="{2B5347F1-14DC-42F7-872D-DF5187F7F090}"/>
    <cellStyle name="XL3 Green 29" xfId="852" xr:uid="{826ECE1F-54F0-4963-8CFF-6C778F7C6F30}"/>
    <cellStyle name="XL3 Green 29 2" xfId="3576" xr:uid="{E16B9CF3-DF5F-47DB-8627-F9AB5F61AB0A}"/>
    <cellStyle name="XL3 Green 29 2 2" xfId="31241" xr:uid="{52093B95-8F91-4952-8FD8-6245C56CEE81}"/>
    <cellStyle name="XL3 Green 29 2 3" xfId="23832" xr:uid="{AD426F37-8A14-4590-BF30-5F5394A68EF5}"/>
    <cellStyle name="XL3 Green 29 3" xfId="3577" xr:uid="{78FCBF3B-C6D2-40C4-87C6-6FA1DE97EB3B}"/>
    <cellStyle name="XL3 Green 29 3 2" xfId="31242" xr:uid="{A00977CA-04D6-4FA5-9FD1-B9284330F734}"/>
    <cellStyle name="XL3 Green 29 3 3" xfId="23833" xr:uid="{476FAEEF-B32F-4E3D-9305-27BA729D2DDE}"/>
    <cellStyle name="XL3 Green 29 4" xfId="29598" xr:uid="{9A610532-AEFB-46ED-9363-119A608A93A7}"/>
    <cellStyle name="XL3 Green 29 5" xfId="22207" xr:uid="{97F428F1-F5AC-4DB2-8BEB-DF3AA2157DD2}"/>
    <cellStyle name="XL3 Green 3" xfId="853" xr:uid="{F8CE7074-A1AF-4563-8564-306ED89CEAF8}"/>
    <cellStyle name="XL3 Green 3 2" xfId="3578" xr:uid="{991D5EF1-C9F7-48E9-BC45-106C751EF58E}"/>
    <cellStyle name="XL3 Green 3 2 2" xfId="31243" xr:uid="{4432D523-A322-4A4C-BB20-E90FD683809B}"/>
    <cellStyle name="XL3 Green 3 2 3" xfId="23834" xr:uid="{F32EF0E9-0D6D-4513-9C18-FD5E288B3161}"/>
    <cellStyle name="XL3 Green 3 3" xfId="3579" xr:uid="{5BDD7492-21B9-432D-BFB5-8EE644F19D3E}"/>
    <cellStyle name="XL3 Green 3 3 2" xfId="31244" xr:uid="{F81585D6-2947-479D-A157-05774B23F757}"/>
    <cellStyle name="XL3 Green 3 3 3" xfId="23835" xr:uid="{B0E08040-1DF7-4F09-B0D2-600E9D6D9884}"/>
    <cellStyle name="XL3 Green 3 4" xfId="29599" xr:uid="{5C2CC627-18DA-4414-ABCD-BF43B4FF9D48}"/>
    <cellStyle name="XL3 Green 3 5" xfId="22208" xr:uid="{7CFFC59C-D632-4937-AE1A-F54C5FF9B269}"/>
    <cellStyle name="XL3 Green 30" xfId="854" xr:uid="{9FC70913-2ED2-455E-98D0-C053C96DD891}"/>
    <cellStyle name="XL3 Green 30 2" xfId="3580" xr:uid="{9D309D0B-A24C-4318-8A63-858B10811818}"/>
    <cellStyle name="XL3 Green 30 2 2" xfId="31245" xr:uid="{AFB80962-657A-4B08-91F9-39E3A616F12D}"/>
    <cellStyle name="XL3 Green 30 2 3" xfId="23836" xr:uid="{EC7AAADF-2E49-42AA-AA77-41B8BC5BB88E}"/>
    <cellStyle name="XL3 Green 30 3" xfId="3581" xr:uid="{A2A5371D-437C-4CAE-9985-7FE9A1F743CC}"/>
    <cellStyle name="XL3 Green 30 3 2" xfId="31246" xr:uid="{63194E28-941A-4D42-AF0F-F91B4F7CC73E}"/>
    <cellStyle name="XL3 Green 30 3 3" xfId="23837" xr:uid="{451F0B6F-7E90-4A90-A7A9-808A26F3D773}"/>
    <cellStyle name="XL3 Green 30 4" xfId="29600" xr:uid="{E762760C-786C-4566-98D2-50C557D01574}"/>
    <cellStyle name="XL3 Green 30 5" xfId="22209" xr:uid="{4B756B2B-F5A0-4757-80AF-5BE2D09D6B35}"/>
    <cellStyle name="XL3 Green 31" xfId="855" xr:uid="{21DC1964-D59B-4685-ADA4-76D2DB77425E}"/>
    <cellStyle name="XL3 Green 31 2" xfId="3582" xr:uid="{8D827630-CD93-4A38-952F-3803BF7A4D81}"/>
    <cellStyle name="XL3 Green 31 2 2" xfId="31247" xr:uid="{35A045A1-E993-439A-9472-C55A4966BCEF}"/>
    <cellStyle name="XL3 Green 31 2 3" xfId="23838" xr:uid="{760EF5AC-4288-4531-822C-D01FD75503A5}"/>
    <cellStyle name="XL3 Green 31 3" xfId="3583" xr:uid="{A5A1455D-D0D9-4CAD-A53D-609471635E32}"/>
    <cellStyle name="XL3 Green 31 3 2" xfId="31248" xr:uid="{1A26E91C-172E-4E39-952E-2A3FD2954479}"/>
    <cellStyle name="XL3 Green 31 3 3" xfId="23839" xr:uid="{2B65A5F0-2C64-438C-A3DF-055B9C3DDD98}"/>
    <cellStyle name="XL3 Green 31 4" xfId="29601" xr:uid="{1527B440-BC11-4DA0-BF78-E768CCDBD144}"/>
    <cellStyle name="XL3 Green 31 5" xfId="22210" xr:uid="{E17AB934-E4D0-4ED0-9D3E-17C8743908F9}"/>
    <cellStyle name="XL3 Green 32" xfId="856" xr:uid="{423EA5CE-8DDB-47F2-8C49-BEBC6EACF6E6}"/>
    <cellStyle name="XL3 Green 32 2" xfId="3584" xr:uid="{C3697169-BC0F-4628-9105-BBEA830463E1}"/>
    <cellStyle name="XL3 Green 32 2 2" xfId="31249" xr:uid="{6C8A7B54-484F-4A35-AEEF-7E020120DE5B}"/>
    <cellStyle name="XL3 Green 32 2 3" xfId="23840" xr:uid="{9CAB2ED9-7E04-451B-9806-352903451E5A}"/>
    <cellStyle name="XL3 Green 32 3" xfId="3585" xr:uid="{3C7CC7D0-99DB-42B8-8FAA-9A13D6F45D34}"/>
    <cellStyle name="XL3 Green 32 3 2" xfId="31250" xr:uid="{EB336BB4-1029-4FEF-878D-EF7029103699}"/>
    <cellStyle name="XL3 Green 32 3 3" xfId="23841" xr:uid="{8445D7E8-04E7-4729-B891-290FA79682F8}"/>
    <cellStyle name="XL3 Green 32 4" xfId="29602" xr:uid="{BC046B3D-0180-4191-8AD4-6687AE180D29}"/>
    <cellStyle name="XL3 Green 32 5" xfId="22211" xr:uid="{C2DB842C-8088-48A1-B5C9-E1064AEF8F8F}"/>
    <cellStyle name="XL3 Green 33" xfId="857" xr:uid="{5623F395-4E7A-4DAB-A29E-B31F5854EEE7}"/>
    <cellStyle name="XL3 Green 33 2" xfId="3586" xr:uid="{FFE93FEF-9072-42C2-AAA9-5DF949319620}"/>
    <cellStyle name="XL3 Green 33 2 2" xfId="31251" xr:uid="{2D1B02AF-0047-453D-B881-56830F959C63}"/>
    <cellStyle name="XL3 Green 33 2 3" xfId="23842" xr:uid="{CD58F38D-599A-4658-B55C-18EC7EC38E06}"/>
    <cellStyle name="XL3 Green 33 3" xfId="3587" xr:uid="{034BE14B-6DD6-450F-9A93-5B4BFC9870DC}"/>
    <cellStyle name="XL3 Green 33 3 2" xfId="31252" xr:uid="{A3B41632-9FAB-4EA2-A5B4-B72039237630}"/>
    <cellStyle name="XL3 Green 33 3 3" xfId="23843" xr:uid="{8B3F0BBB-1FAD-4D0A-99D4-1A82E906A1A8}"/>
    <cellStyle name="XL3 Green 33 4" xfId="29603" xr:uid="{1B978046-FF5F-48E7-85C5-4B398D231054}"/>
    <cellStyle name="XL3 Green 33 5" xfId="22212" xr:uid="{F039BC33-A4B5-40C1-9A76-4E7A9F1EE351}"/>
    <cellStyle name="XL3 Green 34" xfId="858" xr:uid="{4155808B-B3F5-458B-AAE7-9B270E13FC60}"/>
    <cellStyle name="XL3 Green 34 2" xfId="3588" xr:uid="{E9EB228A-B60C-47E3-979A-A20850105EBD}"/>
    <cellStyle name="XL3 Green 34 2 2" xfId="31253" xr:uid="{E11E1881-3F3E-4676-9B7F-FB1430324E39}"/>
    <cellStyle name="XL3 Green 34 2 3" xfId="23844" xr:uid="{F50D6FC8-EB57-4D52-8894-7C940DB7DE9B}"/>
    <cellStyle name="XL3 Green 34 3" xfId="3589" xr:uid="{BA2536B2-8C1F-4399-ABD5-96FB73CC31F1}"/>
    <cellStyle name="XL3 Green 34 3 2" xfId="31254" xr:uid="{246CAAFB-5682-488B-97F1-2083E5742F3D}"/>
    <cellStyle name="XL3 Green 34 3 3" xfId="23845" xr:uid="{632346FC-9830-4CB6-9511-C4675F0C68E6}"/>
    <cellStyle name="XL3 Green 34 4" xfId="29604" xr:uid="{F4F18D82-4936-465D-A0F8-8D8EDA2F9271}"/>
    <cellStyle name="XL3 Green 34 5" xfId="22213" xr:uid="{640C8C8D-51CE-42D9-90CE-1CE0703A7945}"/>
    <cellStyle name="XL3 Green 35" xfId="859" xr:uid="{5E5F6608-0986-4450-BA09-F506AC5998B2}"/>
    <cellStyle name="XL3 Green 35 2" xfId="3590" xr:uid="{D20C4199-B560-4B83-BC38-64EA63D146E6}"/>
    <cellStyle name="XL3 Green 35 2 2" xfId="31255" xr:uid="{DCEE3815-F3A9-483E-887F-570113644050}"/>
    <cellStyle name="XL3 Green 35 2 3" xfId="23846" xr:uid="{C2FCFEF8-DF30-40CA-8DF0-127EC4990588}"/>
    <cellStyle name="XL3 Green 35 3" xfId="3591" xr:uid="{3AFD8B8F-DFF2-4736-99B8-D27591AC863F}"/>
    <cellStyle name="XL3 Green 35 3 2" xfId="31256" xr:uid="{C72E1371-A7E4-439D-93B1-F7642F07F69F}"/>
    <cellStyle name="XL3 Green 35 3 3" xfId="23847" xr:uid="{0BB3028F-DF3F-4D36-B7F2-B2254DC1C423}"/>
    <cellStyle name="XL3 Green 35 4" xfId="29605" xr:uid="{8540C530-9376-4E86-803F-AB1218FD9889}"/>
    <cellStyle name="XL3 Green 35 5" xfId="22214" xr:uid="{85C5C077-7AA3-4884-9FAC-185956CE0101}"/>
    <cellStyle name="XL3 Green 36" xfId="860" xr:uid="{F40CCD84-676B-45C0-A1C3-71043DC11E1F}"/>
    <cellStyle name="XL3 Green 36 2" xfId="3592" xr:uid="{5D3F41F5-FB0B-4844-8C67-0B1FB1A360D9}"/>
    <cellStyle name="XL3 Green 36 2 2" xfId="31257" xr:uid="{BDB18EA8-1E98-4152-8CE1-BD48CD5A0741}"/>
    <cellStyle name="XL3 Green 36 2 3" xfId="23848" xr:uid="{A655B041-C7CC-4BF4-848E-FAA60014EF06}"/>
    <cellStyle name="XL3 Green 36 3" xfId="3593" xr:uid="{8B3747CA-5AD4-4897-B36D-5BE0B2DE1FD1}"/>
    <cellStyle name="XL3 Green 36 3 2" xfId="31258" xr:uid="{50FF5C23-40F5-40D8-8D3D-77E6E83F43F2}"/>
    <cellStyle name="XL3 Green 36 3 3" xfId="23849" xr:uid="{A3F25DB6-AF35-4F81-8982-12FC48F038FC}"/>
    <cellStyle name="XL3 Green 36 4" xfId="29606" xr:uid="{67BB31F6-3528-440F-94FA-6D34EC71C358}"/>
    <cellStyle name="XL3 Green 36 5" xfId="22215" xr:uid="{A255A336-BBD1-4AFF-A82A-91521E427E8F}"/>
    <cellStyle name="XL3 Green 37" xfId="861" xr:uid="{732F5142-AD2F-4A36-950F-2EC97CCEAC4F}"/>
    <cellStyle name="XL3 Green 37 2" xfId="3594" xr:uid="{C60E804E-BA49-4583-AF98-C183A71858D8}"/>
    <cellStyle name="XL3 Green 37 2 2" xfId="31259" xr:uid="{A13E4E7C-1724-4E64-B93D-7F0B6897EE48}"/>
    <cellStyle name="XL3 Green 37 2 3" xfId="23850" xr:uid="{2E7C2AC8-0D6A-4C87-AE91-3902DA4A29FF}"/>
    <cellStyle name="XL3 Green 37 3" xfId="3595" xr:uid="{8547D53B-F726-4768-8FEF-7331514E23CD}"/>
    <cellStyle name="XL3 Green 37 3 2" xfId="31260" xr:uid="{6604A25A-9267-4151-82F5-82EF60E86E43}"/>
    <cellStyle name="XL3 Green 37 3 3" xfId="23851" xr:uid="{DDA9CB69-85CA-4649-93F5-3DFD79955035}"/>
    <cellStyle name="XL3 Green 37 4" xfId="29607" xr:uid="{D6690F5D-3F90-4887-8B89-46D271125189}"/>
    <cellStyle name="XL3 Green 37 5" xfId="22216" xr:uid="{1B7215A8-BA1C-4F12-B1D8-2CA6F3A2B2E8}"/>
    <cellStyle name="XL3 Green 38" xfId="862" xr:uid="{F29AA1FF-457F-4DA5-9217-D8A1D67BF3D2}"/>
    <cellStyle name="XL3 Green 38 2" xfId="3596" xr:uid="{CBB14127-147A-41F0-A946-8020A1D48B45}"/>
    <cellStyle name="XL3 Green 38 2 2" xfId="31261" xr:uid="{47AAABFE-809B-48C9-A2E3-8E5520ADA0A3}"/>
    <cellStyle name="XL3 Green 38 2 3" xfId="23852" xr:uid="{8D1CB861-6ADA-45D4-B84A-DB51C6E3EFE9}"/>
    <cellStyle name="XL3 Green 38 3" xfId="3597" xr:uid="{8EC13AC3-FF56-4696-B33D-9D48B635E7DC}"/>
    <cellStyle name="XL3 Green 38 3 2" xfId="31262" xr:uid="{B483EFB0-D63B-4AA9-A035-1D5E185192B0}"/>
    <cellStyle name="XL3 Green 38 3 3" xfId="23853" xr:uid="{60943BC7-BB3C-4DDF-B06C-8FA04EB01AE7}"/>
    <cellStyle name="XL3 Green 38 4" xfId="29608" xr:uid="{A17710FD-4992-44B8-869C-F3619E5507EC}"/>
    <cellStyle name="XL3 Green 38 5" xfId="22217" xr:uid="{4736BE4C-DA66-4840-95F5-596D5C55F77E}"/>
    <cellStyle name="XL3 Green 39" xfId="863" xr:uid="{247BAD12-ED01-49F2-ACC4-E8BF602770DF}"/>
    <cellStyle name="XL3 Green 39 2" xfId="3598" xr:uid="{FFF2E472-7FBA-48B0-96D5-954EEC1984F7}"/>
    <cellStyle name="XL3 Green 39 2 2" xfId="31263" xr:uid="{65CB60E9-1AC5-41DB-A630-36A9193C2D6B}"/>
    <cellStyle name="XL3 Green 39 2 3" xfId="23854" xr:uid="{802AD2C8-4A77-4CA7-9767-A83C5F992308}"/>
    <cellStyle name="XL3 Green 39 3" xfId="3599" xr:uid="{2D522FA2-3139-400D-80B2-E9438730F095}"/>
    <cellStyle name="XL3 Green 39 3 2" xfId="31264" xr:uid="{75B69BFD-A5B0-4E41-8E43-4DE1C1F93BC4}"/>
    <cellStyle name="XL3 Green 39 3 3" xfId="23855" xr:uid="{E96B44FE-C64F-4A0B-9D43-2A45AEA0FE1D}"/>
    <cellStyle name="XL3 Green 39 4" xfId="29609" xr:uid="{A4152310-74F5-44B3-AD9D-F66540FDC8C1}"/>
    <cellStyle name="XL3 Green 39 5" xfId="22218" xr:uid="{DAF14A38-93A0-4CE9-8FC5-7688AC368F8B}"/>
    <cellStyle name="XL3 Green 4" xfId="864" xr:uid="{DBC5CD32-7D52-45E2-8814-454323FFD976}"/>
    <cellStyle name="XL3 Green 4 2" xfId="3600" xr:uid="{E98AAFA8-0A42-4CBC-8326-DD7EDB9A084E}"/>
    <cellStyle name="XL3 Green 4 2 2" xfId="31265" xr:uid="{0C160ABD-31B6-45AC-A837-FE2B8BBA4B51}"/>
    <cellStyle name="XL3 Green 4 2 3" xfId="23856" xr:uid="{342E96DA-5383-48FB-BF9F-854DD83ECE84}"/>
    <cellStyle name="XL3 Green 4 3" xfId="3601" xr:uid="{0B9E24E0-6F53-4A02-9F69-491908068383}"/>
    <cellStyle name="XL3 Green 4 3 2" xfId="31266" xr:uid="{32A51042-6482-4160-94E1-9CF6D1FA6D0C}"/>
    <cellStyle name="XL3 Green 4 3 3" xfId="23857" xr:uid="{FC413474-ADE4-42E6-BDDA-4C776DDCE291}"/>
    <cellStyle name="XL3 Green 4 4" xfId="29610" xr:uid="{6CC2EC9B-FBEF-41C4-89F9-1EDAC3933098}"/>
    <cellStyle name="XL3 Green 4 5" xfId="22219" xr:uid="{0EAE369C-D8EA-4C6C-8232-737140F8051B}"/>
    <cellStyle name="XL3 Green 40" xfId="865" xr:uid="{DA4606EB-DF1C-473F-8767-14209771F5B1}"/>
    <cellStyle name="XL3 Green 40 2" xfId="3602" xr:uid="{D03F452C-5420-4A35-9EC4-D27811BC9A81}"/>
    <cellStyle name="XL3 Green 40 2 2" xfId="31267" xr:uid="{EFD0770F-36F6-4ED8-B7C6-F3023CE55FA2}"/>
    <cellStyle name="XL3 Green 40 2 3" xfId="23858" xr:uid="{2EF56F7D-55D9-4108-B813-4813D776126E}"/>
    <cellStyle name="XL3 Green 40 3" xfId="3603" xr:uid="{E7E120CC-E3C6-48BC-A0E7-EE9B6B213999}"/>
    <cellStyle name="XL3 Green 40 3 2" xfId="31268" xr:uid="{D50A832F-52B9-465F-802B-2B29CA6C8262}"/>
    <cellStyle name="XL3 Green 40 3 3" xfId="23859" xr:uid="{D2EE2F83-5053-4CAD-BF5F-9294C373BF4F}"/>
    <cellStyle name="XL3 Green 40 4" xfId="29611" xr:uid="{1A5A12B5-A087-456E-9A25-2D6BC99F3A12}"/>
    <cellStyle name="XL3 Green 40 5" xfId="22220" xr:uid="{86817F78-B60B-444D-AAF4-BEE9F7115403}"/>
    <cellStyle name="XL3 Green 41" xfId="866" xr:uid="{0A5F2846-DE9C-4AF6-B86B-B4BC60432CD2}"/>
    <cellStyle name="XL3 Green 41 2" xfId="3604" xr:uid="{71CED84D-B6F2-4DF4-AA99-77EB4A2EA809}"/>
    <cellStyle name="XL3 Green 41 2 2" xfId="31269" xr:uid="{140AABED-5898-450E-B24C-0E6933336551}"/>
    <cellStyle name="XL3 Green 41 2 3" xfId="23860" xr:uid="{3AE433E7-5659-4D7F-9F25-06AAA25F5204}"/>
    <cellStyle name="XL3 Green 41 3" xfId="3605" xr:uid="{CC3144E3-EAAA-4AE9-821E-5EC136FBF360}"/>
    <cellStyle name="XL3 Green 41 3 2" xfId="31270" xr:uid="{69A31A17-CF0A-46B0-BDD3-ADA67D83E6AF}"/>
    <cellStyle name="XL3 Green 41 3 3" xfId="23861" xr:uid="{40763025-CD42-4ACC-92EC-C921AC70624C}"/>
    <cellStyle name="XL3 Green 41 4" xfId="29612" xr:uid="{B8516ACC-4B55-4AC5-960E-9BF1DD4D0C89}"/>
    <cellStyle name="XL3 Green 41 5" xfId="22221" xr:uid="{60F9E1FA-4532-43CC-9545-41479BF8B3E0}"/>
    <cellStyle name="XL3 Green 42" xfId="867" xr:uid="{7B0BB26B-349F-4140-BE10-FA9328482870}"/>
    <cellStyle name="XL3 Green 42 2" xfId="3606" xr:uid="{6CF2D4AC-C980-42FE-9CCC-968D8B34FE6A}"/>
    <cellStyle name="XL3 Green 42 2 2" xfId="31271" xr:uid="{B8CF3D66-15D4-4ADF-B7A1-5A2AB63BBE2A}"/>
    <cellStyle name="XL3 Green 42 2 3" xfId="23862" xr:uid="{DF2E464B-D7D3-4D17-B916-9F232E848F13}"/>
    <cellStyle name="XL3 Green 42 3" xfId="3607" xr:uid="{968D413B-4831-4C96-826D-C2F3FFCE2919}"/>
    <cellStyle name="XL3 Green 42 3 2" xfId="31272" xr:uid="{8F75BF69-7C0A-49E9-A3E7-3FDB98986597}"/>
    <cellStyle name="XL3 Green 42 3 3" xfId="23863" xr:uid="{56FD61F9-A742-48AC-9B3B-45BE9D2505E4}"/>
    <cellStyle name="XL3 Green 42 4" xfId="29613" xr:uid="{7DC083D6-6E05-47DD-9EE8-F78A956A7637}"/>
    <cellStyle name="XL3 Green 42 5" xfId="22222" xr:uid="{D387EEE0-1374-4064-B601-2CDA1070A04D}"/>
    <cellStyle name="XL3 Green 43" xfId="868" xr:uid="{2AAA5BFC-E739-4855-B79C-6ECC4D7D1255}"/>
    <cellStyle name="XL3 Green 43 2" xfId="3608" xr:uid="{377298D3-9522-44CD-AA87-198343A811AA}"/>
    <cellStyle name="XL3 Green 43 2 2" xfId="31273" xr:uid="{FF135209-5785-4CC2-9BE0-20736F86E940}"/>
    <cellStyle name="XL3 Green 43 2 3" xfId="23864" xr:uid="{20A74711-F0D8-4769-BF79-BE5E6D4E77B9}"/>
    <cellStyle name="XL3 Green 43 3" xfId="3609" xr:uid="{4790B675-745A-4F41-BB49-A8D03644C488}"/>
    <cellStyle name="XL3 Green 43 3 2" xfId="31274" xr:uid="{AEDA6209-F5C2-421E-AAC9-3C6389A89DA7}"/>
    <cellStyle name="XL3 Green 43 3 3" xfId="23865" xr:uid="{691F2989-A1E8-4125-8BC1-8545D32D563F}"/>
    <cellStyle name="XL3 Green 43 4" xfId="29614" xr:uid="{CAE8332E-32E4-4D9E-984F-1694783817E2}"/>
    <cellStyle name="XL3 Green 43 5" xfId="22223" xr:uid="{A8AEE33B-5B21-44F4-AFCB-D840315A9C57}"/>
    <cellStyle name="XL3 Green 44" xfId="869" xr:uid="{6E6BB856-591C-46C4-912D-EE2F4B49D5CE}"/>
    <cellStyle name="XL3 Green 44 2" xfId="3610" xr:uid="{4A34E3A8-60B0-41EE-8F97-7680E8DA1A64}"/>
    <cellStyle name="XL3 Green 44 2 2" xfId="31275" xr:uid="{02225445-2D5D-4A17-87C6-F55D94FDF6D1}"/>
    <cellStyle name="XL3 Green 44 2 3" xfId="23866" xr:uid="{0BB83DBA-4C83-49D5-ADC8-7AEAC462377E}"/>
    <cellStyle name="XL3 Green 44 3" xfId="3611" xr:uid="{8E190913-DABD-459D-BB38-9EAD683D8AFE}"/>
    <cellStyle name="XL3 Green 44 3 2" xfId="31276" xr:uid="{915E7A6D-BBEC-4538-AC9D-4507F9AEB35E}"/>
    <cellStyle name="XL3 Green 44 3 3" xfId="23867" xr:uid="{FD18FD6D-ADA9-4719-A401-0499A271877E}"/>
    <cellStyle name="XL3 Green 44 4" xfId="29615" xr:uid="{0CCAAB04-17DF-4260-90B5-8182BC177FFB}"/>
    <cellStyle name="XL3 Green 44 5" xfId="22224" xr:uid="{F4698DB9-176F-4687-B4AE-1495A37D0004}"/>
    <cellStyle name="XL3 Green 45" xfId="870" xr:uid="{6982B008-2B82-4356-B1AE-61D5D9C9A113}"/>
    <cellStyle name="XL3 Green 45 2" xfId="3612" xr:uid="{77E7E059-B808-4730-A18C-9FE8A2843BAD}"/>
    <cellStyle name="XL3 Green 45 2 2" xfId="31277" xr:uid="{FC09A4B0-AB91-4588-A590-427387AE4043}"/>
    <cellStyle name="XL3 Green 45 2 3" xfId="23868" xr:uid="{E7970BAF-102C-4D2B-9D80-B9363684E1FD}"/>
    <cellStyle name="XL3 Green 45 3" xfId="3613" xr:uid="{F05CE9FD-E20D-4D58-B842-7C1588A0BE0F}"/>
    <cellStyle name="XL3 Green 45 3 2" xfId="31278" xr:uid="{B180917B-8827-4DF4-9001-0500833EB647}"/>
    <cellStyle name="XL3 Green 45 3 3" xfId="23869" xr:uid="{5083E6A7-FE48-45BA-A6CC-8F8B874C7587}"/>
    <cellStyle name="XL3 Green 45 4" xfId="29616" xr:uid="{AC142903-4BD5-463A-9856-ADC4251CEF40}"/>
    <cellStyle name="XL3 Green 45 5" xfId="22225" xr:uid="{810566BF-D65B-45D8-977E-44650E29F39D}"/>
    <cellStyle name="XL3 Green 46" xfId="3614" xr:uid="{B01F8F20-11FD-4161-BC92-0ED5249B51F1}"/>
    <cellStyle name="XL3 Green 46 2" xfId="31279" xr:uid="{4DDB9BA7-7044-4080-9201-638D4A53C764}"/>
    <cellStyle name="XL3 Green 46 3" xfId="23870" xr:uid="{C4A394BE-1000-4BDF-9594-FB44D232426F}"/>
    <cellStyle name="XL3 Green 47" xfId="3615" xr:uid="{4D9B20C1-95FE-4AE1-9025-5C4453E9162B}"/>
    <cellStyle name="XL3 Green 47 2" xfId="31280" xr:uid="{EF53D091-F65F-491C-AEE9-EB93A6BAAC2E}"/>
    <cellStyle name="XL3 Green 47 3" xfId="23871" xr:uid="{C2BF2347-D3ED-4ED1-881A-0682FA2AFB4A}"/>
    <cellStyle name="XL3 Green 48" xfId="29543" xr:uid="{3F5629B0-FF56-46DA-A175-0AE789C10935}"/>
    <cellStyle name="XL3 Green 49" xfId="22152" xr:uid="{4C6DCE19-AED8-4050-8C91-50A0238E83B1}"/>
    <cellStyle name="XL3 Green 5" xfId="871" xr:uid="{40A6A417-7719-49B0-92AF-4DCB2F1AB8C2}"/>
    <cellStyle name="XL3 Green 5 2" xfId="3616" xr:uid="{1AFFA37A-4E7B-4C66-84DC-D22F9D7C728C}"/>
    <cellStyle name="XL3 Green 5 2 2" xfId="31281" xr:uid="{D59F8C7D-B28B-46D6-A1AB-D6D443B11FD8}"/>
    <cellStyle name="XL3 Green 5 2 3" xfId="23872" xr:uid="{FF082345-8D9A-496E-B6AE-157CD4159073}"/>
    <cellStyle name="XL3 Green 5 3" xfId="3617" xr:uid="{27FD7EEC-EA66-44CC-996D-3424E00B44F2}"/>
    <cellStyle name="XL3 Green 5 3 2" xfId="31282" xr:uid="{68F43CAC-B397-4D87-A197-890B83814043}"/>
    <cellStyle name="XL3 Green 5 3 3" xfId="23873" xr:uid="{7C988AC2-14DD-40E9-B835-FD0A28782057}"/>
    <cellStyle name="XL3 Green 5 4" xfId="29617" xr:uid="{33A03DB4-BA1E-439A-B80C-B20BBE4E3500}"/>
    <cellStyle name="XL3 Green 5 5" xfId="22226" xr:uid="{3BE4DB9D-C3CA-4723-9B56-9305CDB2E43A}"/>
    <cellStyle name="XL3 Green 6" xfId="872" xr:uid="{4E7CEAA5-199E-4A0F-B536-E128AD5AD221}"/>
    <cellStyle name="XL3 Green 6 2" xfId="3618" xr:uid="{BB98DAED-E7A8-48ED-9D26-6B0667B78245}"/>
    <cellStyle name="XL3 Green 6 2 2" xfId="31283" xr:uid="{EDB9AD2F-0630-4ED8-A683-60AF1442960B}"/>
    <cellStyle name="XL3 Green 6 2 3" xfId="23874" xr:uid="{D26F6C27-537A-4D64-9ACC-E7BD318842AD}"/>
    <cellStyle name="XL3 Green 6 3" xfId="3619" xr:uid="{0938DF1C-9E98-4A02-86BC-2D489B1B8696}"/>
    <cellStyle name="XL3 Green 6 3 2" xfId="31284" xr:uid="{FAFF07CD-6759-4DF5-B518-7B7156063529}"/>
    <cellStyle name="XL3 Green 6 3 3" xfId="23875" xr:uid="{F5009EDE-F952-43AE-97D1-4BD2A63AB874}"/>
    <cellStyle name="XL3 Green 6 4" xfId="29618" xr:uid="{D7E35383-CFA2-4C0D-B390-7ED51FD744AC}"/>
    <cellStyle name="XL3 Green 6 5" xfId="22227" xr:uid="{6DE32097-6578-4002-9024-BE020401BF98}"/>
    <cellStyle name="XL3 Green 7" xfId="873" xr:uid="{E1EC2336-EDB6-4231-B188-0DFF8D626A60}"/>
    <cellStyle name="XL3 Green 7 2" xfId="3620" xr:uid="{12D0D6F3-5339-4DA2-9C11-4B7705F0B118}"/>
    <cellStyle name="XL3 Green 7 2 2" xfId="31285" xr:uid="{E7198A6C-E5D9-4D67-A91C-C66F79D8118F}"/>
    <cellStyle name="XL3 Green 7 2 3" xfId="23876" xr:uid="{D69E4F6F-385B-450E-8A4C-F29524A8A9C0}"/>
    <cellStyle name="XL3 Green 7 3" xfId="3621" xr:uid="{39107A76-7097-41D7-AFAA-26559CB997E0}"/>
    <cellStyle name="XL3 Green 7 3 2" xfId="31286" xr:uid="{93E4DBAB-32E4-4214-BAB8-6B21CC3E08ED}"/>
    <cellStyle name="XL3 Green 7 3 3" xfId="23877" xr:uid="{9D518127-A1CC-4566-8B64-FE13632B4E72}"/>
    <cellStyle name="XL3 Green 7 4" xfId="29619" xr:uid="{CB1DD9A2-64C2-4F35-8FF5-5107143FC87F}"/>
    <cellStyle name="XL3 Green 7 5" xfId="22228" xr:uid="{9E6279DA-C02E-43CB-A011-3CD304E0FD5F}"/>
    <cellStyle name="XL3 Green 8" xfId="874" xr:uid="{6A3300A6-BC87-4C3B-9191-9269F5F72D49}"/>
    <cellStyle name="XL3 Green 8 2" xfId="3622" xr:uid="{18DD66AD-1303-4EF5-BCCF-D675007A273E}"/>
    <cellStyle name="XL3 Green 8 2 2" xfId="31287" xr:uid="{43C38410-0697-4C1C-BAAE-C3CD31352E3D}"/>
    <cellStyle name="XL3 Green 8 2 3" xfId="23878" xr:uid="{2967FBA2-A601-4F13-A204-F307CBE4D05A}"/>
    <cellStyle name="XL3 Green 8 3" xfId="3623" xr:uid="{719CA6B4-BC1E-4DA0-A84F-F8DBD0395ED6}"/>
    <cellStyle name="XL3 Green 8 3 2" xfId="31288" xr:uid="{31FB5299-4B6C-4E7D-BF59-E51C879FF8F1}"/>
    <cellStyle name="XL3 Green 8 3 3" xfId="23879" xr:uid="{C62C4B9B-74E9-4C94-9EF8-1DBF187CECFB}"/>
    <cellStyle name="XL3 Green 8 4" xfId="29620" xr:uid="{ADD2E32F-586E-415A-B607-E14D54B899B9}"/>
    <cellStyle name="XL3 Green 8 5" xfId="22229" xr:uid="{C08F4575-2AF7-4673-91C5-58A8221768A0}"/>
    <cellStyle name="XL3 Green 9" xfId="875" xr:uid="{DA9B4C68-4267-4580-A290-E69EC916F51D}"/>
    <cellStyle name="XL3 Green 9 2" xfId="3624" xr:uid="{EE668C19-F567-4A10-96A4-DBF305904404}"/>
    <cellStyle name="XL3 Green 9 2 2" xfId="31289" xr:uid="{980A1D58-51B8-4652-A3E2-12CA3E890889}"/>
    <cellStyle name="XL3 Green 9 2 3" xfId="23880" xr:uid="{12A985F4-20C2-4E7F-AA47-9FC12A8B73DD}"/>
    <cellStyle name="XL3 Green 9 3" xfId="3625" xr:uid="{60702031-ABD1-430E-908C-D7FF612B3B24}"/>
    <cellStyle name="XL3 Green 9 3 2" xfId="31290" xr:uid="{B43CCED0-C3E8-4300-8995-F685792740A5}"/>
    <cellStyle name="XL3 Green 9 3 3" xfId="23881" xr:uid="{03F9C0F2-A090-4906-8E91-ED1FFA7E31C6}"/>
    <cellStyle name="XL3 Green 9 4" xfId="29621" xr:uid="{DAE694E4-2715-47D8-9B56-4EECE71DC40E}"/>
    <cellStyle name="XL3 Green 9 5" xfId="22230" xr:uid="{AEB3572E-FEEA-42DA-9C50-FBCAA7DFA69B}"/>
    <cellStyle name="XL3 Orange" xfId="876" xr:uid="{0AE81E32-DDAA-4FBD-BAA2-1E33DCF06909}"/>
    <cellStyle name="XL3 Orange 10" xfId="877" xr:uid="{9851673B-C509-40C6-8559-C174D2EC3324}"/>
    <cellStyle name="XL3 Orange 10 2" xfId="3626" xr:uid="{EFAAFF29-0329-4D64-93A3-035BC52DCF48}"/>
    <cellStyle name="XL3 Orange 10 2 2" xfId="31291" xr:uid="{3150A47A-AF94-4CD5-9A92-04E3D76A8DB5}"/>
    <cellStyle name="XL3 Orange 10 2 3" xfId="23882" xr:uid="{2FFA83AA-A6C1-419A-8B04-0B1E2F0043C6}"/>
    <cellStyle name="XL3 Orange 10 3" xfId="3627" xr:uid="{ED5D2146-1D22-4BF2-A54C-F8D672BA5DFF}"/>
    <cellStyle name="XL3 Orange 10 3 2" xfId="31292" xr:uid="{F0B059CF-9EC2-47F8-87AC-94BABB705708}"/>
    <cellStyle name="XL3 Orange 10 3 3" xfId="23883" xr:uid="{A88DC79F-3718-4848-B9E2-169DE1EA9160}"/>
    <cellStyle name="XL3 Orange 10 4" xfId="29623" xr:uid="{9414DDAC-20B9-420D-8A45-18F6092DFDA0}"/>
    <cellStyle name="XL3 Orange 10 5" xfId="22232" xr:uid="{AD13F30B-C42C-402A-B06E-E7B3C14E9FB7}"/>
    <cellStyle name="XL3 Orange 11" xfId="878" xr:uid="{74EFDBE3-FB9B-441C-B4F5-094E460AE9E9}"/>
    <cellStyle name="XL3 Orange 11 2" xfId="3628" xr:uid="{ED7C5F49-D5A3-438E-BDE7-48405F3E0AC8}"/>
    <cellStyle name="XL3 Orange 11 2 2" xfId="31293" xr:uid="{894BB2A2-A4A3-4461-9CD8-FDC94384FAB0}"/>
    <cellStyle name="XL3 Orange 11 2 3" xfId="23884" xr:uid="{4DA9BF4C-7C7D-4B74-BFF6-7EA9E71E65D9}"/>
    <cellStyle name="XL3 Orange 11 3" xfId="3629" xr:uid="{C9F43C71-EF23-42F2-94B9-F034649DE0F1}"/>
    <cellStyle name="XL3 Orange 11 3 2" xfId="31294" xr:uid="{B796BCFB-83FC-4860-9998-EE12FA8E834D}"/>
    <cellStyle name="XL3 Orange 11 3 3" xfId="23885" xr:uid="{4AE009F1-2A5B-4277-9E60-C149ABCB05A3}"/>
    <cellStyle name="XL3 Orange 11 4" xfId="29624" xr:uid="{B363F708-3D54-4A81-B999-65F313E96EA3}"/>
    <cellStyle name="XL3 Orange 11 5" xfId="22233" xr:uid="{286B92D7-F1FF-4EF4-A75C-4E80BC7112A0}"/>
    <cellStyle name="XL3 Orange 12" xfId="879" xr:uid="{2DFBAEA1-EEE2-46BD-9E34-8EB862DFB2DC}"/>
    <cellStyle name="XL3 Orange 12 2" xfId="3630" xr:uid="{9D56D14C-54A1-41AA-8294-4363B4FFC117}"/>
    <cellStyle name="XL3 Orange 12 2 2" xfId="31295" xr:uid="{6EFEEC04-F4A3-4162-A7DB-56CB1BC183E6}"/>
    <cellStyle name="XL3 Orange 12 2 3" xfId="23886" xr:uid="{28502A81-DC42-4892-A2D9-D590F3EEE17D}"/>
    <cellStyle name="XL3 Orange 12 3" xfId="3631" xr:uid="{B0804D80-5B37-46A8-9D72-9F407B8CF594}"/>
    <cellStyle name="XL3 Orange 12 3 2" xfId="31296" xr:uid="{F31BCA6F-D980-4598-B380-960E821E4CC7}"/>
    <cellStyle name="XL3 Orange 12 3 3" xfId="23887" xr:uid="{68E82321-279A-4C82-8225-2F450F4FBAD7}"/>
    <cellStyle name="XL3 Orange 12 4" xfId="29625" xr:uid="{FFB4247F-6419-474C-824C-46234CCE4AC8}"/>
    <cellStyle name="XL3 Orange 12 5" xfId="22234" xr:uid="{07A55865-79EE-4F33-9C64-AF32981806AE}"/>
    <cellStyle name="XL3 Orange 13" xfId="880" xr:uid="{04BB2997-66A8-4A6C-8934-EC9221BDBAAF}"/>
    <cellStyle name="XL3 Orange 13 2" xfId="3632" xr:uid="{515E8DD4-2062-4042-822C-814B27A719E0}"/>
    <cellStyle name="XL3 Orange 13 2 2" xfId="31297" xr:uid="{A93C9929-E626-4CFC-8EE3-B1527819C6FA}"/>
    <cellStyle name="XL3 Orange 13 2 3" xfId="23888" xr:uid="{21734A03-F618-4ACA-A9C9-6B766D0ED00F}"/>
    <cellStyle name="XL3 Orange 13 3" xfId="3633" xr:uid="{B7C01CE9-9120-4254-B449-F96CE2637F12}"/>
    <cellStyle name="XL3 Orange 13 3 2" xfId="31298" xr:uid="{62B0117E-5D1E-45CD-8830-F097E84CC078}"/>
    <cellStyle name="XL3 Orange 13 3 3" xfId="23889" xr:uid="{06693AB2-F04A-4722-9462-866120E1F49B}"/>
    <cellStyle name="XL3 Orange 13 4" xfId="29626" xr:uid="{E04A685C-87A9-4B3C-8E30-4946312D6443}"/>
    <cellStyle name="XL3 Orange 13 5" xfId="22235" xr:uid="{13669C53-941E-4718-B078-EA2F321042DD}"/>
    <cellStyle name="XL3 Orange 14" xfId="881" xr:uid="{24224703-B0D0-4EBF-815D-D52CAE4AD52D}"/>
    <cellStyle name="XL3 Orange 14 2" xfId="3634" xr:uid="{B347E5D7-93D9-4748-8CFC-A43C85DEF720}"/>
    <cellStyle name="XL3 Orange 14 2 2" xfId="31299" xr:uid="{2E5F0221-E767-4F8A-A6C5-F9CF240A1A4E}"/>
    <cellStyle name="XL3 Orange 14 2 3" xfId="23890" xr:uid="{0610F1DA-E596-4F91-959C-91FF65B94B64}"/>
    <cellStyle name="XL3 Orange 14 3" xfId="3635" xr:uid="{5F97281B-E3DB-439B-8A46-3D801028E065}"/>
    <cellStyle name="XL3 Orange 14 3 2" xfId="31300" xr:uid="{C5C2ACF6-EC01-4AD4-9BC6-775CC9EA727E}"/>
    <cellStyle name="XL3 Orange 14 3 3" xfId="23891" xr:uid="{61CF5C22-14C1-4A32-A79C-FE44F8FC9E5E}"/>
    <cellStyle name="XL3 Orange 14 4" xfId="29627" xr:uid="{EE404EA1-C78D-45DD-8B4B-89DE000A603A}"/>
    <cellStyle name="XL3 Orange 14 5" xfId="22236" xr:uid="{0126A00F-6EA2-45A1-BBE3-27A41569AADF}"/>
    <cellStyle name="XL3 Orange 15" xfId="882" xr:uid="{E6EB9C4D-106E-4F7A-93B6-239CDE2F56E4}"/>
    <cellStyle name="XL3 Orange 15 2" xfId="3636" xr:uid="{4D494C34-50A2-4BB0-B589-23B9295A9F75}"/>
    <cellStyle name="XL3 Orange 15 2 2" xfId="31301" xr:uid="{3DBC3CEF-51EB-4CC9-8D1F-AFD584A7B02C}"/>
    <cellStyle name="XL3 Orange 15 2 3" xfId="23892" xr:uid="{9A89DA5D-7A89-4D57-A925-B559D6CD10B9}"/>
    <cellStyle name="XL3 Orange 15 3" xfId="3637" xr:uid="{5B55DAB1-689A-46E5-9A1D-C7437A878FA5}"/>
    <cellStyle name="XL3 Orange 15 3 2" xfId="31302" xr:uid="{A098ED50-9DCA-4D84-A7F6-CD978D814001}"/>
    <cellStyle name="XL3 Orange 15 3 3" xfId="23893" xr:uid="{EDBBDE3E-3991-4946-B88D-DE5B6DB4EFB2}"/>
    <cellStyle name="XL3 Orange 15 4" xfId="29628" xr:uid="{9FD3CD78-45A1-4EEC-B315-2E0FD33CE980}"/>
    <cellStyle name="XL3 Orange 15 5" xfId="22237" xr:uid="{5120C989-4ED5-4F6C-B75A-591D5EEF8183}"/>
    <cellStyle name="XL3 Orange 16" xfId="883" xr:uid="{2EE40F48-F0B9-4F38-BCFF-31B39A30833D}"/>
    <cellStyle name="XL3 Orange 16 2" xfId="3638" xr:uid="{F82FF7E9-9B8B-411B-8463-FDE1B21D22D2}"/>
    <cellStyle name="XL3 Orange 16 2 2" xfId="31303" xr:uid="{4F441E27-3F5B-4E33-87F8-73F37F7CB038}"/>
    <cellStyle name="XL3 Orange 16 2 3" xfId="23894" xr:uid="{BDE25651-0E06-4468-9289-BB8A30B443A0}"/>
    <cellStyle name="XL3 Orange 16 3" xfId="3639" xr:uid="{728170B4-34C0-4129-8F0C-671CAEE65FA6}"/>
    <cellStyle name="XL3 Orange 16 3 2" xfId="31304" xr:uid="{6035AB35-DCD4-4508-8595-7AC69516A094}"/>
    <cellStyle name="XL3 Orange 16 3 3" xfId="23895" xr:uid="{00CE1A7A-58A4-4ECC-A6B6-FF632AD1C07E}"/>
    <cellStyle name="XL3 Orange 16 4" xfId="29629" xr:uid="{E60A3C78-8D80-4C4A-8363-6F2469D899B7}"/>
    <cellStyle name="XL3 Orange 16 5" xfId="22238" xr:uid="{2B86F209-82D6-4BBD-9768-DE68B8DFBE37}"/>
    <cellStyle name="XL3 Orange 17" xfId="884" xr:uid="{E9FAF61D-1732-4047-B900-4158DDC6C8AC}"/>
    <cellStyle name="XL3 Orange 17 2" xfId="3640" xr:uid="{06D75D16-DF2A-49AF-AE70-C767A716F2F6}"/>
    <cellStyle name="XL3 Orange 17 2 2" xfId="31305" xr:uid="{07C8580A-05FE-489E-A82A-64EAA9F442C0}"/>
    <cellStyle name="XL3 Orange 17 2 3" xfId="23896" xr:uid="{68FD3EB9-1E25-4E3F-94A3-DC81122675E6}"/>
    <cellStyle name="XL3 Orange 17 3" xfId="3641" xr:uid="{700EE2C2-FD86-46F6-A6ED-AAA0518FF404}"/>
    <cellStyle name="XL3 Orange 17 3 2" xfId="31306" xr:uid="{67E73046-BDAD-4B26-994F-EB1454001624}"/>
    <cellStyle name="XL3 Orange 17 3 3" xfId="23897" xr:uid="{52EDB4DE-75A9-4833-B60A-2270A837D41D}"/>
    <cellStyle name="XL3 Orange 17 4" xfId="29630" xr:uid="{8FAB4359-D104-4ED1-8F6A-6C0936AF5772}"/>
    <cellStyle name="XL3 Orange 17 5" xfId="22239" xr:uid="{43B70B5A-13DB-47B0-84E5-1C981B55C482}"/>
    <cellStyle name="XL3 Orange 18" xfId="885" xr:uid="{8D1A8617-F9C0-48AB-961F-E49E40BBAEFC}"/>
    <cellStyle name="XL3 Orange 18 2" xfId="3642" xr:uid="{9CEECD01-DB4B-4AE0-B028-46D504FCCC56}"/>
    <cellStyle name="XL3 Orange 18 2 2" xfId="31307" xr:uid="{88291056-DEF1-4BBB-981F-84BB9D60CC75}"/>
    <cellStyle name="XL3 Orange 18 2 3" xfId="23898" xr:uid="{7C39E8CE-4ED1-495C-8C1F-626BEEF9B09E}"/>
    <cellStyle name="XL3 Orange 18 3" xfId="3643" xr:uid="{EE4237FD-E2F2-4EEB-8784-9D8387BF21EE}"/>
    <cellStyle name="XL3 Orange 18 3 2" xfId="31308" xr:uid="{A193A0A6-68C6-437C-8E70-F93B8AB1860D}"/>
    <cellStyle name="XL3 Orange 18 3 3" xfId="23899" xr:uid="{EB96AF84-3EBF-4F92-A9B7-CC5B2E90C858}"/>
    <cellStyle name="XL3 Orange 18 4" xfId="29631" xr:uid="{39AB6F6D-06CD-4B64-BA87-8A81F12EED28}"/>
    <cellStyle name="XL3 Orange 18 5" xfId="22240" xr:uid="{E80AEBA7-78D7-48F3-871F-618D8E2FE063}"/>
    <cellStyle name="XL3 Orange 19" xfId="886" xr:uid="{B07AB264-3F98-4D2C-A896-37C5B04FB7A6}"/>
    <cellStyle name="XL3 Orange 19 2" xfId="3644" xr:uid="{D00EF3D3-242A-4CD4-840A-D58F748F7688}"/>
    <cellStyle name="XL3 Orange 19 2 2" xfId="31309" xr:uid="{BAE10905-9504-4714-9CF6-F5034480FD94}"/>
    <cellStyle name="XL3 Orange 19 2 3" xfId="23900" xr:uid="{CD03F6F7-A21D-4807-AFE6-AB2D414E03F7}"/>
    <cellStyle name="XL3 Orange 19 3" xfId="3645" xr:uid="{FF348FBC-9248-41F9-B9E9-70969A4B9226}"/>
    <cellStyle name="XL3 Orange 19 3 2" xfId="31310" xr:uid="{4C0F0BD8-B274-4FB8-A5E5-2243799B8080}"/>
    <cellStyle name="XL3 Orange 19 3 3" xfId="23901" xr:uid="{68DAEE8E-E511-4980-B1D6-4CB1FB56B060}"/>
    <cellStyle name="XL3 Orange 19 4" xfId="29632" xr:uid="{CCAD3677-E928-4B5C-9F1A-0D016E9B1CDF}"/>
    <cellStyle name="XL3 Orange 19 5" xfId="22241" xr:uid="{20C72A4A-3E8F-4013-A972-525EA80E8837}"/>
    <cellStyle name="XL3 Orange 2" xfId="887" xr:uid="{13CD372B-1413-4C8D-BB41-D22F1C4629C5}"/>
    <cellStyle name="XL3 Orange 2 10" xfId="888" xr:uid="{E7991D0C-2150-4D03-AF9D-325643A788E9}"/>
    <cellStyle name="XL3 Orange 2 10 2" xfId="3646" xr:uid="{541DF78C-3049-446E-B38A-6DAAEAD805EE}"/>
    <cellStyle name="XL3 Orange 2 10 2 2" xfId="31311" xr:uid="{1B062C26-1AAB-4050-BAE6-FA6D82940EF3}"/>
    <cellStyle name="XL3 Orange 2 10 2 3" xfId="23902" xr:uid="{1F2CF705-B9C7-41DE-8E22-73DA729E2974}"/>
    <cellStyle name="XL3 Orange 2 10 3" xfId="3647" xr:uid="{B3223167-8799-49F9-A601-8FC9CB35C2B1}"/>
    <cellStyle name="XL3 Orange 2 10 3 2" xfId="31312" xr:uid="{0A2A997F-E087-4C54-AC24-2F6ED942A442}"/>
    <cellStyle name="XL3 Orange 2 10 3 3" xfId="23903" xr:uid="{E4419BE8-8479-4000-8F36-5461911F6515}"/>
    <cellStyle name="XL3 Orange 2 10 4" xfId="29634" xr:uid="{8828A7B3-BC7B-4968-824F-BC406676747F}"/>
    <cellStyle name="XL3 Orange 2 10 5" xfId="22243" xr:uid="{7FBA338A-BD59-4EB2-8A76-B4640A90ADD8}"/>
    <cellStyle name="XL3 Orange 2 11" xfId="889" xr:uid="{397A0D53-AFAB-4496-B038-0346FAA6B2EB}"/>
    <cellStyle name="XL3 Orange 2 11 2" xfId="3648" xr:uid="{67D1E294-D5F4-4EE4-825C-8981153B11EF}"/>
    <cellStyle name="XL3 Orange 2 11 2 2" xfId="31313" xr:uid="{DB63D9A5-5AD8-4D41-8323-DF418AA0EAA7}"/>
    <cellStyle name="XL3 Orange 2 11 2 3" xfId="23904" xr:uid="{78E89BED-495C-465E-822F-F00C7011159F}"/>
    <cellStyle name="XL3 Orange 2 11 3" xfId="3649" xr:uid="{826E1E77-C4EF-4AD7-94C0-01594E579D2C}"/>
    <cellStyle name="XL3 Orange 2 11 3 2" xfId="31314" xr:uid="{41C85D7C-E2FC-4ACD-BD84-4815277694DD}"/>
    <cellStyle name="XL3 Orange 2 11 3 3" xfId="23905" xr:uid="{E39ECB57-577F-4804-AE88-DB9D2CC32EDA}"/>
    <cellStyle name="XL3 Orange 2 11 4" xfId="29635" xr:uid="{84825129-40E5-4EE6-A711-EA1BBAF99B48}"/>
    <cellStyle name="XL3 Orange 2 11 5" xfId="22244" xr:uid="{32DD8D97-2560-4AFF-8B29-12E933988B27}"/>
    <cellStyle name="XL3 Orange 2 12" xfId="890" xr:uid="{AC19F13D-D4FB-4049-965F-82F212836D8B}"/>
    <cellStyle name="XL3 Orange 2 12 2" xfId="3650" xr:uid="{9AB6BFB5-9AB5-4E9C-B37A-4767EEEA17BA}"/>
    <cellStyle name="XL3 Orange 2 12 2 2" xfId="31315" xr:uid="{28D5B73D-4467-46D1-B930-BB67829BBC77}"/>
    <cellStyle name="XL3 Orange 2 12 2 3" xfId="23906" xr:uid="{12F23F04-B514-4D8E-9151-57469AE8CFB1}"/>
    <cellStyle name="XL3 Orange 2 12 3" xfId="3651" xr:uid="{F9D28B75-4C3B-49FE-A888-A89147AAD369}"/>
    <cellStyle name="XL3 Orange 2 12 3 2" xfId="31316" xr:uid="{34033CBB-7186-488D-A4B7-0BE00BE62028}"/>
    <cellStyle name="XL3 Orange 2 12 3 3" xfId="23907" xr:uid="{DC4603F6-4B30-4870-BF97-5B50352687A7}"/>
    <cellStyle name="XL3 Orange 2 12 4" xfId="29636" xr:uid="{B174BFBF-E4A0-4479-80B6-FE6D6D9FD8A6}"/>
    <cellStyle name="XL3 Orange 2 12 5" xfId="22245" xr:uid="{191FE195-420B-4C9E-BB9A-4AE4E52F7E49}"/>
    <cellStyle name="XL3 Orange 2 13" xfId="891" xr:uid="{8F3C935C-5FFF-440F-A176-BB6444925D86}"/>
    <cellStyle name="XL3 Orange 2 13 2" xfId="3652" xr:uid="{3F3CB48C-FF3A-4789-B313-70CD24FD40F3}"/>
    <cellStyle name="XL3 Orange 2 13 2 2" xfId="31317" xr:uid="{E52E8A0C-61A2-4610-852B-ADE14564436B}"/>
    <cellStyle name="XL3 Orange 2 13 2 3" xfId="23908" xr:uid="{AF608188-79D7-42CF-8D62-8E002A1AFA7E}"/>
    <cellStyle name="XL3 Orange 2 13 3" xfId="3653" xr:uid="{FB6219CC-3625-4652-9979-E08D276FB0E1}"/>
    <cellStyle name="XL3 Orange 2 13 3 2" xfId="31318" xr:uid="{B0CCA239-C4D3-420C-99AB-F2EE9308A9E6}"/>
    <cellStyle name="XL3 Orange 2 13 3 3" xfId="23909" xr:uid="{F905EE7A-7792-4B9C-B408-D709CD0D7632}"/>
    <cellStyle name="XL3 Orange 2 13 4" xfId="29637" xr:uid="{7A8AEA6E-6422-426D-ABAF-5BA59DCDF4B0}"/>
    <cellStyle name="XL3 Orange 2 13 5" xfId="22246" xr:uid="{B96BA911-91ED-4D11-B249-AB3FFB8FAD66}"/>
    <cellStyle name="XL3 Orange 2 14" xfId="892" xr:uid="{C9D40162-44BD-400B-BC5C-E0369188F288}"/>
    <cellStyle name="XL3 Orange 2 14 2" xfId="3654" xr:uid="{FA806DB9-84E8-4157-A459-FD11280ECFEA}"/>
    <cellStyle name="XL3 Orange 2 14 2 2" xfId="31319" xr:uid="{B05D338D-8537-4A44-92CB-FD60B42680F1}"/>
    <cellStyle name="XL3 Orange 2 14 2 3" xfId="23910" xr:uid="{0FE57CC4-E4E4-4515-A414-9559012E49FE}"/>
    <cellStyle name="XL3 Orange 2 14 3" xfId="3655" xr:uid="{891E3062-8894-4914-9923-CE3E15C67906}"/>
    <cellStyle name="XL3 Orange 2 14 3 2" xfId="31320" xr:uid="{6317F197-5C99-4473-A5CA-E9A3828194DB}"/>
    <cellStyle name="XL3 Orange 2 14 3 3" xfId="23911" xr:uid="{B352C71F-F75F-4C40-9F43-C6C2F2A3C5D9}"/>
    <cellStyle name="XL3 Orange 2 14 4" xfId="29638" xr:uid="{10D51472-B5C6-4AC3-BC18-670A063EF53C}"/>
    <cellStyle name="XL3 Orange 2 14 5" xfId="22247" xr:uid="{7B44E4FF-1964-4BAB-AB43-F1A1FED5B3E6}"/>
    <cellStyle name="XL3 Orange 2 15" xfId="893" xr:uid="{FB216D96-1566-4341-B674-74DF6979FFD1}"/>
    <cellStyle name="XL3 Orange 2 15 2" xfId="3656" xr:uid="{F4E914C7-4052-4470-9CDD-6013C9ABEF98}"/>
    <cellStyle name="XL3 Orange 2 15 2 2" xfId="31321" xr:uid="{1752673E-3906-44B1-BF79-9158DB51DBF3}"/>
    <cellStyle name="XL3 Orange 2 15 2 3" xfId="23912" xr:uid="{AA7B0E1F-4E6C-4199-B917-F5CFFF9635BD}"/>
    <cellStyle name="XL3 Orange 2 15 3" xfId="3657" xr:uid="{23C4D0DC-3D43-4F3D-8288-74E1BB2C32FB}"/>
    <cellStyle name="XL3 Orange 2 15 3 2" xfId="31322" xr:uid="{D408B91B-6182-4C26-92B8-553C9930F7BC}"/>
    <cellStyle name="XL3 Orange 2 15 3 3" xfId="23913" xr:uid="{89A33DFD-7700-4581-87ED-1E4B3BA10BCA}"/>
    <cellStyle name="XL3 Orange 2 15 4" xfId="29639" xr:uid="{FA19ABE7-7BE7-4011-927E-B347C63FE413}"/>
    <cellStyle name="XL3 Orange 2 15 5" xfId="22248" xr:uid="{BFBAE6EE-B026-411B-92EB-D85202124A16}"/>
    <cellStyle name="XL3 Orange 2 16" xfId="894" xr:uid="{ED2A95AD-D936-4481-84BF-56F360238735}"/>
    <cellStyle name="XL3 Orange 2 16 2" xfId="3658" xr:uid="{45F33E23-03D0-43B3-B8AD-8B194E09A535}"/>
    <cellStyle name="XL3 Orange 2 16 2 2" xfId="31323" xr:uid="{7C367B04-A66A-4CEA-A494-678A2552DD89}"/>
    <cellStyle name="XL3 Orange 2 16 2 3" xfId="23914" xr:uid="{26EDE0AB-B49F-4B37-B7C8-E4F1757A122C}"/>
    <cellStyle name="XL3 Orange 2 16 3" xfId="3659" xr:uid="{BAFDCB49-BABB-4355-9A23-543DCCF705F6}"/>
    <cellStyle name="XL3 Orange 2 16 3 2" xfId="31324" xr:uid="{1A373E0F-93F5-447E-B5DB-003680BE0A90}"/>
    <cellStyle name="XL3 Orange 2 16 3 3" xfId="23915" xr:uid="{F226354C-502F-461B-BBC4-E599DE07C0B2}"/>
    <cellStyle name="XL3 Orange 2 16 4" xfId="29640" xr:uid="{AA741EEC-1CF8-4CCF-8121-1F934D67A783}"/>
    <cellStyle name="XL3 Orange 2 16 5" xfId="22249" xr:uid="{1DAAB647-6D8F-483D-8E48-46483D0F0C2F}"/>
    <cellStyle name="XL3 Orange 2 17" xfId="895" xr:uid="{6E865099-AC13-4D85-8CF0-57DFBDC49A26}"/>
    <cellStyle name="XL3 Orange 2 17 2" xfId="3660" xr:uid="{80C531AE-0204-49D2-BC07-522666C247B5}"/>
    <cellStyle name="XL3 Orange 2 17 2 2" xfId="31325" xr:uid="{B45958AC-F8C5-4B28-8C4C-6989BA6FE574}"/>
    <cellStyle name="XL3 Orange 2 17 2 3" xfId="23916" xr:uid="{D5E28C20-5DF6-4DE6-938D-4BA06C287332}"/>
    <cellStyle name="XL3 Orange 2 17 3" xfId="3661" xr:uid="{815F39EF-6161-4C52-876F-B65F1255C421}"/>
    <cellStyle name="XL3 Orange 2 17 3 2" xfId="31326" xr:uid="{D60DC739-86F0-40EC-8C95-400724348AF4}"/>
    <cellStyle name="XL3 Orange 2 17 3 3" xfId="23917" xr:uid="{BA3A97AF-DC94-4701-A4C7-5E889835DDF8}"/>
    <cellStyle name="XL3 Orange 2 17 4" xfId="29641" xr:uid="{FC5F17B8-C413-41BE-920A-CAB9A5233D46}"/>
    <cellStyle name="XL3 Orange 2 17 5" xfId="22250" xr:uid="{1C16EA05-9983-4E56-BD1E-D495353E6A92}"/>
    <cellStyle name="XL3 Orange 2 18" xfId="896" xr:uid="{A59D549A-5157-4655-85ED-2FA1A54401A5}"/>
    <cellStyle name="XL3 Orange 2 18 2" xfId="3662" xr:uid="{607BB068-6D91-41A6-A760-0A671D1699DC}"/>
    <cellStyle name="XL3 Orange 2 18 2 2" xfId="31327" xr:uid="{4D7026A1-9CBF-47A1-8FBA-68D5BE4781DE}"/>
    <cellStyle name="XL3 Orange 2 18 2 3" xfId="23918" xr:uid="{3E47E0A0-340F-4600-80E0-6F35DB6E87FD}"/>
    <cellStyle name="XL3 Orange 2 18 3" xfId="3663" xr:uid="{02ACC122-6D56-44E8-AD45-0A1D38B85013}"/>
    <cellStyle name="XL3 Orange 2 18 3 2" xfId="31328" xr:uid="{9CA3AFD3-605C-4DA6-AEC2-10F79E29B471}"/>
    <cellStyle name="XL3 Orange 2 18 3 3" xfId="23919" xr:uid="{C2C091C9-FAFC-4A6F-978D-60B8E1A5E1D4}"/>
    <cellStyle name="XL3 Orange 2 18 4" xfId="29642" xr:uid="{72498A54-80C1-45A8-8AE5-4BC7ECA4E036}"/>
    <cellStyle name="XL3 Orange 2 18 5" xfId="22251" xr:uid="{95AD924B-C928-4DE0-9A8C-7B71E90556C3}"/>
    <cellStyle name="XL3 Orange 2 19" xfId="897" xr:uid="{7ED5B089-17F4-4A42-8BB4-A3D8FE4D7E11}"/>
    <cellStyle name="XL3 Orange 2 19 2" xfId="3664" xr:uid="{134978FB-9C7E-4CE5-BB15-A6E0909FC57B}"/>
    <cellStyle name="XL3 Orange 2 19 2 2" xfId="31329" xr:uid="{93BBF2E4-E6B2-4AF3-9352-008482F729C1}"/>
    <cellStyle name="XL3 Orange 2 19 2 3" xfId="23920" xr:uid="{10817814-0FD1-4A30-97F9-3039CB53D301}"/>
    <cellStyle name="XL3 Orange 2 19 3" xfId="3665" xr:uid="{77A8983B-138B-4F88-94C3-4DF0AE39E7F8}"/>
    <cellStyle name="XL3 Orange 2 19 3 2" xfId="31330" xr:uid="{C6C78748-3584-4BF8-814C-5987D08828E5}"/>
    <cellStyle name="XL3 Orange 2 19 3 3" xfId="23921" xr:uid="{B91B7F9A-11FE-4E6A-9726-144CEA076A7D}"/>
    <cellStyle name="XL3 Orange 2 19 4" xfId="29643" xr:uid="{CD202D36-9D33-4683-BB96-67B54B5992ED}"/>
    <cellStyle name="XL3 Orange 2 19 5" xfId="22252" xr:uid="{169B6988-1BB0-4E85-B478-C2BD4F1CACD4}"/>
    <cellStyle name="XL3 Orange 2 2" xfId="898" xr:uid="{47F46093-3E6C-465C-BC67-E63423C1A9FC}"/>
    <cellStyle name="XL3 Orange 2 2 2" xfId="3666" xr:uid="{373B0F86-D876-4C78-9E7B-581590AC07C7}"/>
    <cellStyle name="XL3 Orange 2 2 2 2" xfId="31331" xr:uid="{585A284E-73DE-4EF6-9EA9-6281AB7CC858}"/>
    <cellStyle name="XL3 Orange 2 2 2 3" xfId="23922" xr:uid="{7B924843-A581-400A-9EA4-36C9A0AB39FC}"/>
    <cellStyle name="XL3 Orange 2 2 3" xfId="3667" xr:uid="{88E83B04-D304-4EFF-9EB8-F75AEFD5D91B}"/>
    <cellStyle name="XL3 Orange 2 2 3 2" xfId="31332" xr:uid="{32D622E1-0C66-4F85-9AD1-E963E9BA70AC}"/>
    <cellStyle name="XL3 Orange 2 2 3 3" xfId="23923" xr:uid="{0D6F7445-BEFA-422B-B150-0FAC8AF22D82}"/>
    <cellStyle name="XL3 Orange 2 2 4" xfId="29644" xr:uid="{3D06F5C4-37A7-463F-9643-DD72C9DBDAB3}"/>
    <cellStyle name="XL3 Orange 2 2 5" xfId="22253" xr:uid="{985471E4-8B64-42CB-B745-5A1A49F702CF}"/>
    <cellStyle name="XL3 Orange 2 20" xfId="899" xr:uid="{C298DBB1-B218-4E35-8768-E5470EC2E20F}"/>
    <cellStyle name="XL3 Orange 2 20 2" xfId="3668" xr:uid="{130D5D87-DD44-4F37-921C-BBEA1B2C1DFD}"/>
    <cellStyle name="XL3 Orange 2 20 2 2" xfId="31333" xr:uid="{26E8888D-011C-4B31-9133-19FB8AB7A93D}"/>
    <cellStyle name="XL3 Orange 2 20 2 3" xfId="23924" xr:uid="{B3D7E95A-CBD0-4C56-82D3-C43A4664821D}"/>
    <cellStyle name="XL3 Orange 2 20 3" xfId="3669" xr:uid="{934AC11E-B170-4BA2-B3D7-BF5F60927660}"/>
    <cellStyle name="XL3 Orange 2 20 3 2" xfId="31334" xr:uid="{D316AEBE-5D5E-4EF3-BF12-D5E590557755}"/>
    <cellStyle name="XL3 Orange 2 20 3 3" xfId="23925" xr:uid="{EDE38CB6-53FD-4B7C-BBCC-DCEBC139B8D1}"/>
    <cellStyle name="XL3 Orange 2 20 4" xfId="29645" xr:uid="{1103A239-89D7-4CBB-9F2E-F4340E38D2FD}"/>
    <cellStyle name="XL3 Orange 2 20 5" xfId="22254" xr:uid="{FA60D3F0-30EF-4C1F-9FB3-946CCDDB381D}"/>
    <cellStyle name="XL3 Orange 2 21" xfId="900" xr:uid="{5FF0E050-B6AD-4520-B5E4-BE75575B7FA3}"/>
    <cellStyle name="XL3 Orange 2 21 2" xfId="3670" xr:uid="{95C05C94-6023-4F14-9439-FF560C191836}"/>
    <cellStyle name="XL3 Orange 2 21 2 2" xfId="31335" xr:uid="{90771DBA-52E6-447F-A4B0-8EA3E595D979}"/>
    <cellStyle name="XL3 Orange 2 21 2 3" xfId="23926" xr:uid="{15067BF6-DD48-44C2-A93C-C73035C0B593}"/>
    <cellStyle name="XL3 Orange 2 21 3" xfId="3671" xr:uid="{8475AB61-038E-4345-BDD9-BA82DA0BD54E}"/>
    <cellStyle name="XL3 Orange 2 21 3 2" xfId="31336" xr:uid="{9FE6DAB3-9418-4CF2-9D82-B6EC3703C37B}"/>
    <cellStyle name="XL3 Orange 2 21 3 3" xfId="23927" xr:uid="{3B5E5AA1-6537-4040-AD68-5858DB3C547C}"/>
    <cellStyle name="XL3 Orange 2 21 4" xfId="29646" xr:uid="{DB1343DE-03D1-4C15-9BAD-DD97F73C3D8A}"/>
    <cellStyle name="XL3 Orange 2 21 5" xfId="22255" xr:uid="{CDFF97F1-C712-4D14-9CCF-793858EC8480}"/>
    <cellStyle name="XL3 Orange 2 22" xfId="901" xr:uid="{DCDE900E-6178-479D-90CA-D7E495B2FF7E}"/>
    <cellStyle name="XL3 Orange 2 22 2" xfId="3672" xr:uid="{FBD0B0D3-DD11-4C3F-9B6C-737944613707}"/>
    <cellStyle name="XL3 Orange 2 22 2 2" xfId="31337" xr:uid="{7DAF0DEE-E1F4-43B0-B1EA-D6356019FA59}"/>
    <cellStyle name="XL3 Orange 2 22 2 3" xfId="23928" xr:uid="{2998A608-AF83-4EA4-8560-0B0980C8B748}"/>
    <cellStyle name="XL3 Orange 2 22 3" xfId="3673" xr:uid="{950184F5-C134-40FE-828E-F2431AE81476}"/>
    <cellStyle name="XL3 Orange 2 22 3 2" xfId="31338" xr:uid="{E8CDFBF7-AEFE-4DF0-B0B4-BEE36D50DB6D}"/>
    <cellStyle name="XL3 Orange 2 22 3 3" xfId="23929" xr:uid="{1242B74D-B6B0-4B05-9097-2CB63BC005F4}"/>
    <cellStyle name="XL3 Orange 2 22 4" xfId="29647" xr:uid="{DAA22812-31FD-4E33-A53F-1A910B5D0EF9}"/>
    <cellStyle name="XL3 Orange 2 22 5" xfId="22256" xr:uid="{361D5D25-CED2-47B8-B52E-EA8C0BF30A01}"/>
    <cellStyle name="XL3 Orange 2 23" xfId="902" xr:uid="{178291B1-8099-4BC8-BE81-4627E84F4BA8}"/>
    <cellStyle name="XL3 Orange 2 23 2" xfId="3674" xr:uid="{0C76023D-A55B-49FD-B3DB-F8C01EC96029}"/>
    <cellStyle name="XL3 Orange 2 23 2 2" xfId="31339" xr:uid="{8C363F0D-C97E-4F02-A898-EDCAEE0683DB}"/>
    <cellStyle name="XL3 Orange 2 23 2 3" xfId="23930" xr:uid="{2AB07522-11D6-4C6D-B206-E2307DDD24E8}"/>
    <cellStyle name="XL3 Orange 2 23 3" xfId="3675" xr:uid="{02DF7E6A-245D-45CB-B41E-B768BFCA08F2}"/>
    <cellStyle name="XL3 Orange 2 23 3 2" xfId="31340" xr:uid="{02B62CB1-60A4-4FDC-95F5-465AEF1AAE60}"/>
    <cellStyle name="XL3 Orange 2 23 3 3" xfId="23931" xr:uid="{B184A396-D09F-44CB-8253-29557689BF26}"/>
    <cellStyle name="XL3 Orange 2 23 4" xfId="29648" xr:uid="{CCCED8AD-0121-4F7F-B4CD-CD0F09528F88}"/>
    <cellStyle name="XL3 Orange 2 23 5" xfId="22257" xr:uid="{E72C1378-4D52-4ABD-907B-3CB2302970BD}"/>
    <cellStyle name="XL3 Orange 2 24" xfId="903" xr:uid="{ED46672C-328E-46CF-9069-849759EEC2A5}"/>
    <cellStyle name="XL3 Orange 2 24 2" xfId="3676" xr:uid="{8E89BE27-5455-4D5F-A5FF-035CE7058D7C}"/>
    <cellStyle name="XL3 Orange 2 24 2 2" xfId="31341" xr:uid="{28AA109F-0D77-4FFE-B0EC-D8DEFDC8C062}"/>
    <cellStyle name="XL3 Orange 2 24 2 3" xfId="23932" xr:uid="{2E8CDC90-92B2-47E5-9B89-78CD58069800}"/>
    <cellStyle name="XL3 Orange 2 24 3" xfId="3677" xr:uid="{3B37274E-8D5B-4304-BAEF-AA21B998E21C}"/>
    <cellStyle name="XL3 Orange 2 24 3 2" xfId="31342" xr:uid="{80328D19-3008-425C-972B-8E3D729FFD30}"/>
    <cellStyle name="XL3 Orange 2 24 3 3" xfId="23933" xr:uid="{DD9B2DA6-E800-4AF8-A9AC-4B38E2D5615F}"/>
    <cellStyle name="XL3 Orange 2 24 4" xfId="29649" xr:uid="{673FDE11-B4E8-4322-992B-324975D2156C}"/>
    <cellStyle name="XL3 Orange 2 24 5" xfId="22258" xr:uid="{E9837EFD-215F-4208-933D-F6C2F8030041}"/>
    <cellStyle name="XL3 Orange 2 25" xfId="904" xr:uid="{EEF2E37C-736A-4E31-8A70-77DBF1FBADC4}"/>
    <cellStyle name="XL3 Orange 2 25 2" xfId="3678" xr:uid="{EBCC4F02-0A5B-4E26-A7F1-E05F654974FE}"/>
    <cellStyle name="XL3 Orange 2 25 2 2" xfId="31343" xr:uid="{2CF6767D-A18B-4AAD-83EF-DD2D0147D57E}"/>
    <cellStyle name="XL3 Orange 2 25 2 3" xfId="23934" xr:uid="{20B06E2E-F331-49F5-8D19-9A66DD3620F6}"/>
    <cellStyle name="XL3 Orange 2 25 3" xfId="3679" xr:uid="{BFC90765-A58C-468C-BFD3-6F7820E81D41}"/>
    <cellStyle name="XL3 Orange 2 25 3 2" xfId="31344" xr:uid="{E789E90A-1B50-4830-9C75-6FFAFB10E0B2}"/>
    <cellStyle name="XL3 Orange 2 25 3 3" xfId="23935" xr:uid="{D9F8B3AA-0BB9-4412-B399-02192AD2D216}"/>
    <cellStyle name="XL3 Orange 2 25 4" xfId="29650" xr:uid="{1161EDEB-7DAF-4ADA-B44D-EF0F25745406}"/>
    <cellStyle name="XL3 Orange 2 25 5" xfId="22259" xr:uid="{C6289DB6-8F05-4504-B052-0C49E9B1A59B}"/>
    <cellStyle name="XL3 Orange 2 26" xfId="905" xr:uid="{E30AA0D1-570D-4D57-B5AA-48DCCE7CF21E}"/>
    <cellStyle name="XL3 Orange 2 26 2" xfId="3680" xr:uid="{BA75926E-51AD-40A5-B534-5E99792D0E20}"/>
    <cellStyle name="XL3 Orange 2 26 2 2" xfId="31345" xr:uid="{37B5DFEE-3B28-44BC-9A09-4EE49ADBE07C}"/>
    <cellStyle name="XL3 Orange 2 26 2 3" xfId="23936" xr:uid="{26259930-3999-4D69-B62B-2ECDB6DF8182}"/>
    <cellStyle name="XL3 Orange 2 26 3" xfId="3681" xr:uid="{DFC90215-9A61-46BA-BE5F-C02E6E8C3AC0}"/>
    <cellStyle name="XL3 Orange 2 26 3 2" xfId="31346" xr:uid="{6BE39AB4-7234-4238-8904-A7BC13387537}"/>
    <cellStyle name="XL3 Orange 2 26 3 3" xfId="23937" xr:uid="{08C8551C-C308-4F47-B529-327F42281967}"/>
    <cellStyle name="XL3 Orange 2 26 4" xfId="29651" xr:uid="{F4BDA481-6C16-48E4-A417-82469E27AD9A}"/>
    <cellStyle name="XL3 Orange 2 26 5" xfId="22260" xr:uid="{736B3BE9-FF85-48EE-A981-AAD8ABE77C2C}"/>
    <cellStyle name="XL3 Orange 2 27" xfId="906" xr:uid="{236CE2F1-8EA3-4B03-B140-0C1CC888744C}"/>
    <cellStyle name="XL3 Orange 2 27 2" xfId="3682" xr:uid="{FDE99BAF-B6EE-4509-B7F2-5B3CE5C8F4BB}"/>
    <cellStyle name="XL3 Orange 2 27 2 2" xfId="31347" xr:uid="{506D33A5-BB8A-43C7-9900-F1A326EEC5D1}"/>
    <cellStyle name="XL3 Orange 2 27 2 3" xfId="23938" xr:uid="{63CE7595-19E0-48E3-AE03-BE8FCC0E3046}"/>
    <cellStyle name="XL3 Orange 2 27 3" xfId="3683" xr:uid="{67926F0E-7055-41DF-8037-61D09EC0C016}"/>
    <cellStyle name="XL3 Orange 2 27 3 2" xfId="31348" xr:uid="{787DB47D-BBE6-447D-86FC-57D9821D67F7}"/>
    <cellStyle name="XL3 Orange 2 27 3 3" xfId="23939" xr:uid="{2BA620D9-C5E3-430A-8668-994728C4E882}"/>
    <cellStyle name="XL3 Orange 2 27 4" xfId="29652" xr:uid="{E924E416-CDDF-4CA5-913E-58BDD52A9046}"/>
    <cellStyle name="XL3 Orange 2 27 5" xfId="22261" xr:uid="{79E2B88B-CD67-42B1-96BD-773B755EFEC9}"/>
    <cellStyle name="XL3 Orange 2 28" xfId="907" xr:uid="{966E8098-F03A-4D20-869C-8803EDAF54CC}"/>
    <cellStyle name="XL3 Orange 2 28 2" xfId="3684" xr:uid="{E1B5C97B-A014-48A8-9E50-5D8C7A9B7AD4}"/>
    <cellStyle name="XL3 Orange 2 28 2 2" xfId="31349" xr:uid="{4C3423B1-97C4-42FD-A5A1-2B7B6094B03D}"/>
    <cellStyle name="XL3 Orange 2 28 2 3" xfId="23940" xr:uid="{3CB8CA3B-7F60-42F4-A55D-355400416228}"/>
    <cellStyle name="XL3 Orange 2 28 3" xfId="3685" xr:uid="{0AD97833-04DD-45FC-93E0-5F101DD66095}"/>
    <cellStyle name="XL3 Orange 2 28 3 2" xfId="31350" xr:uid="{7084C35B-DE8B-4CB5-B22B-48D3CE109B73}"/>
    <cellStyle name="XL3 Orange 2 28 3 3" xfId="23941" xr:uid="{62B8A7EA-417D-48AA-9077-ACD24A6BE574}"/>
    <cellStyle name="XL3 Orange 2 28 4" xfId="29653" xr:uid="{0923B2CA-E0E2-44B3-822D-C81BC8A89282}"/>
    <cellStyle name="XL3 Orange 2 28 5" xfId="22262" xr:uid="{C8918C67-F1B6-415F-B0C8-32E4CED6A7CD}"/>
    <cellStyle name="XL3 Orange 2 29" xfId="908" xr:uid="{540BA361-EF33-4DF1-BD0E-7EE92CA5C54B}"/>
    <cellStyle name="XL3 Orange 2 29 2" xfId="3686" xr:uid="{D77D7BC5-4C0F-4A7C-97F2-04F781956225}"/>
    <cellStyle name="XL3 Orange 2 29 2 2" xfId="31351" xr:uid="{E63B6B8E-0FFC-423E-A9D4-D5CDD489C392}"/>
    <cellStyle name="XL3 Orange 2 29 2 3" xfId="23942" xr:uid="{28F01A1B-DB83-4E27-A093-92950FF97AA4}"/>
    <cellStyle name="XL3 Orange 2 29 3" xfId="3687" xr:uid="{FB17B28C-E9C0-41D2-B656-6D19827CA68B}"/>
    <cellStyle name="XL3 Orange 2 29 3 2" xfId="31352" xr:uid="{27C91B3B-B5C2-4467-A9E6-9BA9F2253B39}"/>
    <cellStyle name="XL3 Orange 2 29 3 3" xfId="23943" xr:uid="{8D296CEC-6C30-490E-80CB-384A0CED77AC}"/>
    <cellStyle name="XL3 Orange 2 29 4" xfId="29654" xr:uid="{B5642B34-25A4-4A9B-A48D-8CA5CD804850}"/>
    <cellStyle name="XL3 Orange 2 29 5" xfId="22263" xr:uid="{EC3B364D-A72C-4E7E-A313-CEF0B784678E}"/>
    <cellStyle name="XL3 Orange 2 3" xfId="909" xr:uid="{0EE7C3B1-287D-4030-9EE3-57F85F0C8771}"/>
    <cellStyle name="XL3 Orange 2 3 2" xfId="3688" xr:uid="{E458E93B-1973-4D4E-B964-330625D54DEC}"/>
    <cellStyle name="XL3 Orange 2 3 2 2" xfId="31353" xr:uid="{19A747ED-503E-430C-B726-ECF8066A0B1F}"/>
    <cellStyle name="XL3 Orange 2 3 2 3" xfId="23944" xr:uid="{1297BD79-EE52-459F-90EA-48E8CFA838C2}"/>
    <cellStyle name="XL3 Orange 2 3 3" xfId="3689" xr:uid="{D0F580CB-704A-4C8A-B7F1-58A5A2BEE68F}"/>
    <cellStyle name="XL3 Orange 2 3 3 2" xfId="31354" xr:uid="{8C5662F0-8DBB-4D3B-B73B-507AFDB6C0B9}"/>
    <cellStyle name="XL3 Orange 2 3 3 3" xfId="23945" xr:uid="{C753BB34-172D-4E23-9F1F-E24965484C7A}"/>
    <cellStyle name="XL3 Orange 2 3 4" xfId="29655" xr:uid="{CC8CCC3B-FB66-4369-BE52-9D1CA87656D1}"/>
    <cellStyle name="XL3 Orange 2 3 5" xfId="22264" xr:uid="{50E9D43C-96E5-4942-B728-A5C98B009603}"/>
    <cellStyle name="XL3 Orange 2 30" xfId="910" xr:uid="{DD04A176-7E0B-45AC-B28F-F17F592E4C2D}"/>
    <cellStyle name="XL3 Orange 2 30 2" xfId="3690" xr:uid="{93B3858E-BD33-43BA-914D-2A4BD77F2614}"/>
    <cellStyle name="XL3 Orange 2 30 2 2" xfId="31355" xr:uid="{88120D8F-53E6-43F2-8411-5CB79AE2497E}"/>
    <cellStyle name="XL3 Orange 2 30 2 3" xfId="23946" xr:uid="{0FC40E39-7D4B-4CC4-9709-6F88B39315ED}"/>
    <cellStyle name="XL3 Orange 2 30 3" xfId="3691" xr:uid="{9EA5FAD7-4AD7-4A16-831E-D28803CD4E70}"/>
    <cellStyle name="XL3 Orange 2 30 3 2" xfId="31356" xr:uid="{91CD1A73-3240-4A9A-8F28-1AD05D49ACDA}"/>
    <cellStyle name="XL3 Orange 2 30 3 3" xfId="23947" xr:uid="{9998684E-6D50-4E92-8A35-CD7054905B19}"/>
    <cellStyle name="XL3 Orange 2 30 4" xfId="29656" xr:uid="{8CE23430-D930-4105-A2EF-B06A8D371ABF}"/>
    <cellStyle name="XL3 Orange 2 30 5" xfId="22265" xr:uid="{9784D665-D649-43CD-A51A-167C1A286B80}"/>
    <cellStyle name="XL3 Orange 2 31" xfId="911" xr:uid="{DD896B9D-3EE9-4642-8B22-2A36E5019646}"/>
    <cellStyle name="XL3 Orange 2 31 2" xfId="3692" xr:uid="{34887C76-9199-4CD8-AB7A-66F00CCEFD68}"/>
    <cellStyle name="XL3 Orange 2 31 2 2" xfId="31357" xr:uid="{350D59B7-C5D1-4469-99D3-70D347CBE525}"/>
    <cellStyle name="XL3 Orange 2 31 2 3" xfId="23948" xr:uid="{28FB592A-CBEF-42D1-A2A0-CBE2BA3EE188}"/>
    <cellStyle name="XL3 Orange 2 31 3" xfId="3693" xr:uid="{CEB9B4A5-B22A-4AE4-AE7C-EB4C5DD010E3}"/>
    <cellStyle name="XL3 Orange 2 31 3 2" xfId="31358" xr:uid="{35615226-98EC-4230-A16F-F49F37A039B9}"/>
    <cellStyle name="XL3 Orange 2 31 3 3" xfId="23949" xr:uid="{0CB671FE-E2ED-4224-8067-7955FA3097C8}"/>
    <cellStyle name="XL3 Orange 2 31 4" xfId="29657" xr:uid="{8F242273-B11E-4970-9C66-DDDF0E4D877E}"/>
    <cellStyle name="XL3 Orange 2 31 5" xfId="22266" xr:uid="{048E4D92-CACC-4130-99C9-8263A4710514}"/>
    <cellStyle name="XL3 Orange 2 32" xfId="912" xr:uid="{8F667DC8-EA3E-4947-B1D2-BC335FBE4BE8}"/>
    <cellStyle name="XL3 Orange 2 32 2" xfId="3694" xr:uid="{719BC28B-023A-40A7-8B46-5479F12EF8D1}"/>
    <cellStyle name="XL3 Orange 2 32 2 2" xfId="31359" xr:uid="{0234EB52-D6E9-461D-A32E-FCFD48CAF8D8}"/>
    <cellStyle name="XL3 Orange 2 32 2 3" xfId="23950" xr:uid="{CF7E4536-3812-4F5F-82DF-189D92E98D43}"/>
    <cellStyle name="XL3 Orange 2 32 3" xfId="3695" xr:uid="{8FEBA01D-CF3A-44EF-8F79-3AEEFEB9F1E0}"/>
    <cellStyle name="XL3 Orange 2 32 3 2" xfId="31360" xr:uid="{159A625E-4DF3-4B97-8116-CD5CC74441B7}"/>
    <cellStyle name="XL3 Orange 2 32 3 3" xfId="23951" xr:uid="{2A4A1573-CDF0-4580-B759-E072CF7839B4}"/>
    <cellStyle name="XL3 Orange 2 32 4" xfId="29658" xr:uid="{AC0CE620-6D40-4C13-B4F2-7558A1138FB7}"/>
    <cellStyle name="XL3 Orange 2 32 5" xfId="22267" xr:uid="{411833B2-083D-491F-BDE0-78AE24396C18}"/>
    <cellStyle name="XL3 Orange 2 33" xfId="913" xr:uid="{FD8C3641-39E6-4349-BA48-33AE44F80823}"/>
    <cellStyle name="XL3 Orange 2 33 2" xfId="3696" xr:uid="{6F251EC9-D05F-47A0-8643-9772090C9BD2}"/>
    <cellStyle name="XL3 Orange 2 33 2 2" xfId="31361" xr:uid="{C9C091FC-D03D-43C4-AC8A-0258FE760865}"/>
    <cellStyle name="XL3 Orange 2 33 2 3" xfId="23952" xr:uid="{AE3B0099-02C7-4148-A047-E3B08AF4D330}"/>
    <cellStyle name="XL3 Orange 2 33 3" xfId="3697" xr:uid="{5C0D4D67-EDFE-48AF-84AD-496E7ECB69D3}"/>
    <cellStyle name="XL3 Orange 2 33 3 2" xfId="31362" xr:uid="{42476119-7161-4B1B-9925-3653670B296E}"/>
    <cellStyle name="XL3 Orange 2 33 3 3" xfId="23953" xr:uid="{85E908B5-FA9C-4535-BF52-589577EB2C81}"/>
    <cellStyle name="XL3 Orange 2 33 4" xfId="29659" xr:uid="{1947159C-4AEC-4E39-A50B-07A7976931CB}"/>
    <cellStyle name="XL3 Orange 2 33 5" xfId="22268" xr:uid="{C07791CA-CC1C-4C82-861F-0A1DEC07D1EF}"/>
    <cellStyle name="XL3 Orange 2 34" xfId="914" xr:uid="{F6C0711E-C1F4-4D4E-93B1-53ADCC25BC66}"/>
    <cellStyle name="XL3 Orange 2 34 2" xfId="3698" xr:uid="{585E8BCE-7C55-4692-8CFF-DD91D4C6091C}"/>
    <cellStyle name="XL3 Orange 2 34 2 2" xfId="31363" xr:uid="{04560FE0-4B30-40D2-BE58-BAE8C28FB41D}"/>
    <cellStyle name="XL3 Orange 2 34 2 3" xfId="23954" xr:uid="{E242B5A8-2F75-48AD-86EB-C5D45A646D33}"/>
    <cellStyle name="XL3 Orange 2 34 3" xfId="3699" xr:uid="{74279DD3-CF02-4884-9F4C-14448A826BD8}"/>
    <cellStyle name="XL3 Orange 2 34 3 2" xfId="31364" xr:uid="{3D03013F-E864-493E-9947-665547032EBD}"/>
    <cellStyle name="XL3 Orange 2 34 3 3" xfId="23955" xr:uid="{8BE5FD92-FD17-453F-9A32-363082289BAB}"/>
    <cellStyle name="XL3 Orange 2 34 4" xfId="29660" xr:uid="{6CB0EB82-1544-42D1-8D4B-A26142973E26}"/>
    <cellStyle name="XL3 Orange 2 34 5" xfId="22269" xr:uid="{80716BBD-28A2-4FE2-8187-C4882EE664BF}"/>
    <cellStyle name="XL3 Orange 2 35" xfId="915" xr:uid="{389D006A-4622-4F52-9662-9936DFE44156}"/>
    <cellStyle name="XL3 Orange 2 35 2" xfId="3700" xr:uid="{DE5EF038-B15F-4CF1-9201-B25DED41354F}"/>
    <cellStyle name="XL3 Orange 2 35 2 2" xfId="31365" xr:uid="{C18B3B74-7011-4C6C-918E-ABA6E0992DAB}"/>
    <cellStyle name="XL3 Orange 2 35 2 3" xfId="23956" xr:uid="{A937D5BE-70F2-4A7F-9B5F-BAC1D5B7D0EF}"/>
    <cellStyle name="XL3 Orange 2 35 3" xfId="3701" xr:uid="{C68B65C7-076A-4FEE-BCBC-33C8652D39C1}"/>
    <cellStyle name="XL3 Orange 2 35 3 2" xfId="31366" xr:uid="{4F17F889-910E-4204-9D10-66A41A84CAAC}"/>
    <cellStyle name="XL3 Orange 2 35 3 3" xfId="23957" xr:uid="{B93B5605-95F9-410F-99F4-2972240C9DA8}"/>
    <cellStyle name="XL3 Orange 2 35 4" xfId="29661" xr:uid="{B5D5622E-8FA6-4DDA-8FFB-B14696B3C457}"/>
    <cellStyle name="XL3 Orange 2 35 5" xfId="22270" xr:uid="{DDB185CF-9FAB-4B41-B5B2-319055548CC4}"/>
    <cellStyle name="XL3 Orange 2 36" xfId="3702" xr:uid="{FE62E0DE-DDEA-4240-A000-12E013A7C402}"/>
    <cellStyle name="XL3 Orange 2 36 2" xfId="31367" xr:uid="{B7B41850-FA06-46B5-85E8-B6F765C38659}"/>
    <cellStyle name="XL3 Orange 2 36 3" xfId="23958" xr:uid="{2A3A0160-9708-4816-92CB-9970D034342F}"/>
    <cellStyle name="XL3 Orange 2 37" xfId="3703" xr:uid="{3CEF8F28-CF38-48E2-A790-FA41FBAFBDAB}"/>
    <cellStyle name="XL3 Orange 2 37 2" xfId="31368" xr:uid="{AD2887C0-E56D-4894-AEB1-78F28BEE1304}"/>
    <cellStyle name="XL3 Orange 2 37 3" xfId="23959" xr:uid="{E5B7C96D-8766-4E1D-A0A4-3A6F3BE5A925}"/>
    <cellStyle name="XL3 Orange 2 38" xfId="29633" xr:uid="{5A08F6E8-CE79-4C03-9265-DBDC5B5F10B2}"/>
    <cellStyle name="XL3 Orange 2 39" xfId="22242" xr:uid="{4821CCF2-A4CC-480F-A5E2-3C1DD57DE52A}"/>
    <cellStyle name="XL3 Orange 2 4" xfId="916" xr:uid="{9C83AA78-5ADA-4425-83C3-F43C12DA5E76}"/>
    <cellStyle name="XL3 Orange 2 4 2" xfId="3704" xr:uid="{32A72F17-9A9C-4422-9B60-0085CEE8ABCD}"/>
    <cellStyle name="XL3 Orange 2 4 2 2" xfId="31369" xr:uid="{7EE2CA95-4AC0-4DF5-9696-FADBA0F2F362}"/>
    <cellStyle name="XL3 Orange 2 4 2 3" xfId="23960" xr:uid="{D938A689-29A6-4920-85B6-95CE5B73B5C3}"/>
    <cellStyle name="XL3 Orange 2 4 3" xfId="3705" xr:uid="{F2F3E6EA-67DA-4338-BBFA-4BA5EF502367}"/>
    <cellStyle name="XL3 Orange 2 4 3 2" xfId="31370" xr:uid="{F04C7751-F2B3-4B02-803D-774E12C15210}"/>
    <cellStyle name="XL3 Orange 2 4 3 3" xfId="23961" xr:uid="{A153D857-618D-4847-B5C4-592239FEAF85}"/>
    <cellStyle name="XL3 Orange 2 4 4" xfId="29662" xr:uid="{F7E16628-E240-488E-80E3-42D3DC4D2B71}"/>
    <cellStyle name="XL3 Orange 2 4 5" xfId="22271" xr:uid="{3AA52D37-32EA-47B9-B87F-62155C7D729D}"/>
    <cellStyle name="XL3 Orange 2 5" xfId="917" xr:uid="{F46EC11A-2E9E-4737-B77D-676636FC77DB}"/>
    <cellStyle name="XL3 Orange 2 5 2" xfId="3706" xr:uid="{E39FFF3B-E720-464F-9A17-56797CCCB1AE}"/>
    <cellStyle name="XL3 Orange 2 5 2 2" xfId="31371" xr:uid="{10D423FB-6711-4DE3-9927-873C2B16366F}"/>
    <cellStyle name="XL3 Orange 2 5 2 3" xfId="23962" xr:uid="{1D578591-69E6-45E0-9483-685744ACF5D1}"/>
    <cellStyle name="XL3 Orange 2 5 3" xfId="3707" xr:uid="{21C6ED0E-5B52-4945-9551-1ED42F5C360B}"/>
    <cellStyle name="XL3 Orange 2 5 3 2" xfId="31372" xr:uid="{FF7D5688-F321-41E6-A5B5-4A1C0DA09D81}"/>
    <cellStyle name="XL3 Orange 2 5 3 3" xfId="23963" xr:uid="{18D95767-291B-4808-80BE-5495FB52DC40}"/>
    <cellStyle name="XL3 Orange 2 5 4" xfId="29663" xr:uid="{97DE34DA-3555-45AC-B494-66D05394F693}"/>
    <cellStyle name="XL3 Orange 2 5 5" xfId="22272" xr:uid="{822E58E3-D5F1-46F6-898E-5E68424B79EC}"/>
    <cellStyle name="XL3 Orange 2 6" xfId="918" xr:uid="{5F50359D-CB85-4EC0-B60A-16281BD8DE0E}"/>
    <cellStyle name="XL3 Orange 2 6 2" xfId="3708" xr:uid="{EB612F9B-C9BB-4D3B-BD35-28E67EED01BE}"/>
    <cellStyle name="XL3 Orange 2 6 2 2" xfId="31373" xr:uid="{9AAFEA0D-FD6B-4A56-A751-534930568F12}"/>
    <cellStyle name="XL3 Orange 2 6 2 3" xfId="23964" xr:uid="{08862492-4562-4D51-80E1-43FC9AE0925A}"/>
    <cellStyle name="XL3 Orange 2 6 3" xfId="3709" xr:uid="{04B9FAAC-BD0A-46AF-9C55-5B974C636A62}"/>
    <cellStyle name="XL3 Orange 2 6 3 2" xfId="31374" xr:uid="{039F2EB7-265F-4FFA-8825-C7A882AA18AE}"/>
    <cellStyle name="XL3 Orange 2 6 3 3" xfId="23965" xr:uid="{FB37B7F5-F7AC-41C2-93CD-2A204AB09AEF}"/>
    <cellStyle name="XL3 Orange 2 6 4" xfId="29664" xr:uid="{8E371ED8-7BF7-427B-99F3-7932A5B839B1}"/>
    <cellStyle name="XL3 Orange 2 6 5" xfId="22273" xr:uid="{3ACEE02B-4D5A-4B75-B6F4-43599AF51045}"/>
    <cellStyle name="XL3 Orange 2 7" xfId="919" xr:uid="{CAFB53B4-FE09-49B8-878E-F9BA0BCD3103}"/>
    <cellStyle name="XL3 Orange 2 7 2" xfId="3710" xr:uid="{55E0037F-7387-49C8-8E07-68EE8DB7E98B}"/>
    <cellStyle name="XL3 Orange 2 7 2 2" xfId="31375" xr:uid="{2905DFA7-85C6-48C2-A468-2A0F2306730B}"/>
    <cellStyle name="XL3 Orange 2 7 2 3" xfId="23966" xr:uid="{351CCDB4-A85F-4EFC-BA50-9E0C15C200F6}"/>
    <cellStyle name="XL3 Orange 2 7 3" xfId="3711" xr:uid="{BA4C0761-590B-4CDB-8B6B-AB2C7D83763F}"/>
    <cellStyle name="XL3 Orange 2 7 3 2" xfId="31376" xr:uid="{C23675B7-23D5-4F75-A147-28B40D832B4B}"/>
    <cellStyle name="XL3 Orange 2 7 3 3" xfId="23967" xr:uid="{811F69FF-9BCB-4A0B-9BAC-E2F0BB1AC54A}"/>
    <cellStyle name="XL3 Orange 2 7 4" xfId="29665" xr:uid="{6DA8E0E0-3A14-42EC-88BA-54D5D8175137}"/>
    <cellStyle name="XL3 Orange 2 7 5" xfId="22274" xr:uid="{6D01E17F-7C24-4B23-9C93-9007020DF6A0}"/>
    <cellStyle name="XL3 Orange 2 8" xfId="920" xr:uid="{E21751B2-C0CD-45F5-87A1-597E73600C88}"/>
    <cellStyle name="XL3 Orange 2 8 2" xfId="3712" xr:uid="{91BCEEFE-D499-4B1C-9F78-933F5993BE14}"/>
    <cellStyle name="XL3 Orange 2 8 2 2" xfId="31377" xr:uid="{1C5AB9BE-5C0B-493A-AB80-27B108E30CD6}"/>
    <cellStyle name="XL3 Orange 2 8 2 3" xfId="23968" xr:uid="{E7661EA8-614B-477B-8FFA-7B1417E9F172}"/>
    <cellStyle name="XL3 Orange 2 8 3" xfId="3713" xr:uid="{0711B904-6D82-4C8B-A9C0-A7E9644A3B36}"/>
    <cellStyle name="XL3 Orange 2 8 3 2" xfId="31378" xr:uid="{4D871EE2-865A-4F0D-B6C0-F18ABE59FAA0}"/>
    <cellStyle name="XL3 Orange 2 8 3 3" xfId="23969" xr:uid="{42B70221-06D1-41CC-B03B-B9FD83E0B8D7}"/>
    <cellStyle name="XL3 Orange 2 8 4" xfId="29666" xr:uid="{422E3767-0A91-45C2-8B5E-9660412FE063}"/>
    <cellStyle name="XL3 Orange 2 8 5" xfId="22275" xr:uid="{FCE78C0A-5568-4A33-BCC5-AD43D153DC9D}"/>
    <cellStyle name="XL3 Orange 2 9" xfId="921" xr:uid="{6F173DB7-EB1D-4FA6-BE0C-74ADBFF92C9A}"/>
    <cellStyle name="XL3 Orange 2 9 2" xfId="3714" xr:uid="{B97189C8-27B2-40EB-97E7-35A83B579A8C}"/>
    <cellStyle name="XL3 Orange 2 9 2 2" xfId="31379" xr:uid="{B772DA9C-91CB-4762-8587-5DC372F360B6}"/>
    <cellStyle name="XL3 Orange 2 9 2 3" xfId="23970" xr:uid="{3302F3F2-2AE9-4857-B362-281CF77686DD}"/>
    <cellStyle name="XL3 Orange 2 9 3" xfId="3715" xr:uid="{C476DB52-498E-49F9-9E17-8AAEE42D269A}"/>
    <cellStyle name="XL3 Orange 2 9 3 2" xfId="31380" xr:uid="{12642CEE-A920-4B3B-96E6-6F638A036C67}"/>
    <cellStyle name="XL3 Orange 2 9 3 3" xfId="23971" xr:uid="{3E34CA16-1C18-403A-A4CD-69CA7E8521F5}"/>
    <cellStyle name="XL3 Orange 2 9 4" xfId="29667" xr:uid="{71F71AC6-E398-4586-909F-2685C313BCE3}"/>
    <cellStyle name="XL3 Orange 2 9 5" xfId="22276" xr:uid="{24FFB5A6-DF70-4C9F-A8BB-E5DA99DE4F0D}"/>
    <cellStyle name="XL3 Orange 20" xfId="922" xr:uid="{9767ECA3-A86E-4648-BD25-F6FB95DCB9C2}"/>
    <cellStyle name="XL3 Orange 20 2" xfId="3716" xr:uid="{AD74ED1A-1ECC-485E-891B-4911746237AD}"/>
    <cellStyle name="XL3 Orange 20 2 2" xfId="31381" xr:uid="{68AEB7E7-FB78-433E-B9F8-4EF0B410CC3D}"/>
    <cellStyle name="XL3 Orange 20 2 3" xfId="23972" xr:uid="{02B6B66F-E010-49FC-A7D2-024C31F541C6}"/>
    <cellStyle name="XL3 Orange 20 3" xfId="3717" xr:uid="{ACD047B2-0053-4446-A6CB-5C36894CF2F5}"/>
    <cellStyle name="XL3 Orange 20 3 2" xfId="31382" xr:uid="{0DE9524F-CF3F-405D-AB84-E9398ACB84F4}"/>
    <cellStyle name="XL3 Orange 20 3 3" xfId="23973" xr:uid="{FEEF88E5-6A63-4391-803C-1187011DAE4F}"/>
    <cellStyle name="XL3 Orange 20 4" xfId="29668" xr:uid="{9DADF996-9E7D-44FA-A41C-6A933F213842}"/>
    <cellStyle name="XL3 Orange 20 5" xfId="22277" xr:uid="{48B4214E-645D-4705-AA88-F531DFBCEBB8}"/>
    <cellStyle name="XL3 Orange 21" xfId="923" xr:uid="{5AF6ADB1-EDB7-4841-82DC-AD607AED44CA}"/>
    <cellStyle name="XL3 Orange 21 2" xfId="3718" xr:uid="{E59B055B-A64B-429D-B7AF-7E390F403C12}"/>
    <cellStyle name="XL3 Orange 21 2 2" xfId="31383" xr:uid="{8FE0C1B9-08B3-44E2-9834-C6AFDC31FDB0}"/>
    <cellStyle name="XL3 Orange 21 2 3" xfId="23974" xr:uid="{253DF485-A9BA-4B70-A791-714CA4846ED9}"/>
    <cellStyle name="XL3 Orange 21 3" xfId="3719" xr:uid="{090E3020-64DB-4193-98FE-D0C951810CE8}"/>
    <cellStyle name="XL3 Orange 21 3 2" xfId="31384" xr:uid="{EA80426D-2937-4226-8723-1C51B53E0C67}"/>
    <cellStyle name="XL3 Orange 21 3 3" xfId="23975" xr:uid="{44528DEF-3BC8-47CC-A449-0AE9DC41BE16}"/>
    <cellStyle name="XL3 Orange 21 4" xfId="29669" xr:uid="{983AAD76-188D-48F5-8317-F7C06057DFDB}"/>
    <cellStyle name="XL3 Orange 21 5" xfId="22278" xr:uid="{A8448C4D-E4C6-47A7-BA5A-206154EBD7C6}"/>
    <cellStyle name="XL3 Orange 22" xfId="924" xr:uid="{2EBF1C71-FBD3-4EB4-BB78-255639396B44}"/>
    <cellStyle name="XL3 Orange 22 2" xfId="3720" xr:uid="{03A40C24-3B5B-4794-9992-D85FBB3297E4}"/>
    <cellStyle name="XL3 Orange 22 2 2" xfId="31385" xr:uid="{01F56B30-FEB2-45DC-B0B9-90E81B880CB9}"/>
    <cellStyle name="XL3 Orange 22 2 3" xfId="23976" xr:uid="{EFEBA3F5-1578-4598-81A3-10702F7CBD83}"/>
    <cellStyle name="XL3 Orange 22 3" xfId="3721" xr:uid="{BF021260-9126-4181-B9BA-8EA1B75B9242}"/>
    <cellStyle name="XL3 Orange 22 3 2" xfId="31386" xr:uid="{130C48F1-7549-4AAB-AC68-7ADB9DC94E34}"/>
    <cellStyle name="XL3 Orange 22 3 3" xfId="23977" xr:uid="{1F6137FD-A55B-4A9D-AEB6-E9D9AB02C7C4}"/>
    <cellStyle name="XL3 Orange 22 4" xfId="29670" xr:uid="{002A51B3-4858-411F-B87D-4A2CC3ADC3DF}"/>
    <cellStyle name="XL3 Orange 22 5" xfId="22279" xr:uid="{2BFF2B84-1CAA-4C79-8589-884DE22F7FC6}"/>
    <cellStyle name="XL3 Orange 23" xfId="925" xr:uid="{89C15231-7C1F-4B68-98A2-6126E5495C3C}"/>
    <cellStyle name="XL3 Orange 23 2" xfId="3722" xr:uid="{58BFC299-F392-4CA5-8D26-62399D3A6DC1}"/>
    <cellStyle name="XL3 Orange 23 2 2" xfId="31387" xr:uid="{0650D9A3-F545-4C2A-A533-D688C17926E2}"/>
    <cellStyle name="XL3 Orange 23 2 3" xfId="23978" xr:uid="{6042B755-6E67-4DAC-A479-381366883B58}"/>
    <cellStyle name="XL3 Orange 23 3" xfId="3723" xr:uid="{5CC7EE9E-CF23-4D13-B56B-907097AF30C3}"/>
    <cellStyle name="XL3 Orange 23 3 2" xfId="31388" xr:uid="{EDFB92F7-E3C4-4787-A42B-363C62980549}"/>
    <cellStyle name="XL3 Orange 23 3 3" xfId="23979" xr:uid="{77D2A372-E2BD-4C7A-B092-59059D25E8ED}"/>
    <cellStyle name="XL3 Orange 23 4" xfId="29671" xr:uid="{84714241-05D5-422D-BFC7-7EB052763322}"/>
    <cellStyle name="XL3 Orange 23 5" xfId="22280" xr:uid="{5156F545-D5ED-48DE-9AD0-03AC096AFA51}"/>
    <cellStyle name="XL3 Orange 24" xfId="926" xr:uid="{C65D9CCC-7F55-43FE-847E-0636F73DCAE6}"/>
    <cellStyle name="XL3 Orange 24 2" xfId="3724" xr:uid="{F9E94A89-911A-4599-B858-AB871B460C94}"/>
    <cellStyle name="XL3 Orange 24 2 2" xfId="31389" xr:uid="{FEAAD1A1-F51F-456F-89A7-40B1E15267FB}"/>
    <cellStyle name="XL3 Orange 24 2 3" xfId="23980" xr:uid="{69804CE5-5ECF-4A89-B455-1DF9ECAE2309}"/>
    <cellStyle name="XL3 Orange 24 3" xfId="3725" xr:uid="{A6BD99C8-2F06-48D4-9113-76D67AEF8345}"/>
    <cellStyle name="XL3 Orange 24 3 2" xfId="31390" xr:uid="{CC91A2D1-5558-41A2-ADBF-E537DC43D2B0}"/>
    <cellStyle name="XL3 Orange 24 3 3" xfId="23981" xr:uid="{1DE7B467-69C9-464F-A727-1169C86C2383}"/>
    <cellStyle name="XL3 Orange 24 4" xfId="29672" xr:uid="{84B6C622-9623-41A7-9F08-FD052530A32D}"/>
    <cellStyle name="XL3 Orange 24 5" xfId="22281" xr:uid="{2BFEB38F-F3BD-4661-87AE-039CD1D8A0A9}"/>
    <cellStyle name="XL3 Orange 25" xfId="927" xr:uid="{A4383134-2C0F-4931-873F-687C856E8642}"/>
    <cellStyle name="XL3 Orange 25 2" xfId="3726" xr:uid="{7DA96360-ED48-4865-975D-4403BE4439AA}"/>
    <cellStyle name="XL3 Orange 25 2 2" xfId="31391" xr:uid="{64FAB7F1-9DF5-4937-8D15-47B067FB729B}"/>
    <cellStyle name="XL3 Orange 25 2 3" xfId="23982" xr:uid="{2440C33F-FFEB-44A4-835A-1C267F49BFDF}"/>
    <cellStyle name="XL3 Orange 25 3" xfId="3727" xr:uid="{D359C46E-9651-4178-88EC-7DDDBCA997DC}"/>
    <cellStyle name="XL3 Orange 25 3 2" xfId="31392" xr:uid="{9322AC40-CEA3-4017-8D56-B15348E3A8DE}"/>
    <cellStyle name="XL3 Orange 25 3 3" xfId="23983" xr:uid="{61E72D3E-2497-478F-8D23-D32287A27B19}"/>
    <cellStyle name="XL3 Orange 25 4" xfId="29673" xr:uid="{37420031-770D-47D6-919D-15AC1C76FE5C}"/>
    <cellStyle name="XL3 Orange 25 5" xfId="22282" xr:uid="{DF833143-C7BB-47B5-A94B-804DC2FAFC9F}"/>
    <cellStyle name="XL3 Orange 26" xfId="928" xr:uid="{70C24C6C-6637-4352-AD3E-BC2191C4E7A6}"/>
    <cellStyle name="XL3 Orange 26 2" xfId="3728" xr:uid="{4135E22F-8382-432E-8E04-E4FB54174750}"/>
    <cellStyle name="XL3 Orange 26 2 2" xfId="31393" xr:uid="{CBA5E4DF-660C-460B-AB31-01096600DBD5}"/>
    <cellStyle name="XL3 Orange 26 2 3" xfId="23984" xr:uid="{A4A8AB66-E098-4DC9-8026-04B4EA0BF4B8}"/>
    <cellStyle name="XL3 Orange 26 3" xfId="3729" xr:uid="{2D994B42-F410-4102-9BD0-C10AA6D0176E}"/>
    <cellStyle name="XL3 Orange 26 3 2" xfId="31394" xr:uid="{E135D31B-1DE0-4630-BA52-B79CC1374351}"/>
    <cellStyle name="XL3 Orange 26 3 3" xfId="23985" xr:uid="{C42CE763-656F-43A3-BAA7-BC58398D27B1}"/>
    <cellStyle name="XL3 Orange 26 4" xfId="29674" xr:uid="{D949BC24-EF29-4DD6-A2A6-BE36C2F2D191}"/>
    <cellStyle name="XL3 Orange 26 5" xfId="22283" xr:uid="{9528121D-88E9-431E-9625-5FCD14F7E995}"/>
    <cellStyle name="XL3 Orange 27" xfId="929" xr:uid="{9951C80F-D0A5-4539-A42A-C4F0830FCFE6}"/>
    <cellStyle name="XL3 Orange 27 2" xfId="3730" xr:uid="{D56BBF31-620C-4897-9880-47A97EA04741}"/>
    <cellStyle name="XL3 Orange 27 2 2" xfId="31395" xr:uid="{2DF8DA16-1475-4428-96CA-D32B9EB344D1}"/>
    <cellStyle name="XL3 Orange 27 2 3" xfId="23986" xr:uid="{7AE443E6-BC57-4537-8FDA-8045C2828B60}"/>
    <cellStyle name="XL3 Orange 27 3" xfId="3731" xr:uid="{5DC5FBB6-A125-46C9-BE64-036F7122185E}"/>
    <cellStyle name="XL3 Orange 27 3 2" xfId="31396" xr:uid="{5A2CE402-1893-44D5-9501-FB9CA1E16C6D}"/>
    <cellStyle name="XL3 Orange 27 3 3" xfId="23987" xr:uid="{EB6366F3-216B-4EF6-80AD-D448241FD1C7}"/>
    <cellStyle name="XL3 Orange 27 4" xfId="29675" xr:uid="{0F84EB3D-53BD-42DE-A6BD-27425A41D813}"/>
    <cellStyle name="XL3 Orange 27 5" xfId="22284" xr:uid="{66CAE49D-780B-4C3D-ACE3-F6F4697D70E6}"/>
    <cellStyle name="XL3 Orange 28" xfId="930" xr:uid="{C89BC290-DCB6-46A4-BE57-970FBA54BE3E}"/>
    <cellStyle name="XL3 Orange 28 2" xfId="3732" xr:uid="{D92A8E81-7059-4413-812C-A3BA382E58EC}"/>
    <cellStyle name="XL3 Orange 28 2 2" xfId="31397" xr:uid="{7DFD5FC8-9F2F-47F3-98CB-1D79C31A3D53}"/>
    <cellStyle name="XL3 Orange 28 2 3" xfId="23988" xr:uid="{C44DA567-61D8-41C1-8559-4A2E4D0CA01A}"/>
    <cellStyle name="XL3 Orange 28 3" xfId="3733" xr:uid="{9BAEAAF0-42C5-4245-BA06-C17BEE5F18D5}"/>
    <cellStyle name="XL3 Orange 28 3 2" xfId="31398" xr:uid="{F519EBB9-3406-4B29-847D-B4AACF34A7A7}"/>
    <cellStyle name="XL3 Orange 28 3 3" xfId="23989" xr:uid="{F6718B40-9BE6-402B-A870-3F9F301F1F9F}"/>
    <cellStyle name="XL3 Orange 28 4" xfId="29676" xr:uid="{DB8E9C28-1D5A-425F-857B-162181968F2D}"/>
    <cellStyle name="XL3 Orange 28 5" xfId="22285" xr:uid="{45DBBD50-D09A-4991-BEFB-FADD7785C229}"/>
    <cellStyle name="XL3 Orange 29" xfId="931" xr:uid="{241B7299-6536-4009-A189-77A9B1881E5A}"/>
    <cellStyle name="XL3 Orange 29 2" xfId="3734" xr:uid="{B9808CA1-409C-4FA4-AEF8-45A4FB97FF61}"/>
    <cellStyle name="XL3 Orange 29 2 2" xfId="31399" xr:uid="{3D1DB450-50B0-41D2-80D0-1DF5D6EF98DE}"/>
    <cellStyle name="XL3 Orange 29 2 3" xfId="23990" xr:uid="{585FC3F8-DF63-4BB5-B05F-93D7F969EAAA}"/>
    <cellStyle name="XL3 Orange 29 3" xfId="3735" xr:uid="{1EC84A68-1D1B-48FF-897B-F28AD885F69A}"/>
    <cellStyle name="XL3 Orange 29 3 2" xfId="31400" xr:uid="{A8DB7C9D-DEE7-42E0-8C96-3561D52A02AD}"/>
    <cellStyle name="XL3 Orange 29 3 3" xfId="23991" xr:uid="{7BB679E8-096C-4437-BDAB-47C806564AAD}"/>
    <cellStyle name="XL3 Orange 29 4" xfId="29677" xr:uid="{30D60D84-2171-45A7-AF66-5206BA1A3F26}"/>
    <cellStyle name="XL3 Orange 29 5" xfId="22286" xr:uid="{7D720500-9A46-4A9F-BA9B-6DC2A7E10A4F}"/>
    <cellStyle name="XL3 Orange 3" xfId="932" xr:uid="{55C9A41A-2B66-4280-8A4F-8570C029E44E}"/>
    <cellStyle name="XL3 Orange 3 2" xfId="3736" xr:uid="{704BCBD3-9DF9-4A24-9531-3B05EB0758DD}"/>
    <cellStyle name="XL3 Orange 3 2 2" xfId="31401" xr:uid="{E8529B8F-B44E-4900-8301-4CC055BDF981}"/>
    <cellStyle name="XL3 Orange 3 2 3" xfId="23992" xr:uid="{22DC5C7E-9416-437A-969B-C88A8E4423E0}"/>
    <cellStyle name="XL3 Orange 3 3" xfId="3737" xr:uid="{347B3868-ED5E-4688-A036-D297A1B61FD8}"/>
    <cellStyle name="XL3 Orange 3 3 2" xfId="31402" xr:uid="{77E9FC0E-2C45-4659-AA96-16A803E2CCF7}"/>
    <cellStyle name="XL3 Orange 3 3 3" xfId="23993" xr:uid="{CD02A983-24FF-4F35-8156-1DA20F70BC4A}"/>
    <cellStyle name="XL3 Orange 3 4" xfId="29678" xr:uid="{552711F8-A750-4121-B890-DD3D8CD3AD8B}"/>
    <cellStyle name="XL3 Orange 3 5" xfId="22287" xr:uid="{6B129AF7-7C00-49E5-A41F-2C7F22B87F0C}"/>
    <cellStyle name="XL3 Orange 30" xfId="933" xr:uid="{2D5DC1FA-690B-4627-A9AD-DF8D9DD4655F}"/>
    <cellStyle name="XL3 Orange 30 2" xfId="3738" xr:uid="{A334AB13-54F2-42DE-A674-490B3E1F353F}"/>
    <cellStyle name="XL3 Orange 30 2 2" xfId="31403" xr:uid="{37FE9649-07DC-4F3F-9D35-1475F1DA18DF}"/>
    <cellStyle name="XL3 Orange 30 2 3" xfId="23994" xr:uid="{42E28DFE-9850-45C5-B9C5-22B5523C30F1}"/>
    <cellStyle name="XL3 Orange 30 3" xfId="3739" xr:uid="{F0C870EA-2CA2-4FB7-ABCA-EA443E2DB1B7}"/>
    <cellStyle name="XL3 Orange 30 3 2" xfId="31404" xr:uid="{BD14130A-DF59-4CFF-9A9A-7AA7FEA91D68}"/>
    <cellStyle name="XL3 Orange 30 3 3" xfId="23995" xr:uid="{96A8CE80-013F-470E-B0D5-511FC56E98CB}"/>
    <cellStyle name="XL3 Orange 30 4" xfId="29679" xr:uid="{88A38D28-E5C9-438D-84D2-EEA1892B5C52}"/>
    <cellStyle name="XL3 Orange 30 5" xfId="22288" xr:uid="{2A67B3DD-29BC-41F6-8F92-A73F4C687890}"/>
    <cellStyle name="XL3 Orange 31" xfId="934" xr:uid="{773E1ED4-3B0E-4CCA-B6F4-FB224B7B0918}"/>
    <cellStyle name="XL3 Orange 31 2" xfId="3740" xr:uid="{C2D63584-837A-46A4-905E-803C9E0AAE69}"/>
    <cellStyle name="XL3 Orange 31 2 2" xfId="31405" xr:uid="{AE078DE5-FFCC-404C-B135-EADFBC198F08}"/>
    <cellStyle name="XL3 Orange 31 2 3" xfId="23996" xr:uid="{55E17B38-CC17-41CF-AF4A-16AC6E8BE9E3}"/>
    <cellStyle name="XL3 Orange 31 3" xfId="3741" xr:uid="{747CEEF9-780A-4ECC-90CF-1172CC5DFBA6}"/>
    <cellStyle name="XL3 Orange 31 3 2" xfId="31406" xr:uid="{91F0AE88-B5DA-42E2-9DBE-08E9C24CA921}"/>
    <cellStyle name="XL3 Orange 31 3 3" xfId="23997" xr:uid="{5ECD6D52-5932-4A88-9782-F6E18D113693}"/>
    <cellStyle name="XL3 Orange 31 4" xfId="29680" xr:uid="{B3B27101-C304-4F79-9B61-4E99FBA05164}"/>
    <cellStyle name="XL3 Orange 31 5" xfId="22289" xr:uid="{25808F26-2CAA-455D-8D33-4644D150834B}"/>
    <cellStyle name="XL3 Orange 32" xfId="935" xr:uid="{3011F383-6148-4579-B7ED-C39290507FED}"/>
    <cellStyle name="XL3 Orange 32 2" xfId="3742" xr:uid="{A67FB95F-7E72-44BB-9E87-89C9F571941C}"/>
    <cellStyle name="XL3 Orange 32 2 2" xfId="31407" xr:uid="{386ABCE4-A2C2-4B4E-A73A-6F59E77E85DE}"/>
    <cellStyle name="XL3 Orange 32 2 3" xfId="23998" xr:uid="{677B4608-F94D-448F-A5E3-681E51A2A7DB}"/>
    <cellStyle name="XL3 Orange 32 3" xfId="3743" xr:uid="{9933F865-5D2E-4E88-B3D8-C8605CE4CCE9}"/>
    <cellStyle name="XL3 Orange 32 3 2" xfId="31408" xr:uid="{7FB99001-9E2A-4952-88C1-3BE3C7701376}"/>
    <cellStyle name="XL3 Orange 32 3 3" xfId="23999" xr:uid="{BB133F5D-BFE4-4BD0-8146-0B1BBB65A7B2}"/>
    <cellStyle name="XL3 Orange 32 4" xfId="29681" xr:uid="{5E523E0A-C02B-480F-B928-6DB3BB9C48B1}"/>
    <cellStyle name="XL3 Orange 32 5" xfId="22290" xr:uid="{FAA782CB-8B76-4064-9C23-13F517A71E03}"/>
    <cellStyle name="XL3 Orange 33" xfId="936" xr:uid="{AD63A410-7DC2-4185-8272-2365123F24FF}"/>
    <cellStyle name="XL3 Orange 33 2" xfId="3744" xr:uid="{DC039987-AC23-417F-AA53-61BF412E07AB}"/>
    <cellStyle name="XL3 Orange 33 2 2" xfId="31409" xr:uid="{54D5C518-FF7C-4B8F-9BC0-9458C7DE64D5}"/>
    <cellStyle name="XL3 Orange 33 2 3" xfId="24000" xr:uid="{03B0A5A0-BCDF-4D41-8967-C7B253091994}"/>
    <cellStyle name="XL3 Orange 33 3" xfId="3745" xr:uid="{96F9ED20-76A6-40BE-A0BB-1F9213DF473B}"/>
    <cellStyle name="XL3 Orange 33 3 2" xfId="31410" xr:uid="{889FDFB1-5499-41D1-87ED-20FD7982C1FD}"/>
    <cellStyle name="XL3 Orange 33 3 3" xfId="24001" xr:uid="{78282E19-D0A8-497C-92B2-1CD8CDDC8C52}"/>
    <cellStyle name="XL3 Orange 33 4" xfId="29682" xr:uid="{3A04C98F-8AC9-445D-89C8-828F1FCFF316}"/>
    <cellStyle name="XL3 Orange 33 5" xfId="22291" xr:uid="{67F517DC-1FF2-43E6-8910-EE5D7D9FBCDF}"/>
    <cellStyle name="XL3 Orange 34" xfId="937" xr:uid="{99923134-2604-4725-93F3-F99F447B90B9}"/>
    <cellStyle name="XL3 Orange 34 2" xfId="3746" xr:uid="{4D25FC87-D84A-431B-8D4D-D6361C90AE93}"/>
    <cellStyle name="XL3 Orange 34 2 2" xfId="31411" xr:uid="{761E79D2-1B57-448A-BC0B-F289832CB9F7}"/>
    <cellStyle name="XL3 Orange 34 2 3" xfId="24002" xr:uid="{56400D28-BF96-4EE9-BCA2-079200079621}"/>
    <cellStyle name="XL3 Orange 34 3" xfId="3747" xr:uid="{22691A86-F406-477A-AC30-12C9FCB6D255}"/>
    <cellStyle name="XL3 Orange 34 3 2" xfId="31412" xr:uid="{2FB834A3-6A1B-4525-82E4-C4BC2F83069E}"/>
    <cellStyle name="XL3 Orange 34 3 3" xfId="24003" xr:uid="{14765ABE-E3F5-4F1E-A7AC-1FAF0C44E4EF}"/>
    <cellStyle name="XL3 Orange 34 4" xfId="29683" xr:uid="{35F57B35-9A0F-4E8B-8818-1B40C319E6C9}"/>
    <cellStyle name="XL3 Orange 34 5" xfId="22292" xr:uid="{E8C8EA1B-2C74-418B-A027-B62A153F5C68}"/>
    <cellStyle name="XL3 Orange 35" xfId="938" xr:uid="{19330338-B970-4D5B-8563-9646C1C94734}"/>
    <cellStyle name="XL3 Orange 35 2" xfId="3748" xr:uid="{1B5A13FC-87C9-4879-950F-69D8013C7C02}"/>
    <cellStyle name="XL3 Orange 35 2 2" xfId="31413" xr:uid="{B96E60D0-ED4D-4281-B461-562B25707D25}"/>
    <cellStyle name="XL3 Orange 35 2 3" xfId="24004" xr:uid="{8EC34E3C-E6A4-4A47-849B-9EEAFC26864E}"/>
    <cellStyle name="XL3 Orange 35 3" xfId="3749" xr:uid="{54FA999E-80EE-4315-8332-5A7BF587DBE8}"/>
    <cellStyle name="XL3 Orange 35 3 2" xfId="31414" xr:uid="{C37449CA-DB26-49CB-8C6C-5EF638EC52E0}"/>
    <cellStyle name="XL3 Orange 35 3 3" xfId="24005" xr:uid="{F28334ED-7351-4195-9DB1-EB2D09565A21}"/>
    <cellStyle name="XL3 Orange 35 4" xfId="29684" xr:uid="{1CEDE1AC-EFB2-49BD-B001-1B7C4867F351}"/>
    <cellStyle name="XL3 Orange 35 5" xfId="22293" xr:uid="{85E2086E-AAB9-4DA1-A836-3700031D9F80}"/>
    <cellStyle name="XL3 Orange 36" xfId="939" xr:uid="{5E139B1F-D964-4148-9BF1-7993A3D6F195}"/>
    <cellStyle name="XL3 Orange 36 2" xfId="3750" xr:uid="{B08AD36C-C951-4104-ADBB-7BF40E036769}"/>
    <cellStyle name="XL3 Orange 36 2 2" xfId="31415" xr:uid="{87FD3D3A-24C9-41F6-9706-C65578FBE0A3}"/>
    <cellStyle name="XL3 Orange 36 2 3" xfId="24006" xr:uid="{BA4640E5-5429-4457-994F-04756D532D4A}"/>
    <cellStyle name="XL3 Orange 36 3" xfId="3751" xr:uid="{F1E7F749-6612-450A-8063-F3FCBF51AA18}"/>
    <cellStyle name="XL3 Orange 36 3 2" xfId="31416" xr:uid="{5F6EC687-9651-4ACA-B23A-7B74A79257D1}"/>
    <cellStyle name="XL3 Orange 36 3 3" xfId="24007" xr:uid="{875CD4F2-1B67-4C34-9A18-3BE88AB80289}"/>
    <cellStyle name="XL3 Orange 36 4" xfId="29685" xr:uid="{B7C5DD53-B50A-4FB2-A130-1F8432C6CC8F}"/>
    <cellStyle name="XL3 Orange 36 5" xfId="22294" xr:uid="{767DCC7E-1853-4CB5-9FC8-0774BEDCA1E6}"/>
    <cellStyle name="XL3 Orange 37" xfId="940" xr:uid="{AD4BD698-AE56-49D7-B793-4B620AA8D2A2}"/>
    <cellStyle name="XL3 Orange 37 2" xfId="3752" xr:uid="{CF532DD7-E210-4661-82CC-26FF27CFC47E}"/>
    <cellStyle name="XL3 Orange 37 2 2" xfId="31417" xr:uid="{D5AE7B3C-F4B0-4E98-874F-4D1CFF25E10B}"/>
    <cellStyle name="XL3 Orange 37 2 3" xfId="24008" xr:uid="{406D8A58-A64B-49D2-9497-FEF18C7F4265}"/>
    <cellStyle name="XL3 Orange 37 3" xfId="3753" xr:uid="{93CEBD31-CF0F-4C3F-8B77-7F3319647470}"/>
    <cellStyle name="XL3 Orange 37 3 2" xfId="31418" xr:uid="{FD15B3E1-FA8C-457C-BE5D-70DBD577CE52}"/>
    <cellStyle name="XL3 Orange 37 3 3" xfId="24009" xr:uid="{026182FB-D580-49AF-9306-7D0B8263652C}"/>
    <cellStyle name="XL3 Orange 37 4" xfId="29686" xr:uid="{B3D6602E-CDC4-4998-903E-0B1E1BCD4514}"/>
    <cellStyle name="XL3 Orange 37 5" xfId="22295" xr:uid="{FB45C488-FF35-4566-8581-ED56D040F6C8}"/>
    <cellStyle name="XL3 Orange 38" xfId="941" xr:uid="{75560CAA-904C-46E6-8A2A-02CAAB49417C}"/>
    <cellStyle name="XL3 Orange 38 2" xfId="3754" xr:uid="{8AEF6DD1-5529-4BA3-98CC-FAB7A5AFB3CF}"/>
    <cellStyle name="XL3 Orange 38 2 2" xfId="31419" xr:uid="{54A448A0-6705-472C-8264-18502BEC44D0}"/>
    <cellStyle name="XL3 Orange 38 2 3" xfId="24010" xr:uid="{18F3C8B2-29C3-44BC-877E-462E3AFBADB5}"/>
    <cellStyle name="XL3 Orange 38 3" xfId="3755" xr:uid="{A8EC3D34-AFBF-45F4-A225-EAF801B795D2}"/>
    <cellStyle name="XL3 Orange 38 3 2" xfId="31420" xr:uid="{F20F5FAD-3A9B-4DFC-97D0-8C1C365776E3}"/>
    <cellStyle name="XL3 Orange 38 3 3" xfId="24011" xr:uid="{4503D22D-D21C-465C-ACE8-CE8D3B99EA59}"/>
    <cellStyle name="XL3 Orange 38 4" xfId="29687" xr:uid="{D61A8B82-611D-47A5-8906-BA911E162C05}"/>
    <cellStyle name="XL3 Orange 38 5" xfId="22296" xr:uid="{D9A64F36-277B-4239-B591-A455A7F4858F}"/>
    <cellStyle name="XL3 Orange 39" xfId="942" xr:uid="{2CD0645E-92C0-4F75-837D-4F2A99E68436}"/>
    <cellStyle name="XL3 Orange 39 2" xfId="3756" xr:uid="{7F6D5DC3-BC19-4CA6-96A5-25927CDF3AF2}"/>
    <cellStyle name="XL3 Orange 39 2 2" xfId="31421" xr:uid="{F9291F9C-E158-41B3-87F8-6AA25596B839}"/>
    <cellStyle name="XL3 Orange 39 2 3" xfId="24012" xr:uid="{F2D38DD5-E32F-4953-B7A6-8A0624BA79D7}"/>
    <cellStyle name="XL3 Orange 39 3" xfId="3757" xr:uid="{B1E9F78A-FA37-4C41-B37B-BF46DFCF0EC8}"/>
    <cellStyle name="XL3 Orange 39 3 2" xfId="31422" xr:uid="{5D56C9F4-DB8A-4348-B0A7-8E76ED38F87B}"/>
    <cellStyle name="XL3 Orange 39 3 3" xfId="24013" xr:uid="{C43C3D7D-8DAF-4902-80D1-53DEE0D12F9D}"/>
    <cellStyle name="XL3 Orange 39 4" xfId="29688" xr:uid="{D21E299E-4CAF-4DDD-B195-B28366A6BB60}"/>
    <cellStyle name="XL3 Orange 39 5" xfId="22297" xr:uid="{3C965F8B-0BFE-4B1E-A658-4CBA9EBC3C4B}"/>
    <cellStyle name="XL3 Orange 4" xfId="943" xr:uid="{1D863D66-EBF4-4A61-A060-0302817B1219}"/>
    <cellStyle name="XL3 Orange 4 2" xfId="3758" xr:uid="{2F53F3C6-8C17-4E82-BDD3-EB2CF49A4F69}"/>
    <cellStyle name="XL3 Orange 4 2 2" xfId="31423" xr:uid="{328682DF-9003-479F-95FC-059DE52C91EA}"/>
    <cellStyle name="XL3 Orange 4 2 3" xfId="24014" xr:uid="{5DF98E2C-5F19-4A8B-903E-6BA7EE668531}"/>
    <cellStyle name="XL3 Orange 4 3" xfId="3759" xr:uid="{CE438400-8E44-4131-B6C6-079A13A8F31F}"/>
    <cellStyle name="XL3 Orange 4 3 2" xfId="31424" xr:uid="{4A6EFA0D-80FD-423B-8243-FFEE76139682}"/>
    <cellStyle name="XL3 Orange 4 3 3" xfId="24015" xr:uid="{A24B707D-573D-4AA9-B433-1B330A51CDBA}"/>
    <cellStyle name="XL3 Orange 4 4" xfId="29689" xr:uid="{433C8316-0662-4383-883F-F91BC1642B6B}"/>
    <cellStyle name="XL3 Orange 4 5" xfId="22298" xr:uid="{9029A315-0329-47BC-B722-791B0D46811A}"/>
    <cellStyle name="XL3 Orange 40" xfId="944" xr:uid="{B761C87B-C98B-47C4-8A16-085B39726F72}"/>
    <cellStyle name="XL3 Orange 40 2" xfId="3760" xr:uid="{DC94FC5F-A139-4E74-B533-D2195796E5F7}"/>
    <cellStyle name="XL3 Orange 40 2 2" xfId="31425" xr:uid="{62A6FE3F-F829-4FF3-98EE-6AB103EE3084}"/>
    <cellStyle name="XL3 Orange 40 2 3" xfId="24016" xr:uid="{C8A9A3CD-32E7-4F33-AC45-F5381F88F754}"/>
    <cellStyle name="XL3 Orange 40 3" xfId="3761" xr:uid="{18ECFC66-4404-4BC1-AD81-147FF6DE36D7}"/>
    <cellStyle name="XL3 Orange 40 3 2" xfId="31426" xr:uid="{5F47070A-191B-40DD-9375-2BE2F72EDF52}"/>
    <cellStyle name="XL3 Orange 40 3 3" xfId="24017" xr:uid="{FDADA81E-AA80-46DC-8A43-308E11319A43}"/>
    <cellStyle name="XL3 Orange 40 4" xfId="29690" xr:uid="{679FBE74-E693-402F-B92E-60A09C7B0F4D}"/>
    <cellStyle name="XL3 Orange 40 5" xfId="22299" xr:uid="{0F923E17-09F6-497C-B1A8-9991320A13ED}"/>
    <cellStyle name="XL3 Orange 41" xfId="945" xr:uid="{0DC9BF7A-B82C-4605-8378-381FF93CAC06}"/>
    <cellStyle name="XL3 Orange 41 2" xfId="3762" xr:uid="{4FE532ED-80FC-4F56-8A89-4B60A529D226}"/>
    <cellStyle name="XL3 Orange 41 2 2" xfId="31427" xr:uid="{5A26B6C6-ADD4-4A9A-8588-4CD6F723B809}"/>
    <cellStyle name="XL3 Orange 41 2 3" xfId="24018" xr:uid="{F7CC29B2-2181-49F8-B778-F73D19458DA6}"/>
    <cellStyle name="XL3 Orange 41 3" xfId="3763" xr:uid="{84167EF7-3A97-4D2A-9B5E-08962B00709C}"/>
    <cellStyle name="XL3 Orange 41 3 2" xfId="31428" xr:uid="{8910CF6E-D81B-493E-9329-489D5A236A1B}"/>
    <cellStyle name="XL3 Orange 41 3 3" xfId="24019" xr:uid="{560F53D2-EC4C-4BB2-A728-DD95549F7C1A}"/>
    <cellStyle name="XL3 Orange 41 4" xfId="29691" xr:uid="{5AB5A11A-FB64-44BC-9491-E2EDBE9A62F5}"/>
    <cellStyle name="XL3 Orange 41 5" xfId="22300" xr:uid="{5EBD3076-C5B4-419D-8AAE-EF6AE0BFCB08}"/>
    <cellStyle name="XL3 Orange 42" xfId="946" xr:uid="{705D7D50-1169-455E-8960-0BC136915E27}"/>
    <cellStyle name="XL3 Orange 42 2" xfId="3764" xr:uid="{28537DB3-5FC1-4E9E-8B1C-066952B2B952}"/>
    <cellStyle name="XL3 Orange 42 2 2" xfId="31429" xr:uid="{C6EDB637-2A2C-4E9E-8ABE-29BC3063A765}"/>
    <cellStyle name="XL3 Orange 42 2 3" xfId="24020" xr:uid="{17CB94A6-50B0-4FAB-ADED-043A2A94D94F}"/>
    <cellStyle name="XL3 Orange 42 3" xfId="3765" xr:uid="{9AED0474-2BD2-4D53-8D45-EAA7D4D0E75B}"/>
    <cellStyle name="XL3 Orange 42 3 2" xfId="31430" xr:uid="{CEA35049-CAA4-4DC1-B071-D9701FFE2F39}"/>
    <cellStyle name="XL3 Orange 42 3 3" xfId="24021" xr:uid="{38752358-10AD-4117-B56E-C91F04D38A57}"/>
    <cellStyle name="XL3 Orange 42 4" xfId="29692" xr:uid="{A1F61E20-D7E4-4E69-8464-9215007D5520}"/>
    <cellStyle name="XL3 Orange 42 5" xfId="22301" xr:uid="{EA30FA5F-ECF2-4A88-8F63-75D17DA8F0C6}"/>
    <cellStyle name="XL3 Orange 43" xfId="947" xr:uid="{BD2BA2FF-9F5E-4FEA-9DF5-3DA9C533CCC7}"/>
    <cellStyle name="XL3 Orange 43 2" xfId="3766" xr:uid="{80BACD75-BB15-4CF8-848C-2DAC2F18F5B7}"/>
    <cellStyle name="XL3 Orange 43 2 2" xfId="31431" xr:uid="{31D372FF-072B-477A-812B-C4B9E16D8775}"/>
    <cellStyle name="XL3 Orange 43 2 3" xfId="24022" xr:uid="{5CFE1708-CC93-475F-BAB1-7C82009B5ED8}"/>
    <cellStyle name="XL3 Orange 43 3" xfId="3767" xr:uid="{737A6E09-C6FF-463B-BD2E-8CEAF2A31E1A}"/>
    <cellStyle name="XL3 Orange 43 3 2" xfId="31432" xr:uid="{2E6FC00D-F33E-428D-BE20-6732D7DE3612}"/>
    <cellStyle name="XL3 Orange 43 3 3" xfId="24023" xr:uid="{27D3FC54-7AA2-4314-BB7F-E88ED722D8C3}"/>
    <cellStyle name="XL3 Orange 43 4" xfId="29693" xr:uid="{8FE0898C-01BD-4431-99FD-86113520CBFE}"/>
    <cellStyle name="XL3 Orange 43 5" xfId="22302" xr:uid="{B9C7F04A-692F-4D51-A91B-EB5E9441854D}"/>
    <cellStyle name="XL3 Orange 44" xfId="948" xr:uid="{F06029D3-F1C9-4953-991B-C3743971343B}"/>
    <cellStyle name="XL3 Orange 44 2" xfId="3768" xr:uid="{3343ED3C-CC58-4802-A795-F6BA28A56824}"/>
    <cellStyle name="XL3 Orange 44 2 2" xfId="31433" xr:uid="{3D96CD3A-602B-4975-9C38-8386B0A4CD9C}"/>
    <cellStyle name="XL3 Orange 44 2 3" xfId="24024" xr:uid="{08128038-A47A-418A-8FC5-01DA3A145413}"/>
    <cellStyle name="XL3 Orange 44 3" xfId="3769" xr:uid="{E97AEB97-97C3-4F8B-A8C7-21079D86FF78}"/>
    <cellStyle name="XL3 Orange 44 3 2" xfId="31434" xr:uid="{BA14D51A-745D-4955-B223-A7D8E35FC6FF}"/>
    <cellStyle name="XL3 Orange 44 3 3" xfId="24025" xr:uid="{8CB5DCC1-1C36-4E27-A824-E16B6F6A0F62}"/>
    <cellStyle name="XL3 Orange 44 4" xfId="29694" xr:uid="{175025E0-0526-41B0-8610-3C40AE9395F2}"/>
    <cellStyle name="XL3 Orange 44 5" xfId="22303" xr:uid="{5A91FDD2-85E9-4938-8EC7-91CEE7B22FA2}"/>
    <cellStyle name="XL3 Orange 45" xfId="949" xr:uid="{8042E4C7-4547-4452-B36D-363A9225DB6E}"/>
    <cellStyle name="XL3 Orange 45 2" xfId="3770" xr:uid="{DE9F7EC1-C005-4091-A404-E4CEAFB6E443}"/>
    <cellStyle name="XL3 Orange 45 2 2" xfId="31435" xr:uid="{4221A044-E250-41D4-AF69-7D8895089174}"/>
    <cellStyle name="XL3 Orange 45 2 3" xfId="24026" xr:uid="{51054AAC-E8C2-4454-90C4-113EBD8DBDE4}"/>
    <cellStyle name="XL3 Orange 45 3" xfId="3771" xr:uid="{9C15E686-5162-49D6-B8A6-EBDCD3B5574B}"/>
    <cellStyle name="XL3 Orange 45 3 2" xfId="31436" xr:uid="{634D9B58-4DEE-4A4C-B1D8-77E021E89204}"/>
    <cellStyle name="XL3 Orange 45 3 3" xfId="24027" xr:uid="{713E28B0-8406-4640-A996-7DF4BF4CCA2F}"/>
    <cellStyle name="XL3 Orange 45 4" xfId="29695" xr:uid="{DF7386D8-3DF0-4687-A8B5-0F6F6CC64FF5}"/>
    <cellStyle name="XL3 Orange 45 5" xfId="22304" xr:uid="{D3919660-8BE3-420E-AB18-38D151DD1894}"/>
    <cellStyle name="XL3 Orange 46" xfId="3772" xr:uid="{40D71C1D-87B7-4394-8C3C-31BB26870A65}"/>
    <cellStyle name="XL3 Orange 46 2" xfId="31437" xr:uid="{15BC2B5F-5E21-41EE-AFC3-48B97231DB11}"/>
    <cellStyle name="XL3 Orange 46 3" xfId="24028" xr:uid="{9E487768-3B6A-41B6-A231-BEF7F180D993}"/>
    <cellStyle name="XL3 Orange 47" xfId="3773" xr:uid="{2BB05D1C-375D-4449-9B05-57ECE2CCBC2C}"/>
    <cellStyle name="XL3 Orange 47 2" xfId="31438" xr:uid="{E94D6D95-2418-476E-A5A7-314F7CAD9140}"/>
    <cellStyle name="XL3 Orange 47 3" xfId="24029" xr:uid="{325A4603-D5F6-430E-84B1-9BD865C996BE}"/>
    <cellStyle name="XL3 Orange 48" xfId="29622" xr:uid="{7ECFB828-050A-4919-B326-72993CF9027A}"/>
    <cellStyle name="XL3 Orange 49" xfId="22231" xr:uid="{49AB94D0-8DCB-4AFE-ABEA-6C00A6C5D326}"/>
    <cellStyle name="XL3 Orange 5" xfId="950" xr:uid="{229F4257-0133-44AD-9EA1-06955B1E6068}"/>
    <cellStyle name="XL3 Orange 5 2" xfId="3774" xr:uid="{E78D60AA-9E19-43B1-BF92-A3E50F67A485}"/>
    <cellStyle name="XL3 Orange 5 2 2" xfId="31439" xr:uid="{BECB1B6F-93F6-477E-B103-AEE76F9BE8C2}"/>
    <cellStyle name="XL3 Orange 5 2 3" xfId="24030" xr:uid="{6B7B4B4C-031E-4C85-A34D-2EF9680C3D80}"/>
    <cellStyle name="XL3 Orange 5 3" xfId="3775" xr:uid="{AF03F3EA-E1BE-4A0C-ACE0-206736512593}"/>
    <cellStyle name="XL3 Orange 5 3 2" xfId="31440" xr:uid="{47AFACE8-154C-45C7-8D6A-DB3DE3CB2ED8}"/>
    <cellStyle name="XL3 Orange 5 3 3" xfId="24031" xr:uid="{38D31A74-AE5F-405C-8081-F12B613E076E}"/>
    <cellStyle name="XL3 Orange 5 4" xfId="29696" xr:uid="{575F868C-145B-424C-AB97-3882C80E262D}"/>
    <cellStyle name="XL3 Orange 5 5" xfId="22305" xr:uid="{B83868EF-AF96-4D6E-9003-9D1BDE94B22E}"/>
    <cellStyle name="XL3 Orange 6" xfId="951" xr:uid="{2AF34F06-EDE7-4EE0-828C-98C47E9C9D29}"/>
    <cellStyle name="XL3 Orange 6 2" xfId="3776" xr:uid="{66A58CE9-5321-4626-A54B-248411A02DAF}"/>
    <cellStyle name="XL3 Orange 6 2 2" xfId="31441" xr:uid="{091DDB9E-08DE-482B-A24F-8A16630C7C41}"/>
    <cellStyle name="XL3 Orange 6 2 3" xfId="24032" xr:uid="{EE65343B-0823-441C-8A99-526B01585A75}"/>
    <cellStyle name="XL3 Orange 6 3" xfId="3777" xr:uid="{D92C153E-8FDA-4F20-B5F6-788DF9286FEB}"/>
    <cellStyle name="XL3 Orange 6 3 2" xfId="31442" xr:uid="{751E3EF7-D585-46B5-8D32-4ABE04F4D5A5}"/>
    <cellStyle name="XL3 Orange 6 3 3" xfId="24033" xr:uid="{22C53BE5-C578-4BDA-B229-064F3857E9BC}"/>
    <cellStyle name="XL3 Orange 6 4" xfId="29697" xr:uid="{6AE6F7E9-CDDB-4327-914C-DBF8909A3455}"/>
    <cellStyle name="XL3 Orange 6 5" xfId="22306" xr:uid="{1A5EE49B-F077-4802-BD01-40C5BAF22C1D}"/>
    <cellStyle name="XL3 Orange 7" xfId="952" xr:uid="{74395BF2-10DB-43D5-B40E-A3FD5F421FE0}"/>
    <cellStyle name="XL3 Orange 7 2" xfId="3778" xr:uid="{FF92CE90-F80C-4795-A869-ACDF60750417}"/>
    <cellStyle name="XL3 Orange 7 2 2" xfId="31443" xr:uid="{99B81699-B6F9-42D1-8FC9-D09FAFB307A1}"/>
    <cellStyle name="XL3 Orange 7 2 3" xfId="24034" xr:uid="{8691AAE7-7E82-40A0-ACA3-F41DA6C65EB0}"/>
    <cellStyle name="XL3 Orange 7 3" xfId="3779" xr:uid="{66F62D02-BCDE-4421-8239-8140EB677C71}"/>
    <cellStyle name="XL3 Orange 7 3 2" xfId="31444" xr:uid="{E722E2A2-8AB4-47DC-A039-F15F637B6AC5}"/>
    <cellStyle name="XL3 Orange 7 3 3" xfId="24035" xr:uid="{78B00632-70A9-456B-9CA6-4243EBF389EE}"/>
    <cellStyle name="XL3 Orange 7 4" xfId="29698" xr:uid="{13C9F158-902F-402D-A0E9-F4F2AD25DCDB}"/>
    <cellStyle name="XL3 Orange 7 5" xfId="22307" xr:uid="{CC9D53F6-693D-42B0-A9AF-FF43AC91D7BA}"/>
    <cellStyle name="XL3 Orange 8" xfId="953" xr:uid="{CFA677B4-AF01-477E-ACC4-9D4685767205}"/>
    <cellStyle name="XL3 Orange 8 2" xfId="3780" xr:uid="{35146377-DC3A-4C18-AA35-67D6C87ECEDD}"/>
    <cellStyle name="XL3 Orange 8 2 2" xfId="31445" xr:uid="{EBEE723D-8D98-41ED-AE56-DD3EF318F5F8}"/>
    <cellStyle name="XL3 Orange 8 2 3" xfId="24036" xr:uid="{D9E80809-63B5-4915-92E6-EA9723DFD4C3}"/>
    <cellStyle name="XL3 Orange 8 3" xfId="3781" xr:uid="{86B7E62A-773F-4E9F-BEC1-9E03F4ABC66C}"/>
    <cellStyle name="XL3 Orange 8 3 2" xfId="31446" xr:uid="{CDF16A5D-BDB4-48A9-B98E-AA9B32EF8BEB}"/>
    <cellStyle name="XL3 Orange 8 3 3" xfId="24037" xr:uid="{A6EDD064-9779-4472-B266-664F0218CB24}"/>
    <cellStyle name="XL3 Orange 8 4" xfId="29699" xr:uid="{6A0168E8-AD02-4054-8AE0-777D17E835E5}"/>
    <cellStyle name="XL3 Orange 8 5" xfId="22308" xr:uid="{9C950E6E-B95E-4A31-8209-BB12B27425CA}"/>
    <cellStyle name="XL3 Orange 9" xfId="954" xr:uid="{347C2B12-FBD4-40A7-AD65-BF45C2515A05}"/>
    <cellStyle name="XL3 Orange 9 2" xfId="3782" xr:uid="{CF7E3045-78A7-4530-9431-4D9E53CD84E5}"/>
    <cellStyle name="XL3 Orange 9 2 2" xfId="31447" xr:uid="{8C9388EF-AE70-477D-A1BC-C805A6F261A7}"/>
    <cellStyle name="XL3 Orange 9 2 3" xfId="24038" xr:uid="{4407FB60-A34D-4BE7-93FA-ECF88938361B}"/>
    <cellStyle name="XL3 Orange 9 3" xfId="3783" xr:uid="{4BBA9907-D21E-4821-B0BF-FAA67ACE6752}"/>
    <cellStyle name="XL3 Orange 9 3 2" xfId="31448" xr:uid="{75CCA6C2-1768-48FA-BEC0-4C222D4AC993}"/>
    <cellStyle name="XL3 Orange 9 3 3" xfId="24039" xr:uid="{E4728798-4D48-4B2B-99D9-09B42A000FAF}"/>
    <cellStyle name="XL3 Orange 9 4" xfId="29700" xr:uid="{5C2483DB-ECF7-4F09-904B-FE9C7E06724A}"/>
    <cellStyle name="XL3 Orange 9 5" xfId="22309" xr:uid="{DAB940F7-B081-45B8-B3C2-CED603CBD818}"/>
    <cellStyle name="XL3 Red" xfId="955" xr:uid="{01BBC8C5-F8FE-4D14-9F94-D19A0179008B}"/>
    <cellStyle name="XL3 Red 10" xfId="956" xr:uid="{0A2FFB8A-6E8A-4B54-B334-55DA55B11DB5}"/>
    <cellStyle name="XL3 Red 10 2" xfId="3784" xr:uid="{E30EF87A-58CA-4103-971A-7D503045A4EE}"/>
    <cellStyle name="XL3 Red 10 2 2" xfId="31449" xr:uid="{A9E0862F-714E-4F00-8F92-CDDC91D788D3}"/>
    <cellStyle name="XL3 Red 10 2 3" xfId="24040" xr:uid="{0CCAD169-536A-4BE4-BF0C-9BAF2647F9C0}"/>
    <cellStyle name="XL3 Red 10 3" xfId="3785" xr:uid="{41D602F4-635E-4717-9CD7-75B893CCB890}"/>
    <cellStyle name="XL3 Red 10 3 2" xfId="31450" xr:uid="{5F339EF5-FC3A-43CF-931D-2E18D3D5621D}"/>
    <cellStyle name="XL3 Red 10 3 3" xfId="24041" xr:uid="{5D925A70-CA3C-4762-AE14-821209C540BF}"/>
    <cellStyle name="XL3 Red 10 4" xfId="29702" xr:uid="{885DD443-D256-4033-983A-B25BCD7E2A9F}"/>
    <cellStyle name="XL3 Red 10 5" xfId="22311" xr:uid="{180A9D79-B372-4230-86CD-FA186A70AD06}"/>
    <cellStyle name="XL3 Red 11" xfId="957" xr:uid="{A16AF03F-0A1A-472D-A94C-BCAD88C40FC6}"/>
    <cellStyle name="XL3 Red 11 2" xfId="3786" xr:uid="{663DC9F4-8368-46FB-B164-C909554A0ACE}"/>
    <cellStyle name="XL3 Red 11 2 2" xfId="31451" xr:uid="{E58FA331-FBE4-4BFC-876B-566F4ACC8954}"/>
    <cellStyle name="XL3 Red 11 2 3" xfId="24042" xr:uid="{60D88592-2397-403F-9474-29D88956807F}"/>
    <cellStyle name="XL3 Red 11 3" xfId="3787" xr:uid="{05645290-DD9A-4EB5-840A-F0296DD8A3AC}"/>
    <cellStyle name="XL3 Red 11 3 2" xfId="31452" xr:uid="{1A40713E-9B9D-4C1C-8450-CE36C81A1467}"/>
    <cellStyle name="XL3 Red 11 3 3" xfId="24043" xr:uid="{5C669105-30A2-49F7-9C12-E61C13013C5F}"/>
    <cellStyle name="XL3 Red 11 4" xfId="29703" xr:uid="{403C90BB-B264-43AB-943C-C152AAABC460}"/>
    <cellStyle name="XL3 Red 11 5" xfId="22312" xr:uid="{2CAE1429-8E8E-401D-8092-E5B29F6871CB}"/>
    <cellStyle name="XL3 Red 12" xfId="958" xr:uid="{07807B31-195D-44D3-9611-B2500D8A5D74}"/>
    <cellStyle name="XL3 Red 12 2" xfId="3788" xr:uid="{0F7BD2FF-9A1F-43FC-8FF2-2C3BFAB8E1A3}"/>
    <cellStyle name="XL3 Red 12 2 2" xfId="31453" xr:uid="{9E49F829-4CC8-4FDC-B8F3-3719647136EC}"/>
    <cellStyle name="XL3 Red 12 2 3" xfId="24044" xr:uid="{2EC664B4-D2D5-4426-91C6-A0824F51A7A9}"/>
    <cellStyle name="XL3 Red 12 3" xfId="3789" xr:uid="{36B1D8E1-5BD6-4030-890F-496B6A784FF9}"/>
    <cellStyle name="XL3 Red 12 3 2" xfId="31454" xr:uid="{D021EABA-F74C-4192-A863-AC42DB34AC87}"/>
    <cellStyle name="XL3 Red 12 3 3" xfId="24045" xr:uid="{4B5A6CE2-6B69-4950-8CD1-7F65A5D48566}"/>
    <cellStyle name="XL3 Red 12 4" xfId="29704" xr:uid="{06217866-1D11-45D2-9263-06EC666E7849}"/>
    <cellStyle name="XL3 Red 12 5" xfId="22313" xr:uid="{91D4A105-D7C7-44A2-9C9D-944D488BEAE4}"/>
    <cellStyle name="XL3 Red 13" xfId="959" xr:uid="{644D904D-6614-49D6-B078-C71973E839DE}"/>
    <cellStyle name="XL3 Red 13 2" xfId="3790" xr:uid="{EF92F7F0-1C27-4C9B-BDE5-6BB1552B9133}"/>
    <cellStyle name="XL3 Red 13 2 2" xfId="31455" xr:uid="{92999021-C1AE-4C24-ABF3-4B4EF5EE4E76}"/>
    <cellStyle name="XL3 Red 13 2 3" xfId="24046" xr:uid="{FBEC9797-7454-429E-A508-01B6AA8A01F0}"/>
    <cellStyle name="XL3 Red 13 3" xfId="3791" xr:uid="{208A3CB4-CBF8-472C-89BC-EEB804C63084}"/>
    <cellStyle name="XL3 Red 13 3 2" xfId="31456" xr:uid="{BE0AB0BA-5427-446D-AB24-82581B07A71B}"/>
    <cellStyle name="XL3 Red 13 3 3" xfId="24047" xr:uid="{44398FF1-CBA3-4FF7-B7B8-A243A04F4FEE}"/>
    <cellStyle name="XL3 Red 13 4" xfId="29705" xr:uid="{E5D86610-E9F4-46D7-BD24-52E7CF3E8761}"/>
    <cellStyle name="XL3 Red 13 5" xfId="22314" xr:uid="{ED98DED7-80E7-46F0-AAEC-CBFE52F7FC0E}"/>
    <cellStyle name="XL3 Red 14" xfId="960" xr:uid="{BC97614A-904D-44F4-B9C5-AE779C34160B}"/>
    <cellStyle name="XL3 Red 14 2" xfId="3792" xr:uid="{43795BF7-1EE7-489C-ADE1-D14564127062}"/>
    <cellStyle name="XL3 Red 14 2 2" xfId="31457" xr:uid="{1D426B26-58D1-443E-8F12-844FB81E8ADB}"/>
    <cellStyle name="XL3 Red 14 2 3" xfId="24048" xr:uid="{4DFAA0B5-A76A-4E8A-A29F-01574759B8BD}"/>
    <cellStyle name="XL3 Red 14 3" xfId="3793" xr:uid="{3B5DE259-DE44-4826-8E2E-28CC4B75C74F}"/>
    <cellStyle name="XL3 Red 14 3 2" xfId="31458" xr:uid="{74AF3CCB-7619-4FD2-9685-2680FA024609}"/>
    <cellStyle name="XL3 Red 14 3 3" xfId="24049" xr:uid="{2C42243B-CBBE-4387-9058-7D9BBAABF18F}"/>
    <cellStyle name="XL3 Red 14 4" xfId="29706" xr:uid="{E9C7E1F6-673D-46E4-AD4E-8F42A8575C16}"/>
    <cellStyle name="XL3 Red 14 5" xfId="22315" xr:uid="{C2FD655E-09BE-45A1-8233-8A27E406D9BA}"/>
    <cellStyle name="XL3 Red 15" xfId="961" xr:uid="{27FC7B08-31B8-438F-A36C-AFE8C4768499}"/>
    <cellStyle name="XL3 Red 15 2" xfId="3794" xr:uid="{7983C64C-B16C-41BA-A589-574F979BA495}"/>
    <cellStyle name="XL3 Red 15 2 2" xfId="31459" xr:uid="{715536E7-A415-4D3D-8CEB-02DB5F676889}"/>
    <cellStyle name="XL3 Red 15 2 3" xfId="24050" xr:uid="{DEABB63D-BF78-4DB5-81C2-5F01EA496FDE}"/>
    <cellStyle name="XL3 Red 15 3" xfId="3795" xr:uid="{F16D643C-ACEC-41D5-AABF-47B758A3B39F}"/>
    <cellStyle name="XL3 Red 15 3 2" xfId="31460" xr:uid="{29CC7131-CD0D-45BC-B38B-AC081CCBF969}"/>
    <cellStyle name="XL3 Red 15 3 3" xfId="24051" xr:uid="{36DD6B7F-1B7D-482C-8219-978A6CD3C27D}"/>
    <cellStyle name="XL3 Red 15 4" xfId="29707" xr:uid="{BDF9FF40-349E-47C7-A8F3-3FFBB540693B}"/>
    <cellStyle name="XL3 Red 15 5" xfId="22316" xr:uid="{138534AE-0163-461D-9769-78681E6CAC89}"/>
    <cellStyle name="XL3 Red 16" xfId="962" xr:uid="{DE5E651A-3F94-47C8-A4CB-A57CE93A8D02}"/>
    <cellStyle name="XL3 Red 16 2" xfId="3796" xr:uid="{15E1B3EB-6EB6-49C2-BF2F-84F871964FC7}"/>
    <cellStyle name="XL3 Red 16 2 2" xfId="31461" xr:uid="{E69BDF01-C20B-4D03-9ADD-A1950F464C3B}"/>
    <cellStyle name="XL3 Red 16 2 3" xfId="24052" xr:uid="{07828DE2-B8A3-4DC6-B827-437F01AA2776}"/>
    <cellStyle name="XL3 Red 16 3" xfId="3797" xr:uid="{8306B2C2-26D2-446C-9D13-E952B11FCDC5}"/>
    <cellStyle name="XL3 Red 16 3 2" xfId="31462" xr:uid="{B6CCB585-21A5-4C75-828D-6157AB6D3F8F}"/>
    <cellStyle name="XL3 Red 16 3 3" xfId="24053" xr:uid="{1590B661-25F3-44FE-9EF0-756DD2021BDE}"/>
    <cellStyle name="XL3 Red 16 4" xfId="29708" xr:uid="{8E2BA385-4100-43D8-814C-73FFCE2134A3}"/>
    <cellStyle name="XL3 Red 16 5" xfId="22317" xr:uid="{5CA07FC7-1EA6-4D34-AD8B-003F8598EFA1}"/>
    <cellStyle name="XL3 Red 17" xfId="963" xr:uid="{0F85D40B-ED51-447C-9CEF-8654A6F26A31}"/>
    <cellStyle name="XL3 Red 17 2" xfId="3798" xr:uid="{7C54904D-424A-41B5-8EA9-0928C8DD69F8}"/>
    <cellStyle name="XL3 Red 17 2 2" xfId="31463" xr:uid="{BD7239EA-41F2-492A-AAA1-374447E04FA2}"/>
    <cellStyle name="XL3 Red 17 2 3" xfId="24054" xr:uid="{0C7D2988-7DFA-4FB0-B62F-5DC30C2A157C}"/>
    <cellStyle name="XL3 Red 17 3" xfId="3799" xr:uid="{4774B6F7-D7B9-4CD8-BA8C-3CAB1AE58627}"/>
    <cellStyle name="XL3 Red 17 3 2" xfId="31464" xr:uid="{FB560EBF-B008-4CFE-99E5-A422ABF915DF}"/>
    <cellStyle name="XL3 Red 17 3 3" xfId="24055" xr:uid="{297CAE51-2191-4A27-A5DE-0E7879D17631}"/>
    <cellStyle name="XL3 Red 17 4" xfId="29709" xr:uid="{1568E1B7-20A1-4B1B-8882-C700DF15B6FA}"/>
    <cellStyle name="XL3 Red 17 5" xfId="22318" xr:uid="{B1D9050B-A9BB-4A90-8BDD-362169FCEA73}"/>
    <cellStyle name="XL3 Red 18" xfId="964" xr:uid="{C677251B-E342-41E3-AD05-E0DAE76CE2A8}"/>
    <cellStyle name="XL3 Red 18 2" xfId="3800" xr:uid="{8CF4C745-790E-4070-A111-196970C7690F}"/>
    <cellStyle name="XL3 Red 18 2 2" xfId="31465" xr:uid="{1BF5A94D-8B63-4724-A8B2-7257901DFF4B}"/>
    <cellStyle name="XL3 Red 18 2 3" xfId="24056" xr:uid="{AC3B0F4A-6723-46DB-B1A0-CAED87A5F927}"/>
    <cellStyle name="XL3 Red 18 3" xfId="3801" xr:uid="{412E2BC7-4BDF-4D9A-B298-0A34183B43F6}"/>
    <cellStyle name="XL3 Red 18 3 2" xfId="31466" xr:uid="{C50861A9-3E67-4216-99D1-8A36C00962BD}"/>
    <cellStyle name="XL3 Red 18 3 3" xfId="24057" xr:uid="{BD5F656A-20DF-4853-B110-401C8EEC5E6C}"/>
    <cellStyle name="XL3 Red 18 4" xfId="29710" xr:uid="{72C45FBE-1536-4500-A2AB-15E3C82385A9}"/>
    <cellStyle name="XL3 Red 18 5" xfId="22319" xr:uid="{D55145FC-4CEF-44AB-BC54-F4591C0A734D}"/>
    <cellStyle name="XL3 Red 19" xfId="965" xr:uid="{286AED46-D6D2-4339-9083-814DEF17E88F}"/>
    <cellStyle name="XL3 Red 19 2" xfId="3802" xr:uid="{7A126A6D-3CB6-4387-968D-B58B758AB511}"/>
    <cellStyle name="XL3 Red 19 2 2" xfId="31467" xr:uid="{65D2BC13-177E-4E9C-9843-855D5896F2AD}"/>
    <cellStyle name="XL3 Red 19 2 3" xfId="24058" xr:uid="{DFE8D961-602A-45FB-A93C-8D7634E70E86}"/>
    <cellStyle name="XL3 Red 19 3" xfId="3803" xr:uid="{8FB184E2-623C-46CF-AF73-1B657DE2765E}"/>
    <cellStyle name="XL3 Red 19 3 2" xfId="31468" xr:uid="{776E265F-9B2B-4DFA-8E51-A7B5B4331163}"/>
    <cellStyle name="XL3 Red 19 3 3" xfId="24059" xr:uid="{1E2C7074-2631-40A7-8547-C4F0FB748C3B}"/>
    <cellStyle name="XL3 Red 19 4" xfId="29711" xr:uid="{CCD3E2A1-E6F9-4983-9F0D-A7B59A749755}"/>
    <cellStyle name="XL3 Red 19 5" xfId="22320" xr:uid="{B700FA74-2BE0-4BB2-A525-17AE89BAA478}"/>
    <cellStyle name="XL3 Red 2" xfId="966" xr:uid="{F62705D4-7183-4A21-AA44-146B74B480F8}"/>
    <cellStyle name="XL3 Red 2 10" xfId="967" xr:uid="{6BB37A07-3317-453F-82BA-748D3121D53B}"/>
    <cellStyle name="XL3 Red 2 10 2" xfId="3804" xr:uid="{0D562BDD-EF62-4B07-B6F7-45F69C91A1A5}"/>
    <cellStyle name="XL3 Red 2 10 2 2" xfId="31469" xr:uid="{8D57D8A5-4D2D-48DD-A025-706F51C81482}"/>
    <cellStyle name="XL3 Red 2 10 2 3" xfId="24060" xr:uid="{F2E8B78F-D9E9-40B2-B89C-25E0644B34DE}"/>
    <cellStyle name="XL3 Red 2 10 3" xfId="3805" xr:uid="{9223AEE4-38C2-4450-BDE8-9730D387349B}"/>
    <cellStyle name="XL3 Red 2 10 3 2" xfId="31470" xr:uid="{2A53FE44-9C0A-4361-B1CA-6746DE8E1914}"/>
    <cellStyle name="XL3 Red 2 10 3 3" xfId="24061" xr:uid="{E471FAA1-D557-43A4-8BE7-15290BEB5227}"/>
    <cellStyle name="XL3 Red 2 10 4" xfId="29713" xr:uid="{7A68FDF1-7D84-465F-84F6-19ACF49EA69F}"/>
    <cellStyle name="XL3 Red 2 10 5" xfId="22322" xr:uid="{97EBA357-AB69-40EA-9EA1-DF69C2103D5B}"/>
    <cellStyle name="XL3 Red 2 11" xfId="968" xr:uid="{DA96E232-5CF9-4162-B996-BBF26F570D08}"/>
    <cellStyle name="XL3 Red 2 11 2" xfId="3806" xr:uid="{F02B01DE-F8D5-48A9-8010-AF75196D1803}"/>
    <cellStyle name="XL3 Red 2 11 2 2" xfId="31471" xr:uid="{28243FCB-BFAA-4E26-A354-02CCD3E8D475}"/>
    <cellStyle name="XL3 Red 2 11 2 3" xfId="24062" xr:uid="{ADA649E2-BA68-45EF-A009-AE2B7281AFB7}"/>
    <cellStyle name="XL3 Red 2 11 3" xfId="3807" xr:uid="{4195B19A-0B10-4D6E-8271-65AB9F9DCC98}"/>
    <cellStyle name="XL3 Red 2 11 3 2" xfId="31472" xr:uid="{CB196D4E-EAAD-48F8-B376-095EBBE89E32}"/>
    <cellStyle name="XL3 Red 2 11 3 3" xfId="24063" xr:uid="{620FB4FF-1207-4091-A06A-D82301BF975C}"/>
    <cellStyle name="XL3 Red 2 11 4" xfId="29714" xr:uid="{AB62DF7B-3ED6-4E72-B355-DF645B4636FD}"/>
    <cellStyle name="XL3 Red 2 11 5" xfId="22323" xr:uid="{C3806649-33A8-4185-A8FF-5CAE67C5BF0C}"/>
    <cellStyle name="XL3 Red 2 12" xfId="969" xr:uid="{BC2545D3-AFF9-4958-A600-9D6E66802A07}"/>
    <cellStyle name="XL3 Red 2 12 2" xfId="3808" xr:uid="{C496B698-A301-4BD1-B1FC-4D0D8755753F}"/>
    <cellStyle name="XL3 Red 2 12 2 2" xfId="31473" xr:uid="{90B0048C-7142-4F6E-B762-2AC119CF5D41}"/>
    <cellStyle name="XL3 Red 2 12 2 3" xfId="24064" xr:uid="{533D6217-1912-46A0-BF76-E1CD2609C64E}"/>
    <cellStyle name="XL3 Red 2 12 3" xfId="3809" xr:uid="{0103180B-46C7-473B-836B-3FCC288B8212}"/>
    <cellStyle name="XL3 Red 2 12 3 2" xfId="31474" xr:uid="{24C9D2CF-E3D1-4B54-802D-21999BB317C8}"/>
    <cellStyle name="XL3 Red 2 12 3 3" xfId="24065" xr:uid="{34EF274F-C7AA-45E5-8673-29827B4C4125}"/>
    <cellStyle name="XL3 Red 2 12 4" xfId="29715" xr:uid="{B79A62BD-013A-4940-95A4-69CDAA1247AD}"/>
    <cellStyle name="XL3 Red 2 12 5" xfId="22324" xr:uid="{839E42D9-B339-4DD1-9634-144A5C950C87}"/>
    <cellStyle name="XL3 Red 2 13" xfId="970" xr:uid="{B21224B5-F3B3-4161-9FC7-E04826BDB4FF}"/>
    <cellStyle name="XL3 Red 2 13 2" xfId="3810" xr:uid="{3EB420D0-E4D2-442C-9CD2-A383C0CE8D25}"/>
    <cellStyle name="XL3 Red 2 13 2 2" xfId="31475" xr:uid="{C53C7D3D-88C2-4BE4-AFA4-E91A8439033E}"/>
    <cellStyle name="XL3 Red 2 13 2 3" xfId="24066" xr:uid="{A3E5D4FA-006E-45F5-8847-B290A69CAF4F}"/>
    <cellStyle name="XL3 Red 2 13 3" xfId="3811" xr:uid="{E4DAA72A-3839-4B9A-8C8F-00639B8D8707}"/>
    <cellStyle name="XL3 Red 2 13 3 2" xfId="31476" xr:uid="{E79BA599-F4E6-4E54-830D-CA4EB8F610CE}"/>
    <cellStyle name="XL3 Red 2 13 3 3" xfId="24067" xr:uid="{22A915B0-BB4A-49ED-9CCF-285FAE356550}"/>
    <cellStyle name="XL3 Red 2 13 4" xfId="29716" xr:uid="{1DDAF04C-9B0B-41D8-8DF5-88B906130100}"/>
    <cellStyle name="XL3 Red 2 13 5" xfId="22325" xr:uid="{90FEEAF2-BA07-4D9C-8F48-B1CEDC4FD2D3}"/>
    <cellStyle name="XL3 Red 2 14" xfId="971" xr:uid="{61B23FAE-455E-4DFB-8C0B-95AFB85F53D0}"/>
    <cellStyle name="XL3 Red 2 14 2" xfId="3812" xr:uid="{595C4E9D-04CF-452A-87ED-3210D7A61357}"/>
    <cellStyle name="XL3 Red 2 14 2 2" xfId="31477" xr:uid="{26D7A99E-B715-4D91-A526-00B5DAE05AC2}"/>
    <cellStyle name="XL3 Red 2 14 2 3" xfId="24068" xr:uid="{5EAC7B2F-0030-47B3-A9C0-4F503EA58DF9}"/>
    <cellStyle name="XL3 Red 2 14 3" xfId="3813" xr:uid="{3203D31A-0A46-4461-B068-6ACBE86281DF}"/>
    <cellStyle name="XL3 Red 2 14 3 2" xfId="31478" xr:uid="{AFEF49D2-45D3-4816-9CD2-79D6013AA058}"/>
    <cellStyle name="XL3 Red 2 14 3 3" xfId="24069" xr:uid="{AA91E28A-E1F7-4F78-B462-33F3130D5C87}"/>
    <cellStyle name="XL3 Red 2 14 4" xfId="29717" xr:uid="{0B34C658-0994-4496-9BC3-D548036BF693}"/>
    <cellStyle name="XL3 Red 2 14 5" xfId="22326" xr:uid="{92EBC3D9-B3A8-4692-AE54-BC322CDCBDF9}"/>
    <cellStyle name="XL3 Red 2 15" xfId="972" xr:uid="{644E2B70-8C0D-48F2-BBE5-2ECC493C1368}"/>
    <cellStyle name="XL3 Red 2 15 2" xfId="3814" xr:uid="{A35E343C-0680-4138-972D-78A2C18FE551}"/>
    <cellStyle name="XL3 Red 2 15 2 2" xfId="31479" xr:uid="{052E2E24-1125-42FB-9C90-FF04B831A78E}"/>
    <cellStyle name="XL3 Red 2 15 2 3" xfId="24070" xr:uid="{2DEA6FB1-7F5A-432E-8CF4-8DDE420C53CA}"/>
    <cellStyle name="XL3 Red 2 15 3" xfId="3815" xr:uid="{B58F9C2B-A29A-46E5-8142-EB7293D7B803}"/>
    <cellStyle name="XL3 Red 2 15 3 2" xfId="31480" xr:uid="{38F0B1BE-A93F-4205-B17F-E776CD47D224}"/>
    <cellStyle name="XL3 Red 2 15 3 3" xfId="24071" xr:uid="{76432C81-7959-4BB6-81B5-5FF1D61096E0}"/>
    <cellStyle name="XL3 Red 2 15 4" xfId="29718" xr:uid="{707AA037-19C1-4C44-B81E-75833FFEB331}"/>
    <cellStyle name="XL3 Red 2 15 5" xfId="22327" xr:uid="{83BA69B6-0495-4702-A18F-A69C12F32715}"/>
    <cellStyle name="XL3 Red 2 16" xfId="973" xr:uid="{F1B0EA27-0AAA-4998-9C8D-580330ACA16E}"/>
    <cellStyle name="XL3 Red 2 16 2" xfId="3816" xr:uid="{6AF043D7-8C68-4B51-87DF-86CC153B7B6B}"/>
    <cellStyle name="XL3 Red 2 16 2 2" xfId="31481" xr:uid="{A4FD330C-BFE4-4B1B-BD90-C7379B57FEA0}"/>
    <cellStyle name="XL3 Red 2 16 2 3" xfId="24072" xr:uid="{5EEB5FA7-E730-403B-AB31-FC545D2C5BD9}"/>
    <cellStyle name="XL3 Red 2 16 3" xfId="3817" xr:uid="{F8FC30AC-1661-4CA5-8238-E2C020226D0B}"/>
    <cellStyle name="XL3 Red 2 16 3 2" xfId="31482" xr:uid="{5A57CBEC-92E0-4FD2-8E10-9C406A3FA872}"/>
    <cellStyle name="XL3 Red 2 16 3 3" xfId="24073" xr:uid="{04DA855A-5CE0-4213-8344-9483E3796CA4}"/>
    <cellStyle name="XL3 Red 2 16 4" xfId="29719" xr:uid="{A0C1D085-D93A-42AB-A25F-653C72D51D7D}"/>
    <cellStyle name="XL3 Red 2 16 5" xfId="22328" xr:uid="{38AC3134-2614-4E3B-8B19-F48B345B1617}"/>
    <cellStyle name="XL3 Red 2 17" xfId="974" xr:uid="{0685E749-C5E5-461E-B80A-07BD84B3F7CB}"/>
    <cellStyle name="XL3 Red 2 17 2" xfId="3818" xr:uid="{23184F96-756D-403A-AE01-B37038CC1BED}"/>
    <cellStyle name="XL3 Red 2 17 2 2" xfId="31483" xr:uid="{65579275-D1D6-469A-B698-1235E473023A}"/>
    <cellStyle name="XL3 Red 2 17 2 3" xfId="24074" xr:uid="{F6E504A4-6FB1-4B72-BB9C-9B3F5B322CCC}"/>
    <cellStyle name="XL3 Red 2 17 3" xfId="3819" xr:uid="{0E7BF9A5-EC4F-499A-A07C-28D884335C1C}"/>
    <cellStyle name="XL3 Red 2 17 3 2" xfId="31484" xr:uid="{3295C880-82B2-418D-B58A-D46BD4D2A219}"/>
    <cellStyle name="XL3 Red 2 17 3 3" xfId="24075" xr:uid="{B44F83BB-B8D2-4F9D-9F8F-5EC2BEB70F40}"/>
    <cellStyle name="XL3 Red 2 17 4" xfId="29720" xr:uid="{233CB606-5155-444C-B709-E709B8C51257}"/>
    <cellStyle name="XL3 Red 2 17 5" xfId="22329" xr:uid="{E20FDC84-21D6-4540-A0A3-E14D0391028A}"/>
    <cellStyle name="XL3 Red 2 18" xfId="975" xr:uid="{C16AA050-8335-4DA3-9FFA-A17623EEE462}"/>
    <cellStyle name="XL3 Red 2 18 2" xfId="3820" xr:uid="{FC998B5A-88E0-41D2-BC52-C26EA7942EAC}"/>
    <cellStyle name="XL3 Red 2 18 2 2" xfId="31485" xr:uid="{5B01C92F-24D5-490D-8EF2-B7197A46EBE3}"/>
    <cellStyle name="XL3 Red 2 18 2 3" xfId="24076" xr:uid="{6C0156EE-7AAB-4797-B03C-7CD3E54BCE9E}"/>
    <cellStyle name="XL3 Red 2 18 3" xfId="3821" xr:uid="{D4C950D3-E3B5-477A-9F11-F26146F0A1FD}"/>
    <cellStyle name="XL3 Red 2 18 3 2" xfId="31486" xr:uid="{956E7706-195E-4043-B8E6-47CDC1771F0A}"/>
    <cellStyle name="XL3 Red 2 18 3 3" xfId="24077" xr:uid="{0ED96D01-C39F-4166-8900-B453EC095737}"/>
    <cellStyle name="XL3 Red 2 18 4" xfId="29721" xr:uid="{B63F2B4F-441B-4EB1-B9AF-DBF6F730D9E7}"/>
    <cellStyle name="XL3 Red 2 18 5" xfId="22330" xr:uid="{4013A296-1C7B-4DF6-9F5B-258A0AC6DEEB}"/>
    <cellStyle name="XL3 Red 2 19" xfId="976" xr:uid="{E79CB2F7-C67E-493B-83AB-D2289AD952C8}"/>
    <cellStyle name="XL3 Red 2 19 2" xfId="3822" xr:uid="{70A97003-C6F4-418F-B08D-A78B6428BE33}"/>
    <cellStyle name="XL3 Red 2 19 2 2" xfId="31487" xr:uid="{F673F9C3-813D-438D-887D-6E2593534D56}"/>
    <cellStyle name="XL3 Red 2 19 2 3" xfId="24078" xr:uid="{E990D727-450A-450C-B1D5-508DAE96D371}"/>
    <cellStyle name="XL3 Red 2 19 3" xfId="3823" xr:uid="{4856B506-48AA-4A89-A791-0C008B70F92E}"/>
    <cellStyle name="XL3 Red 2 19 3 2" xfId="31488" xr:uid="{DBD01C6C-031A-44FD-8D35-65292FC3C2E3}"/>
    <cellStyle name="XL3 Red 2 19 3 3" xfId="24079" xr:uid="{E6D75CB9-1C7D-4DB6-A8CD-F04B5358793C}"/>
    <cellStyle name="XL3 Red 2 19 4" xfId="29722" xr:uid="{0DDFB487-D29B-4B45-ADA5-04C85B31676D}"/>
    <cellStyle name="XL3 Red 2 19 5" xfId="22331" xr:uid="{EBF9C65B-4871-4BFA-A92D-47B4AEC93940}"/>
    <cellStyle name="XL3 Red 2 2" xfId="977" xr:uid="{5F393C34-7D8B-4A24-AA75-9C472B66215D}"/>
    <cellStyle name="XL3 Red 2 2 2" xfId="3824" xr:uid="{48DCCAE1-745C-44D1-B6FB-741F607C15FB}"/>
    <cellStyle name="XL3 Red 2 2 2 2" xfId="31489" xr:uid="{4801AB79-88A1-4CB0-9018-2783AD58FD24}"/>
    <cellStyle name="XL3 Red 2 2 2 3" xfId="24080" xr:uid="{210D5019-0666-458D-9531-DA837E9A10FD}"/>
    <cellStyle name="XL3 Red 2 2 3" xfId="3825" xr:uid="{FA5F7300-DA11-4EA5-9594-BA248D77E82D}"/>
    <cellStyle name="XL3 Red 2 2 3 2" xfId="31490" xr:uid="{B617BBD5-9F0F-4563-BF85-A7646AD8CE35}"/>
    <cellStyle name="XL3 Red 2 2 3 3" xfId="24081" xr:uid="{9578086F-44BA-47E8-A371-A75D54F98683}"/>
    <cellStyle name="XL3 Red 2 2 4" xfId="29723" xr:uid="{DCF9ACAB-738E-4160-B8F2-9225829FFF5F}"/>
    <cellStyle name="XL3 Red 2 2 5" xfId="22332" xr:uid="{C19B5EC7-725D-462F-B043-CEEE537208B8}"/>
    <cellStyle name="XL3 Red 2 20" xfId="978" xr:uid="{F82B6A79-7B7D-416B-B967-5067581F921A}"/>
    <cellStyle name="XL3 Red 2 20 2" xfId="3826" xr:uid="{B636EEAC-47E4-4F80-8E1D-0B64D19E415A}"/>
    <cellStyle name="XL3 Red 2 20 2 2" xfId="31491" xr:uid="{9688E7C2-AC1D-4591-8DCF-0182B3AFB4A5}"/>
    <cellStyle name="XL3 Red 2 20 2 3" xfId="24082" xr:uid="{D8950FA2-B37E-4579-9691-D3BA37712D7D}"/>
    <cellStyle name="XL3 Red 2 20 3" xfId="3827" xr:uid="{A20FE2C4-2A38-4A94-834A-F70D40366274}"/>
    <cellStyle name="XL3 Red 2 20 3 2" xfId="31492" xr:uid="{AC715F7C-B2A6-4057-984B-9509B89DC2A3}"/>
    <cellStyle name="XL3 Red 2 20 3 3" xfId="24083" xr:uid="{DD89EEF4-8B4F-4B76-806F-A0B399827245}"/>
    <cellStyle name="XL3 Red 2 20 4" xfId="29724" xr:uid="{DC946434-69EA-4651-AAE7-B2A74B239C66}"/>
    <cellStyle name="XL3 Red 2 20 5" xfId="22333" xr:uid="{6392B96C-E7AB-4B40-A2DD-E65E71A14AA4}"/>
    <cellStyle name="XL3 Red 2 21" xfId="979" xr:uid="{D712EF20-C6F8-49F5-ACE5-8951ED360605}"/>
    <cellStyle name="XL3 Red 2 21 2" xfId="3828" xr:uid="{8B61039D-AFED-4CD0-8FA6-A39C7B04FE1C}"/>
    <cellStyle name="XL3 Red 2 21 2 2" xfId="31493" xr:uid="{9F535B66-CF78-4F6E-8E05-670CEBD1C886}"/>
    <cellStyle name="XL3 Red 2 21 2 3" xfId="24084" xr:uid="{91447311-47C8-4385-A726-9DF4B61F385D}"/>
    <cellStyle name="XL3 Red 2 21 3" xfId="3829" xr:uid="{9673A215-6F88-48FC-A8BA-D4643D365B27}"/>
    <cellStyle name="XL3 Red 2 21 3 2" xfId="31494" xr:uid="{39E74926-2B9C-4B3B-9E03-EACF1C1667B8}"/>
    <cellStyle name="XL3 Red 2 21 3 3" xfId="24085" xr:uid="{C2D2C050-F38B-47BB-B6F7-83C84AAF03EE}"/>
    <cellStyle name="XL3 Red 2 21 4" xfId="29725" xr:uid="{095522FE-43E6-44AB-9561-1D90D254F445}"/>
    <cellStyle name="XL3 Red 2 21 5" xfId="22334" xr:uid="{B8B96F7A-B6F7-4FC8-93DC-16ADE0F93084}"/>
    <cellStyle name="XL3 Red 2 22" xfId="980" xr:uid="{47B8B5B2-AC37-4792-AE33-9E1FBA437DE3}"/>
    <cellStyle name="XL3 Red 2 22 2" xfId="3830" xr:uid="{F190365D-1D65-41E3-A3E2-54F273B6D0BD}"/>
    <cellStyle name="XL3 Red 2 22 2 2" xfId="31495" xr:uid="{87CC4CA2-48DF-4E95-9F45-8FB1B8BF102E}"/>
    <cellStyle name="XL3 Red 2 22 2 3" xfId="24086" xr:uid="{E1B0709D-C18D-48F7-96CD-88BA86CC2752}"/>
    <cellStyle name="XL3 Red 2 22 3" xfId="3831" xr:uid="{73C5EED5-2EAA-401B-92B3-5F5907CC2CD2}"/>
    <cellStyle name="XL3 Red 2 22 3 2" xfId="31496" xr:uid="{1EAD1121-AD22-4E72-9605-28A6007ECBED}"/>
    <cellStyle name="XL3 Red 2 22 3 3" xfId="24087" xr:uid="{29952677-68F9-43B8-A991-6E8BACD9525B}"/>
    <cellStyle name="XL3 Red 2 22 4" xfId="29726" xr:uid="{79212FA3-AF94-40B9-B9F3-686E4C3837F2}"/>
    <cellStyle name="XL3 Red 2 22 5" xfId="22335" xr:uid="{B3A2DDF6-A637-40BD-A9B8-F260A7874400}"/>
    <cellStyle name="XL3 Red 2 23" xfId="981" xr:uid="{CFC015BD-46D7-4BFF-A46D-00E313732932}"/>
    <cellStyle name="XL3 Red 2 23 2" xfId="3832" xr:uid="{00BD1673-AC59-425E-83B8-3CAF35154DF6}"/>
    <cellStyle name="XL3 Red 2 23 2 2" xfId="31497" xr:uid="{46C3C2DC-91F4-44FE-BF8A-CB9A4A61F8E5}"/>
    <cellStyle name="XL3 Red 2 23 2 3" xfId="24088" xr:uid="{66D8338E-766B-4DEB-89BE-1EBE8E2D0EEC}"/>
    <cellStyle name="XL3 Red 2 23 3" xfId="3833" xr:uid="{7E138B2E-CA9F-4CBD-9756-12A8425BB7E1}"/>
    <cellStyle name="XL3 Red 2 23 3 2" xfId="31498" xr:uid="{F9CE563E-8343-407A-B9EB-48377C7A8031}"/>
    <cellStyle name="XL3 Red 2 23 3 3" xfId="24089" xr:uid="{0950ECAB-35A3-41CC-BC7C-3269F0489DF3}"/>
    <cellStyle name="XL3 Red 2 23 4" xfId="29727" xr:uid="{0A5AE42B-15E7-4DC7-A258-A579FB3F289B}"/>
    <cellStyle name="XL3 Red 2 23 5" xfId="22336" xr:uid="{A27176CD-FB9E-4279-B395-523D8C044370}"/>
    <cellStyle name="XL3 Red 2 24" xfId="982" xr:uid="{7E56C795-A27E-4B13-8DB2-24173DB4AC22}"/>
    <cellStyle name="XL3 Red 2 24 2" xfId="3834" xr:uid="{A6683675-B54D-46B9-ACA9-2ADC2E95363B}"/>
    <cellStyle name="XL3 Red 2 24 2 2" xfId="31499" xr:uid="{D83CBAED-76EC-4A5A-9076-C3749344070E}"/>
    <cellStyle name="XL3 Red 2 24 2 3" xfId="24090" xr:uid="{22CD61C5-30A4-4469-A851-ED5B45A31D4A}"/>
    <cellStyle name="XL3 Red 2 24 3" xfId="3835" xr:uid="{D7E3D8EB-6179-451B-84F7-AB249C390DCC}"/>
    <cellStyle name="XL3 Red 2 24 3 2" xfId="31500" xr:uid="{F709501E-51FD-4697-BD1B-C4136015C81D}"/>
    <cellStyle name="XL3 Red 2 24 3 3" xfId="24091" xr:uid="{4F86040D-1D2E-40F0-B40C-F0796272AAF8}"/>
    <cellStyle name="XL3 Red 2 24 4" xfId="29728" xr:uid="{A69664E2-4F6C-4284-A823-D7096AF0129A}"/>
    <cellStyle name="XL3 Red 2 24 5" xfId="22337" xr:uid="{472878C7-6AEC-4731-B4EB-4424EFEDA822}"/>
    <cellStyle name="XL3 Red 2 25" xfId="983" xr:uid="{C7A6FC5A-6A21-4F31-9E58-ACB2B25340D3}"/>
    <cellStyle name="XL3 Red 2 25 2" xfId="3836" xr:uid="{B1E0829D-B2EF-4594-8242-FC7AA39CBF9D}"/>
    <cellStyle name="XL3 Red 2 25 2 2" xfId="31501" xr:uid="{925815A8-DF44-48A0-A019-26647B65861C}"/>
    <cellStyle name="XL3 Red 2 25 2 3" xfId="24092" xr:uid="{0CAF49F5-1C4F-47D2-B0BC-72F3FE186B21}"/>
    <cellStyle name="XL3 Red 2 25 3" xfId="3837" xr:uid="{30B237A9-37BC-485B-9067-3D01C8A53DA2}"/>
    <cellStyle name="XL3 Red 2 25 3 2" xfId="31502" xr:uid="{37AB0009-FD3C-414B-9029-56C2E787B5A9}"/>
    <cellStyle name="XL3 Red 2 25 3 3" xfId="24093" xr:uid="{0E4C1CA1-58A1-44B4-A8C9-5FF1031EB869}"/>
    <cellStyle name="XL3 Red 2 25 4" xfId="29729" xr:uid="{65F7D4C3-52EE-4C88-97F9-30475D022EE2}"/>
    <cellStyle name="XL3 Red 2 25 5" xfId="22338" xr:uid="{4C73F5BD-8FE0-4887-97EA-898805D7012D}"/>
    <cellStyle name="XL3 Red 2 26" xfId="984" xr:uid="{F4E7C7DA-6D8D-4297-93FB-FDFE05C309FF}"/>
    <cellStyle name="XL3 Red 2 26 2" xfId="3838" xr:uid="{41EB37A1-E661-4E82-9DDE-00E6C95A1001}"/>
    <cellStyle name="XL3 Red 2 26 2 2" xfId="31503" xr:uid="{BB266447-E0FE-4C80-8942-D09A6C2A9325}"/>
    <cellStyle name="XL3 Red 2 26 2 3" xfId="24094" xr:uid="{69E5FC56-8247-4674-9D76-56A65C421F54}"/>
    <cellStyle name="XL3 Red 2 26 3" xfId="3839" xr:uid="{F67986C7-65A4-48E7-BF71-18C1FF55356D}"/>
    <cellStyle name="XL3 Red 2 26 3 2" xfId="31504" xr:uid="{2F1BEDAD-0057-4AB3-87F5-208DD0A7CE19}"/>
    <cellStyle name="XL3 Red 2 26 3 3" xfId="24095" xr:uid="{9581DB6B-EBA6-43A2-B962-FC0AFA72935A}"/>
    <cellStyle name="XL3 Red 2 26 4" xfId="29730" xr:uid="{65562C10-0E05-4C51-BA5B-A3DA1F0B0F15}"/>
    <cellStyle name="XL3 Red 2 26 5" xfId="22339" xr:uid="{F150844E-8C9C-461A-9CFA-9FBCA1F38018}"/>
    <cellStyle name="XL3 Red 2 27" xfId="985" xr:uid="{5812361A-423C-4AF1-B795-38724DE47D84}"/>
    <cellStyle name="XL3 Red 2 27 2" xfId="3840" xr:uid="{8B5EAF38-EB62-44E4-9211-CE597CDB82E2}"/>
    <cellStyle name="XL3 Red 2 27 2 2" xfId="31505" xr:uid="{C327CFAC-F805-43AB-B0BB-B611A98A64D9}"/>
    <cellStyle name="XL3 Red 2 27 2 3" xfId="24096" xr:uid="{95BA3827-7EB4-469B-A07D-EFE6A9833738}"/>
    <cellStyle name="XL3 Red 2 27 3" xfId="3841" xr:uid="{67C162CC-1665-4683-9A68-858A2AE9F659}"/>
    <cellStyle name="XL3 Red 2 27 3 2" xfId="31506" xr:uid="{FB1546B3-E142-47A6-B6A3-50C3BADEC24B}"/>
    <cellStyle name="XL3 Red 2 27 3 3" xfId="24097" xr:uid="{FB558E0F-7CBA-4DFD-A47D-65FE2A0E837E}"/>
    <cellStyle name="XL3 Red 2 27 4" xfId="29731" xr:uid="{2063A78D-C4E4-4EB7-BF80-7BCA00F6D9AD}"/>
    <cellStyle name="XL3 Red 2 27 5" xfId="22340" xr:uid="{D305DF4E-10E3-4405-ACBA-4805D61A5EAA}"/>
    <cellStyle name="XL3 Red 2 28" xfId="986" xr:uid="{6B185805-6362-4165-AA46-016AF9133CF2}"/>
    <cellStyle name="XL3 Red 2 28 2" xfId="3842" xr:uid="{B8F0C96C-FC4E-4E7F-AD6B-A11DAF2EC9B0}"/>
    <cellStyle name="XL3 Red 2 28 2 2" xfId="31507" xr:uid="{65274883-28A2-4A67-A4B3-A5A04DA8C9A2}"/>
    <cellStyle name="XL3 Red 2 28 2 3" xfId="24098" xr:uid="{7DDC6D88-17FF-4417-A097-35E636A8D431}"/>
    <cellStyle name="XL3 Red 2 28 3" xfId="3843" xr:uid="{0059F242-E5F2-4D67-AB5F-A226579F500A}"/>
    <cellStyle name="XL3 Red 2 28 3 2" xfId="31508" xr:uid="{A79F57B9-EF13-4EA8-B01B-C4CBCC212FDF}"/>
    <cellStyle name="XL3 Red 2 28 3 3" xfId="24099" xr:uid="{1B15700D-B7E4-46CB-87A0-5F4E3CB8865B}"/>
    <cellStyle name="XL3 Red 2 28 4" xfId="29732" xr:uid="{E7AF5DAA-86DB-4CF2-B338-FCC9468CC76D}"/>
    <cellStyle name="XL3 Red 2 28 5" xfId="22341" xr:uid="{AFB11E05-6718-4833-A656-67CCD0AA86D4}"/>
    <cellStyle name="XL3 Red 2 29" xfId="987" xr:uid="{B4E2ECCC-4A1E-4D35-8078-B4AB0F033957}"/>
    <cellStyle name="XL3 Red 2 29 2" xfId="3844" xr:uid="{394AC28B-534D-467A-9E69-ACDF72999726}"/>
    <cellStyle name="XL3 Red 2 29 2 2" xfId="31509" xr:uid="{D7AE1DD9-A354-4202-BDB3-7EF90FA10524}"/>
    <cellStyle name="XL3 Red 2 29 2 3" xfId="24100" xr:uid="{CC9F2411-EE8F-4EA1-A650-DE2944E28FCC}"/>
    <cellStyle name="XL3 Red 2 29 3" xfId="3845" xr:uid="{66DA6773-710F-46C3-8F38-35C9C766E47F}"/>
    <cellStyle name="XL3 Red 2 29 3 2" xfId="31510" xr:uid="{7935951F-C1E3-44B3-BFA4-D321F617A3FF}"/>
    <cellStyle name="XL3 Red 2 29 3 3" xfId="24101" xr:uid="{57FA10D5-CEC1-4A7B-8C79-1A3450982EC3}"/>
    <cellStyle name="XL3 Red 2 29 4" xfId="29733" xr:uid="{34C001CC-6FA2-4909-BE6C-B0261492A4D2}"/>
    <cellStyle name="XL3 Red 2 29 5" xfId="22342" xr:uid="{4A6FF45F-BFB4-416F-A961-C5A1D4AB9718}"/>
    <cellStyle name="XL3 Red 2 3" xfId="988" xr:uid="{8914F36A-A50F-4F4D-97C6-A3ADA35F5A8B}"/>
    <cellStyle name="XL3 Red 2 3 2" xfId="3846" xr:uid="{1B1050A2-2D22-4493-9266-B04BB12576C0}"/>
    <cellStyle name="XL3 Red 2 3 2 2" xfId="31511" xr:uid="{29611129-64DB-45EF-B9C9-A42655544428}"/>
    <cellStyle name="XL3 Red 2 3 2 3" xfId="24102" xr:uid="{02CB1B26-D2E0-4107-84EC-2876DDCEAD69}"/>
    <cellStyle name="XL3 Red 2 3 3" xfId="3847" xr:uid="{23C83E66-1703-4AD6-9D90-00619080B8B9}"/>
    <cellStyle name="XL3 Red 2 3 3 2" xfId="31512" xr:uid="{1D2F53CA-D641-4D12-A78B-9B242742F366}"/>
    <cellStyle name="XL3 Red 2 3 3 3" xfId="24103" xr:uid="{018140A4-AD8F-4E0D-8DCB-3DC734BD2607}"/>
    <cellStyle name="XL3 Red 2 3 4" xfId="29734" xr:uid="{5D287C8E-151B-40F5-BECF-666DF272F151}"/>
    <cellStyle name="XL3 Red 2 3 5" xfId="22343" xr:uid="{DC3DB820-BC20-41BB-BD86-2D6FC4288CC3}"/>
    <cellStyle name="XL3 Red 2 30" xfId="989" xr:uid="{B470C817-F2E4-4733-8E52-36500BAD8EF4}"/>
    <cellStyle name="XL3 Red 2 30 2" xfId="3848" xr:uid="{8C38BB92-FB3D-46CF-9933-C8F6FACEEF87}"/>
    <cellStyle name="XL3 Red 2 30 2 2" xfId="31513" xr:uid="{0FDE5297-3B43-40CB-AA50-AE850A16655A}"/>
    <cellStyle name="XL3 Red 2 30 2 3" xfId="24104" xr:uid="{0CEDBD66-18FB-4FCD-B626-4D7785D253C7}"/>
    <cellStyle name="XL3 Red 2 30 3" xfId="3849" xr:uid="{C3B815D4-6751-4A26-9F92-031936E7C589}"/>
    <cellStyle name="XL3 Red 2 30 3 2" xfId="31514" xr:uid="{32016F9E-0FD8-4C4A-B675-B959CA4F235D}"/>
    <cellStyle name="XL3 Red 2 30 3 3" xfId="24105" xr:uid="{87B6C15E-6CBE-4279-95DC-74C178B25D20}"/>
    <cellStyle name="XL3 Red 2 30 4" xfId="29735" xr:uid="{27C338C7-961E-484B-9B99-AC2E40B19F20}"/>
    <cellStyle name="XL3 Red 2 30 5" xfId="22344" xr:uid="{2EC3CEA6-E783-4EC8-9D22-0E6065A8F8ED}"/>
    <cellStyle name="XL3 Red 2 31" xfId="990" xr:uid="{4B6CF0C2-CB7E-41D6-A709-9333617F7432}"/>
    <cellStyle name="XL3 Red 2 31 2" xfId="3850" xr:uid="{D3502AB0-B48B-4373-B2AB-800AEDD243F0}"/>
    <cellStyle name="XL3 Red 2 31 2 2" xfId="31515" xr:uid="{27C84251-CBC4-4C9F-A166-51915995F5E1}"/>
    <cellStyle name="XL3 Red 2 31 2 3" xfId="24106" xr:uid="{8127139B-3E3F-4903-A87F-13829837A325}"/>
    <cellStyle name="XL3 Red 2 31 3" xfId="3851" xr:uid="{6718869D-C57E-4BFF-AB1A-2A35D2FBE015}"/>
    <cellStyle name="XL3 Red 2 31 3 2" xfId="31516" xr:uid="{18DD79AC-1C77-44DA-8682-E11A4245EFFF}"/>
    <cellStyle name="XL3 Red 2 31 3 3" xfId="24107" xr:uid="{B076C7B4-7D0D-4C3D-82C9-47ABCD851309}"/>
    <cellStyle name="XL3 Red 2 31 4" xfId="29736" xr:uid="{46632516-F1A6-4C7D-B807-28CC8DB71AFD}"/>
    <cellStyle name="XL3 Red 2 31 5" xfId="22345" xr:uid="{E496C694-5922-42DE-B7B0-53202E0766C9}"/>
    <cellStyle name="XL3 Red 2 32" xfId="991" xr:uid="{F9C63DBD-7885-49C0-8CCC-FCD53FDEE153}"/>
    <cellStyle name="XL3 Red 2 32 2" xfId="3852" xr:uid="{6BA9875C-2CAF-450B-9F53-B7F785F7F5F9}"/>
    <cellStyle name="XL3 Red 2 32 2 2" xfId="31517" xr:uid="{ED126F14-A65A-4201-AF40-18C3CF73F8A8}"/>
    <cellStyle name="XL3 Red 2 32 2 3" xfId="24108" xr:uid="{B6FFB975-D15B-47B6-909E-7908A2CA4F1D}"/>
    <cellStyle name="XL3 Red 2 32 3" xfId="3853" xr:uid="{E8D634A8-4FDB-4D29-83A2-864DD49E0CC7}"/>
    <cellStyle name="XL3 Red 2 32 3 2" xfId="31518" xr:uid="{DE906A55-AB82-49BB-90C9-881E64A6A927}"/>
    <cellStyle name="XL3 Red 2 32 3 3" xfId="24109" xr:uid="{92354A38-F456-46DF-90B2-8F7572283116}"/>
    <cellStyle name="XL3 Red 2 32 4" xfId="29737" xr:uid="{BCF6812E-7F3B-4F8E-8C86-0A99F240AE08}"/>
    <cellStyle name="XL3 Red 2 32 5" xfId="22346" xr:uid="{7475B344-7CA0-4AF8-9D91-59428F9C0B2F}"/>
    <cellStyle name="XL3 Red 2 33" xfId="992" xr:uid="{27FC483D-D9F7-44B8-9700-80DB8768B8F4}"/>
    <cellStyle name="XL3 Red 2 33 2" xfId="3854" xr:uid="{296EFCDA-04AF-4A5F-903C-2C57E3A3C2BC}"/>
    <cellStyle name="XL3 Red 2 33 2 2" xfId="31519" xr:uid="{C3AC5C6F-1C00-4E16-B3E1-76C55244963C}"/>
    <cellStyle name="XL3 Red 2 33 2 3" xfId="24110" xr:uid="{03B1A096-237B-4CC7-BE49-D42647513272}"/>
    <cellStyle name="XL3 Red 2 33 3" xfId="3855" xr:uid="{AD0259F9-9B00-469B-96F9-670813141633}"/>
    <cellStyle name="XL3 Red 2 33 3 2" xfId="31520" xr:uid="{90B4C909-6367-4718-A52B-BA4BDBB0389D}"/>
    <cellStyle name="XL3 Red 2 33 3 3" xfId="24111" xr:uid="{5C144312-310D-47CB-8ABF-8306EE3299FE}"/>
    <cellStyle name="XL3 Red 2 33 4" xfId="29738" xr:uid="{D038985B-45A0-45C5-8BB4-6D5BA9979873}"/>
    <cellStyle name="XL3 Red 2 33 5" xfId="22347" xr:uid="{392DA083-1850-4869-B6CE-B2B996FC357B}"/>
    <cellStyle name="XL3 Red 2 34" xfId="993" xr:uid="{7FE3AA71-7352-4A3D-9BF0-CBF61C178068}"/>
    <cellStyle name="XL3 Red 2 34 2" xfId="3856" xr:uid="{93441B80-11FE-461E-8B9B-51BBD02D007B}"/>
    <cellStyle name="XL3 Red 2 34 2 2" xfId="31521" xr:uid="{49CC854A-CE7B-4632-8045-938B877B85D4}"/>
    <cellStyle name="XL3 Red 2 34 2 3" xfId="24112" xr:uid="{BFAAB240-66A3-4F6D-BB86-300907817F43}"/>
    <cellStyle name="XL3 Red 2 34 3" xfId="3857" xr:uid="{E7012ED5-2033-4B28-94DD-1AE8EE5D8DEA}"/>
    <cellStyle name="XL3 Red 2 34 3 2" xfId="31522" xr:uid="{820BE8B6-1260-4297-86FD-A14F4CCD99CC}"/>
    <cellStyle name="XL3 Red 2 34 3 3" xfId="24113" xr:uid="{917246C4-D00C-4EB1-83A7-7D9B8154A377}"/>
    <cellStyle name="XL3 Red 2 34 4" xfId="29739" xr:uid="{47FE3719-8535-4244-9F00-40402BA4D26E}"/>
    <cellStyle name="XL3 Red 2 34 5" xfId="22348" xr:uid="{29FEAB34-B1AE-474C-89B3-1FC3B3D5A4B5}"/>
    <cellStyle name="XL3 Red 2 35" xfId="994" xr:uid="{D0112A04-2D08-4619-86D7-18105CACDC87}"/>
    <cellStyle name="XL3 Red 2 35 2" xfId="3858" xr:uid="{516D26A4-5FE5-4265-AA4A-801F1E182F2F}"/>
    <cellStyle name="XL3 Red 2 35 2 2" xfId="31523" xr:uid="{4456FBA1-2D4A-46FE-A554-1BD54E939D10}"/>
    <cellStyle name="XL3 Red 2 35 2 3" xfId="24114" xr:uid="{9A0EF761-7C5B-4D8E-B796-2537949710D6}"/>
    <cellStyle name="XL3 Red 2 35 3" xfId="3859" xr:uid="{F5AB6D9D-407C-4848-A83B-50F2DB171D5B}"/>
    <cellStyle name="XL3 Red 2 35 3 2" xfId="31524" xr:uid="{CDD4B058-28B2-4917-9FE4-4B331CE678E5}"/>
    <cellStyle name="XL3 Red 2 35 3 3" xfId="24115" xr:uid="{3B3510C5-44C8-4FA5-955A-5FE79F032A99}"/>
    <cellStyle name="XL3 Red 2 35 4" xfId="29740" xr:uid="{A33CE037-6583-412A-AA24-51D614E8F6BD}"/>
    <cellStyle name="XL3 Red 2 35 5" xfId="22349" xr:uid="{7AC6B2A0-8382-4248-8979-55A01754E012}"/>
    <cellStyle name="XL3 Red 2 36" xfId="3860" xr:uid="{5B4C6319-A9C9-43FA-971C-3BACCC287272}"/>
    <cellStyle name="XL3 Red 2 36 2" xfId="31525" xr:uid="{DE00E5B7-08F0-4FA4-AD95-B64E259BB8E0}"/>
    <cellStyle name="XL3 Red 2 36 3" xfId="24116" xr:uid="{5E0AAD72-6894-432A-A1C5-1F2B3595966F}"/>
    <cellStyle name="XL3 Red 2 37" xfId="3861" xr:uid="{5AE6CEBF-C2D9-4844-AD16-7875BD880EF6}"/>
    <cellStyle name="XL3 Red 2 37 2" xfId="31526" xr:uid="{7016A9E4-B915-4E03-A467-0895DBCA1D39}"/>
    <cellStyle name="XL3 Red 2 37 3" xfId="24117" xr:uid="{58E52CEF-A65E-422B-810B-681A00444A55}"/>
    <cellStyle name="XL3 Red 2 38" xfId="29712" xr:uid="{C8737BD6-A7F9-4CC1-BD81-9CB5B997589C}"/>
    <cellStyle name="XL3 Red 2 39" xfId="22321" xr:uid="{A3C3C15E-E40C-48C3-BB4C-078288C40D15}"/>
    <cellStyle name="XL3 Red 2 4" xfId="995" xr:uid="{B5E86A5C-592E-44E4-AD06-26CFF95B13D5}"/>
    <cellStyle name="XL3 Red 2 4 2" xfId="3862" xr:uid="{29427673-AB7D-4934-8DE7-84DAEA1FAF82}"/>
    <cellStyle name="XL3 Red 2 4 2 2" xfId="31527" xr:uid="{7DCF6DBF-2F2D-428D-B605-18968638C478}"/>
    <cellStyle name="XL3 Red 2 4 2 3" xfId="24118" xr:uid="{9510E942-D2E9-4B1D-B665-BEB9B3847352}"/>
    <cellStyle name="XL3 Red 2 4 3" xfId="3863" xr:uid="{1504DC00-0D6D-49A0-9D17-1E2B5DAFB972}"/>
    <cellStyle name="XL3 Red 2 4 3 2" xfId="31528" xr:uid="{AB414EDE-5BD9-4CA0-BA44-E0F024654D9E}"/>
    <cellStyle name="XL3 Red 2 4 3 3" xfId="24119" xr:uid="{401F3051-05E8-49D0-9B03-F6A11B1504AF}"/>
    <cellStyle name="XL3 Red 2 4 4" xfId="29741" xr:uid="{A8982EE2-9E23-44D3-801E-D0896C500882}"/>
    <cellStyle name="XL3 Red 2 4 5" xfId="22350" xr:uid="{135EAF26-3B77-4872-875B-8EF76BF8CC1E}"/>
    <cellStyle name="XL3 Red 2 5" xfId="996" xr:uid="{02E9126C-0819-4807-BBD2-8B3625A07BED}"/>
    <cellStyle name="XL3 Red 2 5 2" xfId="3864" xr:uid="{BEA91059-65C5-4B14-8A77-8027DC673200}"/>
    <cellStyle name="XL3 Red 2 5 2 2" xfId="31529" xr:uid="{1A618BCF-8C71-4042-B298-F20C12468446}"/>
    <cellStyle name="XL3 Red 2 5 2 3" xfId="24120" xr:uid="{97B5F9B1-82C2-46AF-B8D0-A543E5E1CA2E}"/>
    <cellStyle name="XL3 Red 2 5 3" xfId="3865" xr:uid="{31D19297-A054-4327-9E70-9EBECE4717CF}"/>
    <cellStyle name="XL3 Red 2 5 3 2" xfId="31530" xr:uid="{9038E9DA-AFF5-41B5-8EAE-470FD50CB332}"/>
    <cellStyle name="XL3 Red 2 5 3 3" xfId="24121" xr:uid="{542720B4-A141-43E7-B084-8ED41E8970F8}"/>
    <cellStyle name="XL3 Red 2 5 4" xfId="29742" xr:uid="{9D9D119D-A53C-4596-989D-3C0D1FB6722D}"/>
    <cellStyle name="XL3 Red 2 5 5" xfId="22351" xr:uid="{D2A7F1E2-1E34-4510-A22F-7503D96F3630}"/>
    <cellStyle name="XL3 Red 2 6" xfId="997" xr:uid="{A1269735-3FD7-4A1A-9B94-DACF10BE5158}"/>
    <cellStyle name="XL3 Red 2 6 2" xfId="3866" xr:uid="{CFE4CDD0-265E-4436-AB68-290537DAFE10}"/>
    <cellStyle name="XL3 Red 2 6 2 2" xfId="31531" xr:uid="{35B3E54B-38F0-4D5F-B96C-9282DB10C797}"/>
    <cellStyle name="XL3 Red 2 6 2 3" xfId="24122" xr:uid="{378EFEAF-A3B7-4913-89A8-942DAA376DA5}"/>
    <cellStyle name="XL3 Red 2 6 3" xfId="3867" xr:uid="{3F999B62-D56A-4BDD-A9B5-005CC08B868A}"/>
    <cellStyle name="XL3 Red 2 6 3 2" xfId="31532" xr:uid="{C9F52C38-FB33-430D-9938-75982AAB503B}"/>
    <cellStyle name="XL3 Red 2 6 3 3" xfId="24123" xr:uid="{D2C07B1D-42F2-4E3C-8DDB-E758D002D30C}"/>
    <cellStyle name="XL3 Red 2 6 4" xfId="29743" xr:uid="{F03DB242-83EE-4EED-AE8E-AF0C7FFA81A4}"/>
    <cellStyle name="XL3 Red 2 6 5" xfId="22352" xr:uid="{ABD681A7-3B53-4828-8F7B-4B741DCF41F1}"/>
    <cellStyle name="XL3 Red 2 7" xfId="998" xr:uid="{5B56075C-5B1C-4296-8B13-BFDB6560D2C5}"/>
    <cellStyle name="XL3 Red 2 7 2" xfId="3868" xr:uid="{156981DB-007E-4473-A5CE-D5BA4A868454}"/>
    <cellStyle name="XL3 Red 2 7 2 2" xfId="31533" xr:uid="{68DAD70E-45B3-4A77-B586-B7FA8FD34283}"/>
    <cellStyle name="XL3 Red 2 7 2 3" xfId="24124" xr:uid="{6B7AF1F5-FE4D-4370-B69D-90D16C144BCB}"/>
    <cellStyle name="XL3 Red 2 7 3" xfId="3869" xr:uid="{399B09AA-310E-484D-B73E-5408FB2BCC15}"/>
    <cellStyle name="XL3 Red 2 7 3 2" xfId="31534" xr:uid="{99DCBD05-A48A-490E-933D-C961145D8B29}"/>
    <cellStyle name="XL3 Red 2 7 3 3" xfId="24125" xr:uid="{EA1D0BC7-C9BA-4B07-943A-17C20E79AE8A}"/>
    <cellStyle name="XL3 Red 2 7 4" xfId="29744" xr:uid="{40BC9FD9-026E-407E-9917-900AFA9389AC}"/>
    <cellStyle name="XL3 Red 2 7 5" xfId="22353" xr:uid="{E5C7FAD8-5FD5-43B6-A8E0-308298DFE886}"/>
    <cellStyle name="XL3 Red 2 8" xfId="999" xr:uid="{0BB19AEE-FA82-4703-A8AC-5C027B085D90}"/>
    <cellStyle name="XL3 Red 2 8 2" xfId="3870" xr:uid="{C8D35948-892B-484B-AB3C-2B5B4571772B}"/>
    <cellStyle name="XL3 Red 2 8 2 2" xfId="31535" xr:uid="{7F4ABA0B-CE21-492F-AF29-E6B634910498}"/>
    <cellStyle name="XL3 Red 2 8 2 3" xfId="24126" xr:uid="{8D8268DE-1ABE-44A6-9CC8-FE61A0A7E6A2}"/>
    <cellStyle name="XL3 Red 2 8 3" xfId="3871" xr:uid="{D6F5BEA3-66A1-41F3-8085-38AB952A1291}"/>
    <cellStyle name="XL3 Red 2 8 3 2" xfId="31536" xr:uid="{135DF396-3B02-4420-8FE8-0813C2A4E0D2}"/>
    <cellStyle name="XL3 Red 2 8 3 3" xfId="24127" xr:uid="{6F3AD752-014D-4F22-BA06-9704528566EC}"/>
    <cellStyle name="XL3 Red 2 8 4" xfId="29745" xr:uid="{B21D6732-CA97-4A98-A413-BE104564F9A8}"/>
    <cellStyle name="XL3 Red 2 8 5" xfId="22354" xr:uid="{09458367-065F-430C-9074-25CC00876810}"/>
    <cellStyle name="XL3 Red 2 9" xfId="1000" xr:uid="{E72A89B1-BD8F-4311-B0BB-A3DCBC108DE5}"/>
    <cellStyle name="XL3 Red 2 9 2" xfId="3872" xr:uid="{12BE25D4-D732-4AE9-ABB2-5C639BE4D62D}"/>
    <cellStyle name="XL3 Red 2 9 2 2" xfId="31537" xr:uid="{727A076C-8638-4697-BF23-AD94826908AC}"/>
    <cellStyle name="XL3 Red 2 9 2 3" xfId="24128" xr:uid="{09B1B13C-B573-4317-8996-5E826DA9CF4C}"/>
    <cellStyle name="XL3 Red 2 9 3" xfId="3873" xr:uid="{A9E7E2A5-22E7-4D5D-9428-A0CEBD020633}"/>
    <cellStyle name="XL3 Red 2 9 3 2" xfId="31538" xr:uid="{5074152C-2538-42BA-AD12-D668B7D88ECF}"/>
    <cellStyle name="XL3 Red 2 9 3 3" xfId="24129" xr:uid="{BE9CC6C4-B587-440D-93FB-97B0394164A7}"/>
    <cellStyle name="XL3 Red 2 9 4" xfId="29746" xr:uid="{7177A7EB-6988-4AF0-A880-D3CC86E6250F}"/>
    <cellStyle name="XL3 Red 2 9 5" xfId="22355" xr:uid="{9778D73F-1A64-4B72-BCF2-E5D6DF13CD24}"/>
    <cellStyle name="XL3 Red 20" xfId="1001" xr:uid="{7A0EC843-3EB3-47DC-8068-70FFDE64B6FB}"/>
    <cellStyle name="XL3 Red 20 2" xfId="3874" xr:uid="{19202996-C45C-4BC9-9385-F2E67F9D72D5}"/>
    <cellStyle name="XL3 Red 20 2 2" xfId="31539" xr:uid="{D61FC48F-710F-4D07-A15B-041470FD8C99}"/>
    <cellStyle name="XL3 Red 20 2 3" xfId="24130" xr:uid="{10BDD728-E439-4BB8-A7FF-E7855F85C3C9}"/>
    <cellStyle name="XL3 Red 20 3" xfId="3875" xr:uid="{526716D9-BF84-45AD-8D1D-0717A98755BE}"/>
    <cellStyle name="XL3 Red 20 3 2" xfId="31540" xr:uid="{63CFB977-4ECC-40F8-B68D-63AC9213E9FB}"/>
    <cellStyle name="XL3 Red 20 3 3" xfId="24131" xr:uid="{CC1D01FE-3C2B-49CD-8EB9-299224C797D1}"/>
    <cellStyle name="XL3 Red 20 4" xfId="29747" xr:uid="{D7B5DB48-60C0-4D94-A7B5-539E120B615F}"/>
    <cellStyle name="XL3 Red 20 5" xfId="22356" xr:uid="{FF15D673-543C-4E21-8CAA-316CDA575783}"/>
    <cellStyle name="XL3 Red 21" xfId="1002" xr:uid="{B1F470AB-AF8C-4A8C-A558-E1B01ABF0516}"/>
    <cellStyle name="XL3 Red 21 2" xfId="3876" xr:uid="{A7D8EC87-580E-45D3-856E-38464C23D002}"/>
    <cellStyle name="XL3 Red 21 2 2" xfId="31541" xr:uid="{7A2CC3A5-EFCA-47DC-B647-528E6FFBC7E4}"/>
    <cellStyle name="XL3 Red 21 2 3" xfId="24132" xr:uid="{2255C99B-4422-48DE-A1B1-CBA95CA592AF}"/>
    <cellStyle name="XL3 Red 21 3" xfId="3877" xr:uid="{12B9446F-BCAD-4D1D-B101-CF2DCD764874}"/>
    <cellStyle name="XL3 Red 21 3 2" xfId="31542" xr:uid="{983C936B-C7EE-48AC-942F-9BF6E390F911}"/>
    <cellStyle name="XL3 Red 21 3 3" xfId="24133" xr:uid="{2D023B8C-D94E-45A7-9AA3-DEEA8CD0EFFD}"/>
    <cellStyle name="XL3 Red 21 4" xfId="29748" xr:uid="{8F0B9B41-8D2D-4CCD-8C02-AF2348FE9B9B}"/>
    <cellStyle name="XL3 Red 21 5" xfId="22357" xr:uid="{41112D83-38B6-4B57-A3A0-3D4B4B82C06B}"/>
    <cellStyle name="XL3 Red 22" xfId="1003" xr:uid="{9755116D-1CFC-45BD-9D2B-152DF7BAEC5B}"/>
    <cellStyle name="XL3 Red 22 2" xfId="3878" xr:uid="{E8DC492A-5590-4320-9343-9ED51AD4FDB0}"/>
    <cellStyle name="XL3 Red 22 2 2" xfId="31543" xr:uid="{6CD49EE1-4ED4-4200-BB80-3C82A5CB1D32}"/>
    <cellStyle name="XL3 Red 22 2 3" xfId="24134" xr:uid="{8A7A8100-3DE4-48AA-949C-BC0B4F89D8AF}"/>
    <cellStyle name="XL3 Red 22 3" xfId="3879" xr:uid="{8DE77D2C-E56F-422E-A607-BF44D5EDBC0F}"/>
    <cellStyle name="XL3 Red 22 3 2" xfId="31544" xr:uid="{F3C71228-D375-4A44-9080-9F9F98429DA0}"/>
    <cellStyle name="XL3 Red 22 3 3" xfId="24135" xr:uid="{CCC33942-9A16-4E40-AD27-8A15FF42F20C}"/>
    <cellStyle name="XL3 Red 22 4" xfId="29749" xr:uid="{8C3C4D4C-0C67-4335-BD81-BE9FD27DC604}"/>
    <cellStyle name="XL3 Red 22 5" xfId="22358" xr:uid="{6ADF882A-0B5B-4706-B313-F736951EEC68}"/>
    <cellStyle name="XL3 Red 23" xfId="1004" xr:uid="{BBC6075D-711F-4815-A5AB-FA14B0B0A996}"/>
    <cellStyle name="XL3 Red 23 2" xfId="3880" xr:uid="{5BE79F9C-980C-4417-9D61-7139974BC156}"/>
    <cellStyle name="XL3 Red 23 2 2" xfId="31545" xr:uid="{D833A767-9C75-4A4B-BE0A-ED0A1CD9C3DA}"/>
    <cellStyle name="XL3 Red 23 2 3" xfId="24136" xr:uid="{51BF6BA4-6D9C-4591-9EB8-45AEF2E611CE}"/>
    <cellStyle name="XL3 Red 23 3" xfId="3881" xr:uid="{0A2EA0F6-3A74-49AD-90D2-B34ABD66A2CD}"/>
    <cellStyle name="XL3 Red 23 3 2" xfId="31546" xr:uid="{E217799F-905F-4686-BB17-F49882DAE041}"/>
    <cellStyle name="XL3 Red 23 3 3" xfId="24137" xr:uid="{93397B5C-778C-46F3-82EA-17CC25FC6B13}"/>
    <cellStyle name="XL3 Red 23 4" xfId="29750" xr:uid="{91CC34D1-64B0-4EFB-B37D-B3CE4AB11055}"/>
    <cellStyle name="XL3 Red 23 5" xfId="22359" xr:uid="{41AF2BD9-423D-4413-822B-7AB088ABBB38}"/>
    <cellStyle name="XL3 Red 24" xfId="1005" xr:uid="{3AF5C652-8F28-4AA1-B357-AF9808C1D837}"/>
    <cellStyle name="XL3 Red 24 2" xfId="3882" xr:uid="{2378384B-EC89-4980-87FC-4769319CD5F8}"/>
    <cellStyle name="XL3 Red 24 2 2" xfId="31547" xr:uid="{7ECC1351-58E2-49C6-86B9-26A38B1BA4DB}"/>
    <cellStyle name="XL3 Red 24 2 3" xfId="24138" xr:uid="{6D823A54-C3DC-42F5-881D-0EE535FBC273}"/>
    <cellStyle name="XL3 Red 24 3" xfId="3883" xr:uid="{33DB48F9-ADA9-47C5-9B83-2E246850F016}"/>
    <cellStyle name="XL3 Red 24 3 2" xfId="31548" xr:uid="{B0FE2778-CBF6-4EB0-A8D9-C640D32404F2}"/>
    <cellStyle name="XL3 Red 24 3 3" xfId="24139" xr:uid="{95F97170-38ED-48A0-BA95-E376F9279744}"/>
    <cellStyle name="XL3 Red 24 4" xfId="29751" xr:uid="{2A0E53A1-FE16-4488-ABCB-7DA1A44A7808}"/>
    <cellStyle name="XL3 Red 24 5" xfId="22360" xr:uid="{72EAFFA9-1A26-4A2D-B754-C19DD6BFB443}"/>
    <cellStyle name="XL3 Red 25" xfId="1006" xr:uid="{95922C8A-606F-483E-A173-888224B298B8}"/>
    <cellStyle name="XL3 Red 25 2" xfId="3884" xr:uid="{68682C1C-AF4B-4522-ACD2-A6D8AE067FD5}"/>
    <cellStyle name="XL3 Red 25 2 2" xfId="31549" xr:uid="{91A2C221-4309-45FE-9269-8513B4674407}"/>
    <cellStyle name="XL3 Red 25 2 3" xfId="24140" xr:uid="{13BF34A2-60D0-4073-935B-2E65ECBA9F22}"/>
    <cellStyle name="XL3 Red 25 3" xfId="3885" xr:uid="{AC0F6FC0-AF0A-4251-96A7-D2AE49341CAD}"/>
    <cellStyle name="XL3 Red 25 3 2" xfId="31550" xr:uid="{DA83641B-BED9-4406-91EE-707A557E83DC}"/>
    <cellStyle name="XL3 Red 25 3 3" xfId="24141" xr:uid="{6F637FD7-5B82-4F28-8626-A923E3381F63}"/>
    <cellStyle name="XL3 Red 25 4" xfId="29752" xr:uid="{66B81C10-08E2-407B-9980-FD3630F089BD}"/>
    <cellStyle name="XL3 Red 25 5" xfId="22361" xr:uid="{4167AB27-443D-48E5-B59F-4889B8813556}"/>
    <cellStyle name="XL3 Red 26" xfId="1007" xr:uid="{A42A067E-DFD0-4C20-A39F-317D2564FB9C}"/>
    <cellStyle name="XL3 Red 26 2" xfId="3886" xr:uid="{61DCAA9D-DFE7-429D-A905-9BDA8F5FB45C}"/>
    <cellStyle name="XL3 Red 26 2 2" xfId="31551" xr:uid="{32C7AC88-EC0D-4971-BF64-4A86D80CA5FD}"/>
    <cellStyle name="XL3 Red 26 2 3" xfId="24142" xr:uid="{760236BE-8CA0-4A12-A79F-993CAC4F8F66}"/>
    <cellStyle name="XL3 Red 26 3" xfId="3887" xr:uid="{4BE2D885-16C5-4535-AFF8-E63C13D90743}"/>
    <cellStyle name="XL3 Red 26 3 2" xfId="31552" xr:uid="{FA39E50B-8698-4B79-A959-CB09CA0E1D2E}"/>
    <cellStyle name="XL3 Red 26 3 3" xfId="24143" xr:uid="{67723351-EA86-4214-92AA-899AFD021D2E}"/>
    <cellStyle name="XL3 Red 26 4" xfId="29753" xr:uid="{A3C381BD-5FE5-405E-9201-CB091B9F8A0B}"/>
    <cellStyle name="XL3 Red 26 5" xfId="22362" xr:uid="{631CB45F-2D01-4E4A-8820-21839D15B56C}"/>
    <cellStyle name="XL3 Red 27" xfId="1008" xr:uid="{3E0F88D6-4A0D-4AF8-88E0-1B05D16AEB1D}"/>
    <cellStyle name="XL3 Red 27 2" xfId="3888" xr:uid="{979404A8-09BD-4821-BC48-7ED9F6041E05}"/>
    <cellStyle name="XL3 Red 27 2 2" xfId="31553" xr:uid="{3D7853EF-0A43-4CB7-BB93-F53D60A284B8}"/>
    <cellStyle name="XL3 Red 27 2 3" xfId="24144" xr:uid="{DE2AE8FB-2826-42F1-8069-9354B9481C19}"/>
    <cellStyle name="XL3 Red 27 3" xfId="3889" xr:uid="{48A76D86-BD0F-4E5D-8A75-DEFB6B48337B}"/>
    <cellStyle name="XL3 Red 27 3 2" xfId="31554" xr:uid="{5ACEFF3E-3C3B-4963-89D2-6DA98E47BC05}"/>
    <cellStyle name="XL3 Red 27 3 3" xfId="24145" xr:uid="{D1808718-A4BD-4909-9CAA-BF5F9BE17219}"/>
    <cellStyle name="XL3 Red 27 4" xfId="29754" xr:uid="{7FEED647-8A34-4223-A37D-D1FA54A35026}"/>
    <cellStyle name="XL3 Red 27 5" xfId="22363" xr:uid="{9296B733-1C8C-4A2B-9A2C-ECF1386B0AE3}"/>
    <cellStyle name="XL3 Red 28" xfId="1009" xr:uid="{17EAF9D1-C26A-4080-9854-0BEC187CCD2E}"/>
    <cellStyle name="XL3 Red 28 2" xfId="3890" xr:uid="{868776D6-A30F-4E2C-A456-CB9A2D1D5F5F}"/>
    <cellStyle name="XL3 Red 28 2 2" xfId="31555" xr:uid="{E257A7EF-C7A5-43BD-8525-9B272311D189}"/>
    <cellStyle name="XL3 Red 28 2 3" xfId="24146" xr:uid="{33CBF493-FA82-4167-B95E-D92A0A8F545E}"/>
    <cellStyle name="XL3 Red 28 3" xfId="3891" xr:uid="{48422EF5-2DB0-4BD9-A8F8-121048F00647}"/>
    <cellStyle name="XL3 Red 28 3 2" xfId="31556" xr:uid="{D64AB3FF-1502-4F7C-81CB-6DC13F8AE0DE}"/>
    <cellStyle name="XL3 Red 28 3 3" xfId="24147" xr:uid="{224CA3A3-63F0-438D-9E98-96372B21E357}"/>
    <cellStyle name="XL3 Red 28 4" xfId="29755" xr:uid="{BD465567-4C5E-49E8-87DA-91A94AFA8841}"/>
    <cellStyle name="XL3 Red 28 5" xfId="22364" xr:uid="{53F8D4D3-F675-42D9-B25F-5D1C5929F2CB}"/>
    <cellStyle name="XL3 Red 29" xfId="1010" xr:uid="{582D2312-AA65-49DE-94B6-70809B7F774D}"/>
    <cellStyle name="XL3 Red 29 2" xfId="3892" xr:uid="{BC3D3557-5B6B-4B66-818C-4B2660BDF7A7}"/>
    <cellStyle name="XL3 Red 29 2 2" xfId="31557" xr:uid="{C6652438-0051-4833-B38D-1ED7BD8BBC64}"/>
    <cellStyle name="XL3 Red 29 2 3" xfId="24148" xr:uid="{DB9AA5B0-4FD7-49C6-A5BF-90CA4C6CC2C0}"/>
    <cellStyle name="XL3 Red 29 3" xfId="3893" xr:uid="{8C8BF48D-5930-4744-810A-B3F1EE093620}"/>
    <cellStyle name="XL3 Red 29 3 2" xfId="31558" xr:uid="{56107735-340A-40BC-A57B-4EBA910AE367}"/>
    <cellStyle name="XL3 Red 29 3 3" xfId="24149" xr:uid="{8FF33BB9-7E44-4632-8CB0-E0860F58BF5B}"/>
    <cellStyle name="XL3 Red 29 4" xfId="29756" xr:uid="{812C2971-28D4-4A27-AB35-F7A5AA1ED2BC}"/>
    <cellStyle name="XL3 Red 29 5" xfId="22365" xr:uid="{4672CFB5-D998-475D-8417-02E9F63CF8FC}"/>
    <cellStyle name="XL3 Red 3" xfId="1011" xr:uid="{EFF70D02-6DEB-4335-A4C1-936AB028FC3C}"/>
    <cellStyle name="XL3 Red 3 2" xfId="3894" xr:uid="{1FB197BA-6ECC-42FD-AE0C-A6008F09CD78}"/>
    <cellStyle name="XL3 Red 3 2 2" xfId="31559" xr:uid="{BD9C23FA-24B7-4E2E-8509-D8A55D465219}"/>
    <cellStyle name="XL3 Red 3 2 3" xfId="24150" xr:uid="{35C9C76D-91FC-4512-8B6F-14D478FA138B}"/>
    <cellStyle name="XL3 Red 3 3" xfId="3895" xr:uid="{6A214DED-F46F-4567-B513-C5489D35D684}"/>
    <cellStyle name="XL3 Red 3 3 2" xfId="31560" xr:uid="{CE94EF18-9F67-4E51-A5A7-F63AF7BEBBDE}"/>
    <cellStyle name="XL3 Red 3 3 3" xfId="24151" xr:uid="{3F2EBFB1-C3EF-411F-B634-04C8BEBB78EB}"/>
    <cellStyle name="XL3 Red 3 4" xfId="29757" xr:uid="{5CCF6ADE-8556-4890-BECC-B1E14F7FB5F1}"/>
    <cellStyle name="XL3 Red 3 5" xfId="22366" xr:uid="{7CF214A8-4093-41C9-809C-F260D69927EE}"/>
    <cellStyle name="XL3 Red 30" xfId="1012" xr:uid="{98510B0B-A18D-4C13-8F83-82CD7B7395A5}"/>
    <cellStyle name="XL3 Red 30 2" xfId="3896" xr:uid="{C78DAB93-6EA5-4D77-AE23-C0571C2659E7}"/>
    <cellStyle name="XL3 Red 30 2 2" xfId="31561" xr:uid="{ADEE9D5F-43B4-4F78-AB46-75E78D7E1967}"/>
    <cellStyle name="XL3 Red 30 2 3" xfId="24152" xr:uid="{D9B27FCD-90D9-4DC1-AF43-5FF7694F27EB}"/>
    <cellStyle name="XL3 Red 30 3" xfId="3897" xr:uid="{8E123334-ABD6-4ED9-A389-163387908829}"/>
    <cellStyle name="XL3 Red 30 3 2" xfId="31562" xr:uid="{51D81384-C8E3-4665-8F3F-07ACA030B20B}"/>
    <cellStyle name="XL3 Red 30 3 3" xfId="24153" xr:uid="{1BB896C2-F2E9-4E0D-BDF5-07514D8AC1A6}"/>
    <cellStyle name="XL3 Red 30 4" xfId="29758" xr:uid="{7C60F260-98C0-497C-82E7-24D7EF1438BF}"/>
    <cellStyle name="XL3 Red 30 5" xfId="22367" xr:uid="{14B6A766-BB83-4022-A77C-6B2CA1B5723E}"/>
    <cellStyle name="XL3 Red 31" xfId="1013" xr:uid="{41CA2C92-6B30-433E-83BE-AEB845DB8264}"/>
    <cellStyle name="XL3 Red 31 2" xfId="3898" xr:uid="{33F50A0B-27C9-4C64-BE10-8DCF2E9BE4E3}"/>
    <cellStyle name="XL3 Red 31 2 2" xfId="31563" xr:uid="{9BCA8F17-5A79-408D-B415-34941D293F2C}"/>
    <cellStyle name="XL3 Red 31 2 3" xfId="24154" xr:uid="{66CEB364-B139-4431-8E38-BEEC237BE75F}"/>
    <cellStyle name="XL3 Red 31 3" xfId="3899" xr:uid="{3AB81962-DE2C-44EA-B714-5ED176D56671}"/>
    <cellStyle name="XL3 Red 31 3 2" xfId="31564" xr:uid="{CE6BF6AB-3902-4E2A-A589-7482B1837342}"/>
    <cellStyle name="XL3 Red 31 3 3" xfId="24155" xr:uid="{28515A57-3359-4525-BC21-38534230EACD}"/>
    <cellStyle name="XL3 Red 31 4" xfId="29759" xr:uid="{F48F303E-D894-42F7-B7F3-7E81AD2C2CFF}"/>
    <cellStyle name="XL3 Red 31 5" xfId="22368" xr:uid="{D6D3C799-8F91-4E96-95C9-1B7AA1B31A7B}"/>
    <cellStyle name="XL3 Red 32" xfId="1014" xr:uid="{1291F717-A251-49F7-9CD1-B19320D896B1}"/>
    <cellStyle name="XL3 Red 32 2" xfId="3900" xr:uid="{2F704E81-BF02-4314-9EC3-33E2F9548797}"/>
    <cellStyle name="XL3 Red 32 2 2" xfId="31565" xr:uid="{3736DB42-EAFE-44E9-B690-3A97ACF639FC}"/>
    <cellStyle name="XL3 Red 32 2 3" xfId="24156" xr:uid="{4C8B0292-605B-46A4-83F9-C2FD1B1CED83}"/>
    <cellStyle name="XL3 Red 32 3" xfId="3901" xr:uid="{3E64AA06-3738-4C1D-8A2A-5CBDAC7703DE}"/>
    <cellStyle name="XL3 Red 32 3 2" xfId="31566" xr:uid="{E3EB6BF4-F2C7-494C-B711-F63A9DDEF1B5}"/>
    <cellStyle name="XL3 Red 32 3 3" xfId="24157" xr:uid="{5E022D0A-7014-4657-8B4F-06E71EB447B1}"/>
    <cellStyle name="XL3 Red 32 4" xfId="29760" xr:uid="{9CDA6078-0F74-4039-A3D9-11F3EB76450B}"/>
    <cellStyle name="XL3 Red 32 5" xfId="22369" xr:uid="{0ADB2A63-9B85-4508-8CFD-3BFA437AD95D}"/>
    <cellStyle name="XL3 Red 33" xfId="1015" xr:uid="{F058674E-2F4C-4F71-874E-D56A2C5DB34A}"/>
    <cellStyle name="XL3 Red 33 2" xfId="3902" xr:uid="{B8351666-4D4C-497A-AFB3-B6657E349CE1}"/>
    <cellStyle name="XL3 Red 33 2 2" xfId="31567" xr:uid="{DE471B66-54B8-47CD-B4CE-B0D88D6AEBDD}"/>
    <cellStyle name="XL3 Red 33 2 3" xfId="24158" xr:uid="{F57C018E-5D68-4256-9450-F32B276431BE}"/>
    <cellStyle name="XL3 Red 33 3" xfId="3903" xr:uid="{EF59BE05-5025-4F44-A531-12DD40F6507D}"/>
    <cellStyle name="XL3 Red 33 3 2" xfId="31568" xr:uid="{BBC70798-D06E-4BB0-B68D-DF1E8B869051}"/>
    <cellStyle name="XL3 Red 33 3 3" xfId="24159" xr:uid="{12F52C8C-7955-490B-BCCB-6D0A5D763841}"/>
    <cellStyle name="XL3 Red 33 4" xfId="29761" xr:uid="{04AA49A7-A7EB-47A0-AF4D-6939A983A727}"/>
    <cellStyle name="XL3 Red 33 5" xfId="22370" xr:uid="{20633A9C-33BA-46E9-BB47-A1697C2697EE}"/>
    <cellStyle name="XL3 Red 34" xfId="1016" xr:uid="{191903D3-FF3D-4ADC-B9E7-6914D993DFD9}"/>
    <cellStyle name="XL3 Red 34 2" xfId="3904" xr:uid="{A095EF31-4984-4F59-BA67-0278096B7D86}"/>
    <cellStyle name="XL3 Red 34 2 2" xfId="31569" xr:uid="{6C4A22C2-D6E4-4A2E-9C48-E434BF32C090}"/>
    <cellStyle name="XL3 Red 34 2 3" xfId="24160" xr:uid="{2BCC09A3-1474-41FE-8C58-523AD784203F}"/>
    <cellStyle name="XL3 Red 34 3" xfId="3905" xr:uid="{64A8CD94-9C46-4E86-9BFC-D045E0DA2650}"/>
    <cellStyle name="XL3 Red 34 3 2" xfId="31570" xr:uid="{865A6342-CC19-4052-A6DA-B277E563BA53}"/>
    <cellStyle name="XL3 Red 34 3 3" xfId="24161" xr:uid="{4805F10D-4463-4E22-A951-65065851B23E}"/>
    <cellStyle name="XL3 Red 34 4" xfId="29762" xr:uid="{60E0FC40-BD76-4A50-943C-FA437A35BBBE}"/>
    <cellStyle name="XL3 Red 34 5" xfId="22371" xr:uid="{BE3F989E-9924-424E-87D6-083AAE5BAFC2}"/>
    <cellStyle name="XL3 Red 35" xfId="1017" xr:uid="{53D3E436-F3C7-4580-A3ED-881FA737B8A1}"/>
    <cellStyle name="XL3 Red 35 2" xfId="3906" xr:uid="{48D53D52-FC08-4F97-BA28-32952F87479E}"/>
    <cellStyle name="XL3 Red 35 2 2" xfId="31571" xr:uid="{829415ED-18E2-43F0-BD31-50151590B7BC}"/>
    <cellStyle name="XL3 Red 35 2 3" xfId="24162" xr:uid="{5D3097FF-9EF8-452B-B576-C075F9D8C429}"/>
    <cellStyle name="XL3 Red 35 3" xfId="3907" xr:uid="{E8B6E95B-5285-4E60-879A-F92A1EE4ED80}"/>
    <cellStyle name="XL3 Red 35 3 2" xfId="31572" xr:uid="{1C0744FE-B039-4133-A321-49775407A0D8}"/>
    <cellStyle name="XL3 Red 35 3 3" xfId="24163" xr:uid="{EBBE9904-7808-4E41-A27E-7F85D257453B}"/>
    <cellStyle name="XL3 Red 35 4" xfId="29763" xr:uid="{19ACC8D0-0EC0-4AC2-BB8C-996D8F4AA598}"/>
    <cellStyle name="XL3 Red 35 5" xfId="22372" xr:uid="{3B8B669B-61A4-49E3-B14C-E0ABD52C5224}"/>
    <cellStyle name="XL3 Red 36" xfId="1018" xr:uid="{8E1D4599-2880-4EFB-B046-388BC1234354}"/>
    <cellStyle name="XL3 Red 36 2" xfId="3908" xr:uid="{5CC2638C-EE90-41EB-9665-81141568F463}"/>
    <cellStyle name="XL3 Red 36 2 2" xfId="31573" xr:uid="{94E049E7-74D1-4E9B-A140-9CD8337C82EB}"/>
    <cellStyle name="XL3 Red 36 2 3" xfId="24164" xr:uid="{A17F3321-1F7A-496D-BC13-96532D439CB4}"/>
    <cellStyle name="XL3 Red 36 3" xfId="3909" xr:uid="{1CEC1556-F455-470B-8F49-FE87ACA10C2A}"/>
    <cellStyle name="XL3 Red 36 3 2" xfId="31574" xr:uid="{0A383E98-F8E9-449B-8FBC-D6EC1C54CDC7}"/>
    <cellStyle name="XL3 Red 36 3 3" xfId="24165" xr:uid="{CDB466D6-2F86-430D-8CAA-4ECF5532DE6B}"/>
    <cellStyle name="XL3 Red 36 4" xfId="29764" xr:uid="{D8C55936-2F66-4442-9B66-751F7646AF4A}"/>
    <cellStyle name="XL3 Red 36 5" xfId="22373" xr:uid="{3FE64697-BC59-458F-BE57-2427D877E6CE}"/>
    <cellStyle name="XL3 Red 37" xfId="1019" xr:uid="{210CF4C9-3C0B-47E6-9E07-C7075ACDFC58}"/>
    <cellStyle name="XL3 Red 37 2" xfId="3910" xr:uid="{E4911FD1-3AF5-41A9-8CA0-76444A8656E4}"/>
    <cellStyle name="XL3 Red 37 2 2" xfId="31575" xr:uid="{D2D3BA2E-F910-49EC-AB2C-778E34CCD46C}"/>
    <cellStyle name="XL3 Red 37 2 3" xfId="24166" xr:uid="{3F1E9C47-2597-42EB-8E62-0BFD6C914149}"/>
    <cellStyle name="XL3 Red 37 3" xfId="3911" xr:uid="{1F171DDF-F1FA-43DD-91C8-6C06B183B647}"/>
    <cellStyle name="XL3 Red 37 3 2" xfId="31576" xr:uid="{72F6A66E-DE96-4F7C-9303-248C51B69675}"/>
    <cellStyle name="XL3 Red 37 3 3" xfId="24167" xr:uid="{FFB0FBAD-C581-4DC9-9AFE-EAAEE41D9D1F}"/>
    <cellStyle name="XL3 Red 37 4" xfId="29765" xr:uid="{34D511BE-00C6-4A5C-926F-A9C1317776D5}"/>
    <cellStyle name="XL3 Red 37 5" xfId="22374" xr:uid="{DA844F4F-6F0A-4709-A77F-1ADD7033F9E7}"/>
    <cellStyle name="XL3 Red 38" xfId="1020" xr:uid="{9A80BDB1-E2B2-4155-810F-DE948AEAD202}"/>
    <cellStyle name="XL3 Red 38 2" xfId="3912" xr:uid="{88A7F246-C145-43E9-AF96-5DB428ADD79D}"/>
    <cellStyle name="XL3 Red 38 2 2" xfId="31577" xr:uid="{E2251AD3-5A89-44ED-B1C5-AF8F7DC0D346}"/>
    <cellStyle name="XL3 Red 38 2 3" xfId="24168" xr:uid="{BA85BB85-C14C-4423-9D7D-D0707D964E47}"/>
    <cellStyle name="XL3 Red 38 3" xfId="3913" xr:uid="{EE7399F0-A5A1-4140-A4DC-AFC1C91A6218}"/>
    <cellStyle name="XL3 Red 38 3 2" xfId="31578" xr:uid="{93367633-65A9-48E5-9994-539E419E9C1F}"/>
    <cellStyle name="XL3 Red 38 3 3" xfId="24169" xr:uid="{426D5F72-179F-42AB-9997-CE4486236ED8}"/>
    <cellStyle name="XL3 Red 38 4" xfId="29766" xr:uid="{FD053C68-6530-419B-91F1-C7E7B39B7C80}"/>
    <cellStyle name="XL3 Red 38 5" xfId="22375" xr:uid="{DEFF21C4-EF8C-481C-82AD-F68007A674E7}"/>
    <cellStyle name="XL3 Red 39" xfId="1021" xr:uid="{AF86342F-2A42-495F-B7D1-E6DB4282765E}"/>
    <cellStyle name="XL3 Red 39 2" xfId="3914" xr:uid="{E607086A-DFC2-4E65-8187-3E9D47410DCE}"/>
    <cellStyle name="XL3 Red 39 2 2" xfId="31579" xr:uid="{24CA3E31-20F2-4D90-90D7-AF6A4758237F}"/>
    <cellStyle name="XL3 Red 39 2 3" xfId="24170" xr:uid="{E64180A0-9030-4713-A334-0355CB1928C0}"/>
    <cellStyle name="XL3 Red 39 3" xfId="3915" xr:uid="{8DF8E6DE-59B2-4D79-AC19-DC8D1FD51C38}"/>
    <cellStyle name="XL3 Red 39 3 2" xfId="31580" xr:uid="{24E10F32-69D1-45F1-B414-14587F5293A5}"/>
    <cellStyle name="XL3 Red 39 3 3" xfId="24171" xr:uid="{1F422844-35A1-4934-A5F6-35A16C0CF774}"/>
    <cellStyle name="XL3 Red 39 4" xfId="29767" xr:uid="{B20B4361-01BD-4B72-A0A7-5FBC244B72CE}"/>
    <cellStyle name="XL3 Red 39 5" xfId="22376" xr:uid="{FF1410CA-6D89-42C7-A522-535F982F57E1}"/>
    <cellStyle name="XL3 Red 4" xfId="1022" xr:uid="{BF0CCD8F-28C4-4A93-A8D1-9196D2CE8A5B}"/>
    <cellStyle name="XL3 Red 4 2" xfId="3916" xr:uid="{DA01E9AD-1D42-40A8-BF04-57F63EBF9A6D}"/>
    <cellStyle name="XL3 Red 4 2 2" xfId="31581" xr:uid="{1E76CB13-3DAF-43C2-A565-D0460836962F}"/>
    <cellStyle name="XL3 Red 4 2 3" xfId="24172" xr:uid="{BCC9FC8D-3245-4AE1-885B-0D04202B29DD}"/>
    <cellStyle name="XL3 Red 4 3" xfId="3917" xr:uid="{0DC41181-CE98-438C-B344-C9BEDF0FED36}"/>
    <cellStyle name="XL3 Red 4 3 2" xfId="31582" xr:uid="{09219530-5762-4406-BA58-FDEFB6172B42}"/>
    <cellStyle name="XL3 Red 4 3 3" xfId="24173" xr:uid="{8D579240-EA90-489F-BE1D-E0C14B6162C6}"/>
    <cellStyle name="XL3 Red 4 4" xfId="29768" xr:uid="{2C1DB1DE-9FAB-4359-88EE-70BD5FFE223D}"/>
    <cellStyle name="XL3 Red 4 5" xfId="22377" xr:uid="{33BE8B39-DED9-4957-8F18-EEFE54DD601B}"/>
    <cellStyle name="XL3 Red 40" xfId="1023" xr:uid="{E29476BA-A298-475D-B27C-6F8617DACE31}"/>
    <cellStyle name="XL3 Red 40 2" xfId="3918" xr:uid="{50A62F39-A585-409E-8660-DFD16C57E719}"/>
    <cellStyle name="XL3 Red 40 2 2" xfId="31583" xr:uid="{9ACCA809-327A-49CE-9AD5-1FD64DDA7D22}"/>
    <cellStyle name="XL3 Red 40 2 3" xfId="24174" xr:uid="{8C99EDE8-0742-4037-8CD4-9AF8DB231F2F}"/>
    <cellStyle name="XL3 Red 40 3" xfId="3919" xr:uid="{A5F25AE8-75DC-439E-BC63-7C032B5BFA5B}"/>
    <cellStyle name="XL3 Red 40 3 2" xfId="31584" xr:uid="{E87FFE88-6360-4938-8D90-68120BE09719}"/>
    <cellStyle name="XL3 Red 40 3 3" xfId="24175" xr:uid="{2D814D90-F30B-42D0-94FD-F0C0413014BB}"/>
    <cellStyle name="XL3 Red 40 4" xfId="29769" xr:uid="{09E452C3-9E89-4B9F-8DF3-6D29A81ADE07}"/>
    <cellStyle name="XL3 Red 40 5" xfId="22378" xr:uid="{CDA410B7-82F6-41FF-BE66-41908836322D}"/>
    <cellStyle name="XL3 Red 41" xfId="1024" xr:uid="{B698B28B-6465-416D-BE06-97998574A6CF}"/>
    <cellStyle name="XL3 Red 41 2" xfId="3920" xr:uid="{7E222159-62BC-4775-AB55-3B12BF4745E8}"/>
    <cellStyle name="XL3 Red 41 2 2" xfId="31585" xr:uid="{40B50E0B-C84A-45C7-9EA9-07A1DA4ABF49}"/>
    <cellStyle name="XL3 Red 41 2 3" xfId="24176" xr:uid="{8B5DA1D4-01E6-44D2-8F17-C8A79FB12F0C}"/>
    <cellStyle name="XL3 Red 41 3" xfId="3921" xr:uid="{4582DCF6-8BCC-4B0C-9BE4-752FC967F705}"/>
    <cellStyle name="XL3 Red 41 3 2" xfId="31586" xr:uid="{993FB5D3-F47A-43F7-95C3-358A1A0EC2AE}"/>
    <cellStyle name="XL3 Red 41 3 3" xfId="24177" xr:uid="{CE3EED9A-3F92-446F-9469-8AD7E2C0554D}"/>
    <cellStyle name="XL3 Red 41 4" xfId="29770" xr:uid="{A077806F-EA92-4092-858E-BCD6F0C9BECA}"/>
    <cellStyle name="XL3 Red 41 5" xfId="22379" xr:uid="{F57DB5FC-983E-47F3-BB34-2D18C1A12A1F}"/>
    <cellStyle name="XL3 Red 42" xfId="1025" xr:uid="{1C96DA6E-06F9-4F22-ABD1-FC01FC3198CC}"/>
    <cellStyle name="XL3 Red 42 2" xfId="3922" xr:uid="{655C55EC-D9AB-46AF-B449-198546721534}"/>
    <cellStyle name="XL3 Red 42 2 2" xfId="31587" xr:uid="{D085A854-5174-49DD-BCF2-F2CA8FB1885E}"/>
    <cellStyle name="XL3 Red 42 2 3" xfId="24178" xr:uid="{FB39F6A2-9AE0-4335-9CCF-980C82C822F6}"/>
    <cellStyle name="XL3 Red 42 3" xfId="3923" xr:uid="{BFFC2991-FCBF-403F-92D6-22C7239F09C1}"/>
    <cellStyle name="XL3 Red 42 3 2" xfId="31588" xr:uid="{D4DE8504-8E07-40E2-8C6C-6B16E2E4D3F0}"/>
    <cellStyle name="XL3 Red 42 3 3" xfId="24179" xr:uid="{E8953CEB-E62E-4E99-9F32-23EA504DC279}"/>
    <cellStyle name="XL3 Red 42 4" xfId="29771" xr:uid="{677D559F-E7E4-4E22-8B9C-F7547F8F0FFA}"/>
    <cellStyle name="XL3 Red 42 5" xfId="22380" xr:uid="{F52CED3E-690A-46A2-B9BA-5EA86456800D}"/>
    <cellStyle name="XL3 Red 43" xfId="1026" xr:uid="{721D01DF-89FF-4F38-A7AF-C0C36076341A}"/>
    <cellStyle name="XL3 Red 43 2" xfId="3924" xr:uid="{571661A3-4510-4608-BD44-144E6B004113}"/>
    <cellStyle name="XL3 Red 43 2 2" xfId="31589" xr:uid="{EFBD5D92-5C99-4B01-BB08-C64581165BBD}"/>
    <cellStyle name="XL3 Red 43 2 3" xfId="24180" xr:uid="{81AF71FD-EF96-434C-9B1C-D5A5D3F7A6D5}"/>
    <cellStyle name="XL3 Red 43 3" xfId="3925" xr:uid="{6CC1ED81-FE6E-4A4A-9847-5E67CCC87B4D}"/>
    <cellStyle name="XL3 Red 43 3 2" xfId="31590" xr:uid="{0E62C640-0277-420B-B844-A22CAAAA5B20}"/>
    <cellStyle name="XL3 Red 43 3 3" xfId="24181" xr:uid="{9C51279F-97AA-4188-B031-142F4F767B07}"/>
    <cellStyle name="XL3 Red 43 4" xfId="29772" xr:uid="{B6E8BDE3-883F-48D9-89C0-51B866157FDA}"/>
    <cellStyle name="XL3 Red 43 5" xfId="22381" xr:uid="{34A0EEF8-ECF3-407D-9C1F-4E330AF099F6}"/>
    <cellStyle name="XL3 Red 44" xfId="1027" xr:uid="{9EF03847-2796-4E50-BB5E-DAB78C3A132B}"/>
    <cellStyle name="XL3 Red 44 2" xfId="3926" xr:uid="{6241AE48-8429-4E96-9FA5-5A84B6F84C91}"/>
    <cellStyle name="XL3 Red 44 2 2" xfId="31591" xr:uid="{2E7BD173-C499-4D7B-AB18-B8EB06F00544}"/>
    <cellStyle name="XL3 Red 44 2 3" xfId="24182" xr:uid="{FF03EC1A-3C5C-4634-9332-4BC305E896C2}"/>
    <cellStyle name="XL3 Red 44 3" xfId="3927" xr:uid="{FFDDBB9E-6BDD-4054-BAC0-9901DEBF09A7}"/>
    <cellStyle name="XL3 Red 44 3 2" xfId="31592" xr:uid="{AA133D67-48DA-4C26-923D-A5DD48D7D867}"/>
    <cellStyle name="XL3 Red 44 3 3" xfId="24183" xr:uid="{D3F65595-CB47-497B-A6EC-745E719C96F6}"/>
    <cellStyle name="XL3 Red 44 4" xfId="29773" xr:uid="{57BA396E-5C3C-4CE6-B2DF-B49AEA86D8F5}"/>
    <cellStyle name="XL3 Red 44 5" xfId="22382" xr:uid="{13518AC7-B8F1-4B34-BBA6-5E96964ED724}"/>
    <cellStyle name="XL3 Red 45" xfId="1028" xr:uid="{0B4A3D2D-FAA0-4DAF-8BC6-0E96E0DEA976}"/>
    <cellStyle name="XL3 Red 45 2" xfId="3928" xr:uid="{CA100383-5F95-4D75-9AA4-CCB6694A507C}"/>
    <cellStyle name="XL3 Red 45 2 2" xfId="31593" xr:uid="{19B728CF-D9F6-468C-8CD1-388D620CE3E7}"/>
    <cellStyle name="XL3 Red 45 2 3" xfId="24184" xr:uid="{3C538B8C-C441-4D34-866F-79D421ED7AE7}"/>
    <cellStyle name="XL3 Red 45 3" xfId="3929" xr:uid="{C607A173-D10A-42A4-82F0-9EB4E2208114}"/>
    <cellStyle name="XL3 Red 45 3 2" xfId="31594" xr:uid="{207F0643-948F-4A78-94ED-A69F77342E3F}"/>
    <cellStyle name="XL3 Red 45 3 3" xfId="24185" xr:uid="{A20F2804-54C9-4908-8864-50E353D9C2BD}"/>
    <cellStyle name="XL3 Red 45 4" xfId="29774" xr:uid="{3B8D54FA-5348-4880-B60F-5D3469D63AF6}"/>
    <cellStyle name="XL3 Red 45 5" xfId="22383" xr:uid="{064101E4-82E2-4788-8AF5-4007E372C1B9}"/>
    <cellStyle name="XL3 Red 46" xfId="3930" xr:uid="{36E4922E-E5B1-43B1-9FB2-6512802F4AEE}"/>
    <cellStyle name="XL3 Red 46 2" xfId="31595" xr:uid="{663FBC57-CF42-4B92-B8F1-4AD19F0DC87D}"/>
    <cellStyle name="XL3 Red 46 3" xfId="24186" xr:uid="{73932837-82FF-42DC-9442-3F85E6DFF3E6}"/>
    <cellStyle name="XL3 Red 47" xfId="3931" xr:uid="{6C261B20-6582-40BC-BDC6-F0B8F9A6A3BC}"/>
    <cellStyle name="XL3 Red 47 2" xfId="31596" xr:uid="{91912A68-82A2-44B1-816D-25B74C9B8BE0}"/>
    <cellStyle name="XL3 Red 47 3" xfId="24187" xr:uid="{B6898F33-9421-418A-9B81-1A62D64F04C3}"/>
    <cellStyle name="XL3 Red 48" xfId="29701" xr:uid="{3A6B8DA0-2750-4788-B30C-A5A51C54C4D6}"/>
    <cellStyle name="XL3 Red 49" xfId="22310" xr:uid="{9A1C26CE-B355-4FE0-9F7E-71FB03ECD62E}"/>
    <cellStyle name="XL3 Red 5" xfId="1029" xr:uid="{3D54C06C-D636-4914-A411-E01270637A13}"/>
    <cellStyle name="XL3 Red 5 2" xfId="3932" xr:uid="{AF9D029D-33EB-4183-935D-7CF2A0522915}"/>
    <cellStyle name="XL3 Red 5 2 2" xfId="31597" xr:uid="{E9FFCB05-9948-4691-97CA-13EB42A75E0B}"/>
    <cellStyle name="XL3 Red 5 2 3" xfId="24188" xr:uid="{4F4CCB49-8C90-4A45-84E9-79F744C5D6F1}"/>
    <cellStyle name="XL3 Red 5 3" xfId="3933" xr:uid="{8C72D4C4-3F0B-47CC-B88C-B7FD3CD38F82}"/>
    <cellStyle name="XL3 Red 5 3 2" xfId="31598" xr:uid="{E9B4F340-AADF-476B-8A3F-CB733F186E24}"/>
    <cellStyle name="XL3 Red 5 3 3" xfId="24189" xr:uid="{F5D6F4AD-C306-406C-B861-878F672A922A}"/>
    <cellStyle name="XL3 Red 5 4" xfId="29775" xr:uid="{F6A1A008-3CFE-42AC-973B-7A4DC13C2AFE}"/>
    <cellStyle name="XL3 Red 5 5" xfId="22384" xr:uid="{E9AA4CBF-4035-4C04-9011-3A0A72F67502}"/>
    <cellStyle name="XL3 Red 6" xfId="1030" xr:uid="{B07B1B56-7021-4A2B-AC00-EEEAC8E8DBEE}"/>
    <cellStyle name="XL3 Red 6 2" xfId="3934" xr:uid="{14822ED6-742F-40E3-9BAA-61382DDFB704}"/>
    <cellStyle name="XL3 Red 6 2 2" xfId="31599" xr:uid="{3A437496-CEF7-48F9-80C9-41E5BEA6923D}"/>
    <cellStyle name="XL3 Red 6 2 3" xfId="24190" xr:uid="{4F2DCB7B-B2AD-4324-8505-575C24A57786}"/>
    <cellStyle name="XL3 Red 6 3" xfId="3935" xr:uid="{9DEF8B10-CF60-4095-90FA-024BE38AAC5E}"/>
    <cellStyle name="XL3 Red 6 3 2" xfId="31600" xr:uid="{465BB838-CAC3-4594-B8EC-499475DEE715}"/>
    <cellStyle name="XL3 Red 6 3 3" xfId="24191" xr:uid="{DFEDA64F-865D-4B4C-A9A9-47AE2D5AD72F}"/>
    <cellStyle name="XL3 Red 6 4" xfId="29776" xr:uid="{342DBD95-3F05-434E-886E-095023DC709B}"/>
    <cellStyle name="XL3 Red 6 5" xfId="22385" xr:uid="{F859B50E-2043-454C-919A-ECC59A94DA03}"/>
    <cellStyle name="XL3 Red 7" xfId="1031" xr:uid="{E478BF1C-156B-450F-A06C-55B36D2724E6}"/>
    <cellStyle name="XL3 Red 7 2" xfId="3936" xr:uid="{ECDAF575-BF94-486A-A426-84DAF8676E08}"/>
    <cellStyle name="XL3 Red 7 2 2" xfId="31601" xr:uid="{2702DAFC-E51F-46A5-8653-DF2E23E6A45B}"/>
    <cellStyle name="XL3 Red 7 2 3" xfId="24192" xr:uid="{4468DA50-5499-4E96-B6B7-7D7152173FD4}"/>
    <cellStyle name="XL3 Red 7 3" xfId="3937" xr:uid="{CDF8B8FB-80F2-4D9A-ACA8-9A9AFD03A0D4}"/>
    <cellStyle name="XL3 Red 7 3 2" xfId="31602" xr:uid="{76789C1B-464D-4B79-9649-335E1EC1C395}"/>
    <cellStyle name="XL3 Red 7 3 3" xfId="24193" xr:uid="{AF616283-333B-45D0-960A-A579B4F2883B}"/>
    <cellStyle name="XL3 Red 7 4" xfId="29777" xr:uid="{C3B5FF63-8646-4533-A046-8DACF66C513F}"/>
    <cellStyle name="XL3 Red 7 5" xfId="22386" xr:uid="{7C746705-4642-4916-9CA2-DE89B1D797AA}"/>
    <cellStyle name="XL3 Red 8" xfId="1032" xr:uid="{56BF663E-E099-45BC-899A-6CAC529063D0}"/>
    <cellStyle name="XL3 Red 8 2" xfId="3938" xr:uid="{2207B147-0693-4FE7-87FA-66BD684BDB73}"/>
    <cellStyle name="XL3 Red 8 2 2" xfId="31603" xr:uid="{64F10581-C4B6-4AF0-9955-A85577CD445C}"/>
    <cellStyle name="XL3 Red 8 2 3" xfId="24194" xr:uid="{2B9768A2-8031-4FC5-887B-24B3E876F4CF}"/>
    <cellStyle name="XL3 Red 8 3" xfId="3939" xr:uid="{23418B14-419A-48C2-8BDC-0151EC26E9F5}"/>
    <cellStyle name="XL3 Red 8 3 2" xfId="31604" xr:uid="{37557104-C185-44A3-B20E-766CD7073AE7}"/>
    <cellStyle name="XL3 Red 8 3 3" xfId="24195" xr:uid="{138B76FF-09BC-4972-BA29-ED00DD499B4E}"/>
    <cellStyle name="XL3 Red 8 4" xfId="29778" xr:uid="{3FAFD328-CB2B-494F-BA8F-B9C77FD8830D}"/>
    <cellStyle name="XL3 Red 8 5" xfId="22387" xr:uid="{1B96DE31-A026-4E39-8E56-13CA51E4E898}"/>
    <cellStyle name="XL3 Red 9" xfId="1033" xr:uid="{F1947C82-F054-47FD-8D02-969065EE77A2}"/>
    <cellStyle name="XL3 Red 9 2" xfId="3940" xr:uid="{5391C5DE-0D08-4031-940A-9DD3ADA94DE7}"/>
    <cellStyle name="XL3 Red 9 2 2" xfId="31605" xr:uid="{46229325-8ADF-42DD-8DA9-EE76DFCEADE5}"/>
    <cellStyle name="XL3 Red 9 2 3" xfId="24196" xr:uid="{E1ED8788-1F64-444E-82DA-28AB6989E3DA}"/>
    <cellStyle name="XL3 Red 9 3" xfId="3941" xr:uid="{0DEA9776-6634-454B-B7BB-1C62F4DD4A70}"/>
    <cellStyle name="XL3 Red 9 3 2" xfId="31606" xr:uid="{A1DDDD9A-0F95-4474-9E26-E9F8F774D402}"/>
    <cellStyle name="XL3 Red 9 3 3" xfId="24197" xr:uid="{74949522-0F70-4B8F-8417-656FE5CA7B47}"/>
    <cellStyle name="XL3 Red 9 4" xfId="29779" xr:uid="{2463BFC6-4B23-4348-BC7D-7E3BBA2BE458}"/>
    <cellStyle name="XL3 Red 9 5" xfId="22388" xr:uid="{6FC777E2-B7CB-40B7-B8FF-43BE6CF7C781}"/>
    <cellStyle name="XL3 Yellow" xfId="1034" xr:uid="{1C42C186-B62B-4711-A2D3-DF4E96A910E9}"/>
    <cellStyle name="XL3 Yellow 10" xfId="1035" xr:uid="{F7405DDD-A9D0-4D3A-8F9A-A44953D6A9CB}"/>
    <cellStyle name="XL3 Yellow 10 2" xfId="3942" xr:uid="{061590AC-69D0-4E67-B395-63C80FBFDBD1}"/>
    <cellStyle name="XL3 Yellow 10 2 2" xfId="31607" xr:uid="{D20F1210-BFB4-400D-BE4C-8CF211AA5D35}"/>
    <cellStyle name="XL3 Yellow 10 2 3" xfId="24198" xr:uid="{22E492A3-78DA-466C-942C-9005AA9F5ED3}"/>
    <cellStyle name="XL3 Yellow 10 3" xfId="3943" xr:uid="{9B1B12B0-02C4-448E-83AE-8CCB055863B1}"/>
    <cellStyle name="XL3 Yellow 10 3 2" xfId="31608" xr:uid="{E1EA35B7-4173-4E13-8CF4-F802B657A486}"/>
    <cellStyle name="XL3 Yellow 10 3 3" xfId="24199" xr:uid="{D5154B0B-C5A1-4165-9BC6-6C4D1D454C44}"/>
    <cellStyle name="XL3 Yellow 10 4" xfId="29781" xr:uid="{7DAA6D52-2A36-4D2B-89B9-D3DCDC600CBB}"/>
    <cellStyle name="XL3 Yellow 10 5" xfId="22390" xr:uid="{92DDBAA6-A8CB-4D94-A16E-CD34DDAB42A8}"/>
    <cellStyle name="XL3 Yellow 11" xfId="1036" xr:uid="{D271B136-ECD7-4F12-B476-C62A379C0EC2}"/>
    <cellStyle name="XL3 Yellow 11 2" xfId="3944" xr:uid="{E15B036E-762C-4461-B1FC-E45B19558C05}"/>
    <cellStyle name="XL3 Yellow 11 2 2" xfId="31609" xr:uid="{7D0A59BA-1950-4153-8661-886E2E03D649}"/>
    <cellStyle name="XL3 Yellow 11 2 3" xfId="24200" xr:uid="{A21988AF-D5EB-454C-A8E3-DBF4D5FA3DD2}"/>
    <cellStyle name="XL3 Yellow 11 3" xfId="3945" xr:uid="{AAE18818-24C9-4D22-A786-9066304324C1}"/>
    <cellStyle name="XL3 Yellow 11 3 2" xfId="31610" xr:uid="{EE2233D6-9E75-453C-99E5-BDA3632ACFFE}"/>
    <cellStyle name="XL3 Yellow 11 3 3" xfId="24201" xr:uid="{F31163CF-1459-4994-A00C-0A5FE73F4520}"/>
    <cellStyle name="XL3 Yellow 11 4" xfId="29782" xr:uid="{5F1AEF98-A87F-4755-B92E-0C8FE6B7EE11}"/>
    <cellStyle name="XL3 Yellow 11 5" xfId="22391" xr:uid="{7D5815DE-96DB-4E7E-B31A-ADE4D9B22A87}"/>
    <cellStyle name="XL3 Yellow 12" xfId="1037" xr:uid="{3140EB67-95EB-4611-9B02-58EC40747900}"/>
    <cellStyle name="XL3 Yellow 12 2" xfId="3946" xr:uid="{C4914B01-EA6C-4289-93FA-B5236E739E61}"/>
    <cellStyle name="XL3 Yellow 12 2 2" xfId="31611" xr:uid="{845D8C3B-CD59-45B8-BAB7-3CC2BC18E922}"/>
    <cellStyle name="XL3 Yellow 12 2 3" xfId="24202" xr:uid="{F658E5A4-2B4C-4B95-B337-B7CC5D53C6F1}"/>
    <cellStyle name="XL3 Yellow 12 3" xfId="3947" xr:uid="{2D5C2397-5DC2-48DB-A952-F91FDE81A04D}"/>
    <cellStyle name="XL3 Yellow 12 3 2" xfId="31612" xr:uid="{E5A37F04-9C7A-47E5-8881-080E7909A2BB}"/>
    <cellStyle name="XL3 Yellow 12 3 3" xfId="24203" xr:uid="{72AD43F2-EA21-42CB-86E6-3734787FC537}"/>
    <cellStyle name="XL3 Yellow 12 4" xfId="29783" xr:uid="{A8196267-32C2-4660-95EE-0C73FD26E0E0}"/>
    <cellStyle name="XL3 Yellow 12 5" xfId="22392" xr:uid="{A4F463E8-860A-4332-BC1D-F04DE8916493}"/>
    <cellStyle name="XL3 Yellow 13" xfId="1038" xr:uid="{64E7D885-1C1F-44B6-B669-8A21B5996FF0}"/>
    <cellStyle name="XL3 Yellow 13 2" xfId="3948" xr:uid="{664BBC4D-DAA6-45F6-85D7-4BE7A746E482}"/>
    <cellStyle name="XL3 Yellow 13 2 2" xfId="31613" xr:uid="{6B3E859B-D614-4FD2-94A9-D6D7299BD453}"/>
    <cellStyle name="XL3 Yellow 13 2 3" xfId="24204" xr:uid="{56C75CE6-1487-4EF3-B984-9363C8D433E2}"/>
    <cellStyle name="XL3 Yellow 13 3" xfId="3949" xr:uid="{B33894A1-351F-4FA1-8C9A-EC48980496E3}"/>
    <cellStyle name="XL3 Yellow 13 3 2" xfId="31614" xr:uid="{9315BEBD-61AB-43B5-BA85-21E4E9E20D78}"/>
    <cellStyle name="XL3 Yellow 13 3 3" xfId="24205" xr:uid="{2F07DEAA-95D3-43ED-87C9-1BA42992CD04}"/>
    <cellStyle name="XL3 Yellow 13 4" xfId="29784" xr:uid="{BE26FE42-7C88-448A-8037-9CB410EA89EC}"/>
    <cellStyle name="XL3 Yellow 13 5" xfId="22393" xr:uid="{1E21A8DE-0299-4F09-BB52-5F0696765B2D}"/>
    <cellStyle name="XL3 Yellow 14" xfId="1039" xr:uid="{421DABAF-D4DE-4CA9-91B8-7C85F3146E48}"/>
    <cellStyle name="XL3 Yellow 14 2" xfId="3950" xr:uid="{17E0E26D-F9A8-4200-BD9F-89D54C3FD1CB}"/>
    <cellStyle name="XL3 Yellow 14 2 2" xfId="31615" xr:uid="{6296E717-E4AB-4643-B307-1A38176FA374}"/>
    <cellStyle name="XL3 Yellow 14 2 3" xfId="24206" xr:uid="{1D99E323-ED68-4020-B7F6-9CF7D9682567}"/>
    <cellStyle name="XL3 Yellow 14 3" xfId="3951" xr:uid="{C3FF145F-0C4A-4C54-9539-FFE6280EE3D6}"/>
    <cellStyle name="XL3 Yellow 14 3 2" xfId="31616" xr:uid="{5A655E69-BBFD-4E09-98E7-5E02791A5451}"/>
    <cellStyle name="XL3 Yellow 14 3 3" xfId="24207" xr:uid="{303866AB-05B8-45DE-BD22-7E96DD4612AC}"/>
    <cellStyle name="XL3 Yellow 14 4" xfId="29785" xr:uid="{69F191A4-4664-4D36-AAB4-A3F6DA5AE982}"/>
    <cellStyle name="XL3 Yellow 14 5" xfId="22394" xr:uid="{6AAAE83E-5EF8-43CC-A184-9B493A41ADD1}"/>
    <cellStyle name="XL3 Yellow 15" xfId="1040" xr:uid="{A88F75C7-D932-498D-BF1F-D12FD5C13A08}"/>
    <cellStyle name="XL3 Yellow 15 2" xfId="3952" xr:uid="{AF4B61C0-5A18-44B2-8622-8D128BEA8787}"/>
    <cellStyle name="XL3 Yellow 15 2 2" xfId="31617" xr:uid="{A12C206F-B940-48CB-8139-1963CC3CECCB}"/>
    <cellStyle name="XL3 Yellow 15 2 3" xfId="24208" xr:uid="{F1C3952F-80A5-4235-9CA4-C192B45F10DF}"/>
    <cellStyle name="XL3 Yellow 15 3" xfId="3953" xr:uid="{BA23833C-1A5C-4D52-A01F-FAFAF34B993B}"/>
    <cellStyle name="XL3 Yellow 15 3 2" xfId="31618" xr:uid="{23C32097-3D24-4F3F-9C05-546AA89FD143}"/>
    <cellStyle name="XL3 Yellow 15 3 3" xfId="24209" xr:uid="{FE894954-C138-439E-87C5-21C301956904}"/>
    <cellStyle name="XL3 Yellow 15 4" xfId="29786" xr:uid="{D858EED2-B9B1-4DEA-8425-46D94D848646}"/>
    <cellStyle name="XL3 Yellow 15 5" xfId="22395" xr:uid="{100D1946-3E59-4E5E-9FBE-483D2478A4FD}"/>
    <cellStyle name="XL3 Yellow 16" xfId="1041" xr:uid="{1702BB68-CB4B-4B66-9C7B-7214251DE16A}"/>
    <cellStyle name="XL3 Yellow 16 2" xfId="3954" xr:uid="{61886BE1-02FD-4440-B984-3E1D98DB6E3F}"/>
    <cellStyle name="XL3 Yellow 16 2 2" xfId="31619" xr:uid="{1474A405-FCB1-43B5-B32C-CE0D40B32413}"/>
    <cellStyle name="XL3 Yellow 16 2 3" xfId="24210" xr:uid="{D9FC446C-2EF1-40E7-B963-22879E848368}"/>
    <cellStyle name="XL3 Yellow 16 3" xfId="3955" xr:uid="{BC3B247F-3B1E-4B52-AD19-84AB1ED52103}"/>
    <cellStyle name="XL3 Yellow 16 3 2" xfId="31620" xr:uid="{CBB27CDB-6AE4-4387-8E58-CCF46AE5AF3E}"/>
    <cellStyle name="XL3 Yellow 16 3 3" xfId="24211" xr:uid="{94530C6A-C833-44B5-8C15-5CF73B0F57F1}"/>
    <cellStyle name="XL3 Yellow 16 4" xfId="29787" xr:uid="{8A11835F-5677-41D8-B6F1-EE8B74473FB9}"/>
    <cellStyle name="XL3 Yellow 16 5" xfId="22396" xr:uid="{C4B81E44-646D-46DB-9A16-23DD402BFAB6}"/>
    <cellStyle name="XL3 Yellow 17" xfId="1042" xr:uid="{03C3E75E-BDFB-4ED7-B249-8B271893D521}"/>
    <cellStyle name="XL3 Yellow 17 2" xfId="3956" xr:uid="{085EA0DA-D176-4587-930D-020C9993B86F}"/>
    <cellStyle name="XL3 Yellow 17 2 2" xfId="31621" xr:uid="{A80C0DC0-ABC4-4AA7-B3E6-0ED406D469F6}"/>
    <cellStyle name="XL3 Yellow 17 2 3" xfId="24212" xr:uid="{6683DFD7-157B-4D07-AF9D-7E4EEFBA7C83}"/>
    <cellStyle name="XL3 Yellow 17 3" xfId="3957" xr:uid="{48170860-D652-4E61-8875-80C7004392C8}"/>
    <cellStyle name="XL3 Yellow 17 3 2" xfId="31622" xr:uid="{DB0E18FC-A641-4B63-B66C-E25756511960}"/>
    <cellStyle name="XL3 Yellow 17 3 3" xfId="24213" xr:uid="{67815C8E-76AB-439A-B992-CA643F69F15B}"/>
    <cellStyle name="XL3 Yellow 17 4" xfId="29788" xr:uid="{8C68009C-8CA5-4277-A740-92245144CAFE}"/>
    <cellStyle name="XL3 Yellow 17 5" xfId="22397" xr:uid="{381A32E6-B518-429F-814E-8144D1304A32}"/>
    <cellStyle name="XL3 Yellow 18" xfId="1043" xr:uid="{2EB13E70-C830-487D-9178-0CC5AEF6569C}"/>
    <cellStyle name="XL3 Yellow 18 2" xfId="3958" xr:uid="{8EA6DF0C-9F50-4F3A-BC02-377722243F28}"/>
    <cellStyle name="XL3 Yellow 18 2 2" xfId="31623" xr:uid="{E3AD20C0-0187-4A68-B9C7-D4D7C4CEF95C}"/>
    <cellStyle name="XL3 Yellow 18 2 3" xfId="24214" xr:uid="{E0446A7C-5B61-40B8-86FA-86F4A97F24E7}"/>
    <cellStyle name="XL3 Yellow 18 3" xfId="3959" xr:uid="{D215EC97-E6E5-4340-85B8-A2DF5B2B6270}"/>
    <cellStyle name="XL3 Yellow 18 3 2" xfId="31624" xr:uid="{8B4F0139-D9ED-4A44-9FB1-FE07F2C60A15}"/>
    <cellStyle name="XL3 Yellow 18 3 3" xfId="24215" xr:uid="{45B1B4FD-BFB0-4929-9A4F-ACBF98BBE6B8}"/>
    <cellStyle name="XL3 Yellow 18 4" xfId="29789" xr:uid="{D79CCEA5-A63D-48AB-BAA0-F4BCF486E877}"/>
    <cellStyle name="XL3 Yellow 18 5" xfId="22398" xr:uid="{502BAB14-256F-407F-9167-EEB5AE6B82D0}"/>
    <cellStyle name="XL3 Yellow 19" xfId="1044" xr:uid="{BDCB2CD5-6A37-49FC-B54A-23530D6CF8A0}"/>
    <cellStyle name="XL3 Yellow 19 2" xfId="3960" xr:uid="{2E14D756-4FBD-47AA-BC30-91B5C56C0F21}"/>
    <cellStyle name="XL3 Yellow 19 2 2" xfId="31625" xr:uid="{8744C07A-28F6-411B-A21B-41D2EF5F5E9F}"/>
    <cellStyle name="XL3 Yellow 19 2 3" xfId="24216" xr:uid="{89122A62-C430-47BD-B905-CA6C62F1F4AF}"/>
    <cellStyle name="XL3 Yellow 19 3" xfId="3961" xr:uid="{D304C4C5-E64E-4017-A146-DCDD9CCC708C}"/>
    <cellStyle name="XL3 Yellow 19 3 2" xfId="31626" xr:uid="{6AC0F2DC-247D-4422-98B3-C79E5616B2A8}"/>
    <cellStyle name="XL3 Yellow 19 3 3" xfId="24217" xr:uid="{B6F7480E-EC64-451C-95D6-3BDC32376407}"/>
    <cellStyle name="XL3 Yellow 19 4" xfId="29790" xr:uid="{9D68DAB6-270D-4473-92FB-71E2C2CEE9CA}"/>
    <cellStyle name="XL3 Yellow 19 5" xfId="22399" xr:uid="{398DD660-AF92-4FEF-892A-B4C1FC5BEA92}"/>
    <cellStyle name="XL3 Yellow 2" xfId="1045" xr:uid="{2146E589-126A-45EB-B5F3-B69E837A5FB8}"/>
    <cellStyle name="XL3 Yellow 2 10" xfId="1046" xr:uid="{E65C3D8F-D1EC-4004-A7ED-FB379D99CC5F}"/>
    <cellStyle name="XL3 Yellow 2 10 2" xfId="3962" xr:uid="{DCFD5D5E-7E4D-46A2-BA87-C29721CF31FB}"/>
    <cellStyle name="XL3 Yellow 2 10 2 2" xfId="31627" xr:uid="{F79EB6F5-FB9F-48A3-B1E4-288FE54F84AE}"/>
    <cellStyle name="XL3 Yellow 2 10 2 3" xfId="24218" xr:uid="{ECDA3862-B93A-48AB-B0E4-41B2EC9E2145}"/>
    <cellStyle name="XL3 Yellow 2 10 3" xfId="3963" xr:uid="{84C5B3B3-6A3C-4B3A-8C7F-B42A8B45132B}"/>
    <cellStyle name="XL3 Yellow 2 10 3 2" xfId="31628" xr:uid="{B568B18B-B911-48E3-9B28-CC8760B4C810}"/>
    <cellStyle name="XL3 Yellow 2 10 3 3" xfId="24219" xr:uid="{67A19E44-1B2A-4032-91FD-294B0D2A9027}"/>
    <cellStyle name="XL3 Yellow 2 10 4" xfId="29792" xr:uid="{D55DD550-042A-48A3-9E06-7920C6505E2D}"/>
    <cellStyle name="XL3 Yellow 2 10 5" xfId="22401" xr:uid="{370E3458-17E9-4243-8A06-21B332416A12}"/>
    <cellStyle name="XL3 Yellow 2 11" xfId="1047" xr:uid="{4E349358-BC44-4DB1-A388-FB7DB5FBF74A}"/>
    <cellStyle name="XL3 Yellow 2 11 2" xfId="3964" xr:uid="{6744A517-653D-4266-9878-1DF3B6472E7C}"/>
    <cellStyle name="XL3 Yellow 2 11 2 2" xfId="31629" xr:uid="{C62BFE16-B020-43AF-84E1-F0BCCFEDECB2}"/>
    <cellStyle name="XL3 Yellow 2 11 2 3" xfId="24220" xr:uid="{C1E59B23-2CD4-4489-B3D1-004F4ED67924}"/>
    <cellStyle name="XL3 Yellow 2 11 3" xfId="3965" xr:uid="{A1301B5E-0A0D-4E0E-944D-BEF82525343D}"/>
    <cellStyle name="XL3 Yellow 2 11 3 2" xfId="31630" xr:uid="{D2BC8BA6-1CD5-4872-8C6B-EDA1477B3C23}"/>
    <cellStyle name="XL3 Yellow 2 11 3 3" xfId="24221" xr:uid="{B65BF53A-6FAB-42DC-9507-5135E32D1713}"/>
    <cellStyle name="XL3 Yellow 2 11 4" xfId="29793" xr:uid="{5FD58897-BB7D-4969-A24E-5D60D360E069}"/>
    <cellStyle name="XL3 Yellow 2 11 5" xfId="22402" xr:uid="{7EC8D184-FE0A-4AD2-9338-244FEAD176CC}"/>
    <cellStyle name="XL3 Yellow 2 12" xfId="1048" xr:uid="{4121B860-662D-4EC6-A80C-397FC0EB4D44}"/>
    <cellStyle name="XL3 Yellow 2 12 2" xfId="3966" xr:uid="{C922C709-A3C0-4250-AD11-58C107DBAF2C}"/>
    <cellStyle name="XL3 Yellow 2 12 2 2" xfId="31631" xr:uid="{2659F0F3-BC75-442D-90CC-9DB9DC404DD2}"/>
    <cellStyle name="XL3 Yellow 2 12 2 3" xfId="24222" xr:uid="{884392D3-CB97-4E3A-BF0A-E7E9FBC024D9}"/>
    <cellStyle name="XL3 Yellow 2 12 3" xfId="3967" xr:uid="{320C9F98-B6E7-481F-A65B-043D86BC7F6A}"/>
    <cellStyle name="XL3 Yellow 2 12 3 2" xfId="31632" xr:uid="{2C3E5CA5-2DCB-4336-9011-CC8FF3DB9C43}"/>
    <cellStyle name="XL3 Yellow 2 12 3 3" xfId="24223" xr:uid="{D9D8FD5C-30AA-4620-BCDA-C7B67ECE5F8B}"/>
    <cellStyle name="XL3 Yellow 2 12 4" xfId="29794" xr:uid="{09723F0A-1589-4D9F-88B0-EB7063198668}"/>
    <cellStyle name="XL3 Yellow 2 12 5" xfId="22403" xr:uid="{FDEEDD4F-F23B-4023-A078-8898F7244827}"/>
    <cellStyle name="XL3 Yellow 2 13" xfId="1049" xr:uid="{EAAD7D07-86E4-4D5E-96EC-33F8978321EB}"/>
    <cellStyle name="XL3 Yellow 2 13 2" xfId="3968" xr:uid="{191B847D-E89B-424B-A20D-6F0F108B2454}"/>
    <cellStyle name="XL3 Yellow 2 13 2 2" xfId="31633" xr:uid="{91CD6B9E-E310-4473-BA18-3AF69A4F9B51}"/>
    <cellStyle name="XL3 Yellow 2 13 2 3" xfId="24224" xr:uid="{4405BFD4-C01B-4A09-AD90-C23F989787BC}"/>
    <cellStyle name="XL3 Yellow 2 13 3" xfId="3969" xr:uid="{293FEC02-AB7E-4CF4-8606-5612BD928D6E}"/>
    <cellStyle name="XL3 Yellow 2 13 3 2" xfId="31634" xr:uid="{636E6146-350B-4B0E-A6A0-9737F297FCB0}"/>
    <cellStyle name="XL3 Yellow 2 13 3 3" xfId="24225" xr:uid="{08FC3F2F-2946-4EBE-8B0E-A0391A6E5255}"/>
    <cellStyle name="XL3 Yellow 2 13 4" xfId="29795" xr:uid="{AB372063-1319-4968-A54D-5BB38CFB6DC5}"/>
    <cellStyle name="XL3 Yellow 2 13 5" xfId="22404" xr:uid="{081F5642-1AE9-4957-B368-DC20EC671179}"/>
    <cellStyle name="XL3 Yellow 2 14" xfId="1050" xr:uid="{B895B87A-F3DD-45FC-AE2C-F1F898348D24}"/>
    <cellStyle name="XL3 Yellow 2 14 2" xfId="3970" xr:uid="{B5555B60-0D86-49BD-917E-F88EDA98E851}"/>
    <cellStyle name="XL3 Yellow 2 14 2 2" xfId="31635" xr:uid="{7824B587-47D6-4DB3-8A2A-8757E90F7ECB}"/>
    <cellStyle name="XL3 Yellow 2 14 2 3" xfId="24226" xr:uid="{83DCA90D-5EAA-4E9F-80A4-989596498BC4}"/>
    <cellStyle name="XL3 Yellow 2 14 3" xfId="3971" xr:uid="{E5FAB0D5-58D0-4D70-84FB-E0F4604FD99F}"/>
    <cellStyle name="XL3 Yellow 2 14 3 2" xfId="31636" xr:uid="{72769FB3-18C7-4581-A40B-654778C90D31}"/>
    <cellStyle name="XL3 Yellow 2 14 3 3" xfId="24227" xr:uid="{EA16F148-9B36-4A4E-9040-1C31ACB1EDD8}"/>
    <cellStyle name="XL3 Yellow 2 14 4" xfId="29796" xr:uid="{72F70602-5CE1-4727-A67F-010A92B3905C}"/>
    <cellStyle name="XL3 Yellow 2 14 5" xfId="22405" xr:uid="{1C3E0A25-5C82-480A-8202-A196B2616284}"/>
    <cellStyle name="XL3 Yellow 2 15" xfId="1051" xr:uid="{890B621E-5282-49DB-9E10-003D095671A1}"/>
    <cellStyle name="XL3 Yellow 2 15 2" xfId="3972" xr:uid="{289BB394-022F-4339-85D1-F54C3E862A77}"/>
    <cellStyle name="XL3 Yellow 2 15 2 2" xfId="31637" xr:uid="{C7AA7371-5EBE-44F2-894E-BC784CD6EB1C}"/>
    <cellStyle name="XL3 Yellow 2 15 2 3" xfId="24228" xr:uid="{E3FB9CBD-C49B-4CAA-8B14-9427859C83B8}"/>
    <cellStyle name="XL3 Yellow 2 15 3" xfId="3973" xr:uid="{E690716A-399C-438E-B188-896CF1998A67}"/>
    <cellStyle name="XL3 Yellow 2 15 3 2" xfId="31638" xr:uid="{1C3AD903-3455-47F8-A88C-8AC1ABE5A19A}"/>
    <cellStyle name="XL3 Yellow 2 15 3 3" xfId="24229" xr:uid="{21C11EE1-1DC3-4FC1-BBF4-5CBBD9C264F4}"/>
    <cellStyle name="XL3 Yellow 2 15 4" xfId="29797" xr:uid="{AE39728A-5C78-43FF-A136-8B4BB383CF65}"/>
    <cellStyle name="XL3 Yellow 2 15 5" xfId="22406" xr:uid="{A5F0ECD3-D06C-4A12-B7E8-331C41186824}"/>
    <cellStyle name="XL3 Yellow 2 16" xfId="1052" xr:uid="{93EEC8AC-EE18-48CE-89F0-F6D2A54AD50A}"/>
    <cellStyle name="XL3 Yellow 2 16 2" xfId="3974" xr:uid="{D3A53393-DBD4-4B2E-B958-8F497D9C032C}"/>
    <cellStyle name="XL3 Yellow 2 16 2 2" xfId="31639" xr:uid="{85B43070-B950-410C-849A-18FE8A196CB2}"/>
    <cellStyle name="XL3 Yellow 2 16 2 3" xfId="24230" xr:uid="{E92FDBB9-C2BB-4D11-9B1D-086E1AFE8F31}"/>
    <cellStyle name="XL3 Yellow 2 16 3" xfId="3975" xr:uid="{6E67FD23-3756-4677-BEB8-B53654A3E972}"/>
    <cellStyle name="XL3 Yellow 2 16 3 2" xfId="31640" xr:uid="{548AD051-7717-4664-B5EF-B4D97C9F6F62}"/>
    <cellStyle name="XL3 Yellow 2 16 3 3" xfId="24231" xr:uid="{4AAA1063-E61A-4CCB-AB84-D88142F41151}"/>
    <cellStyle name="XL3 Yellow 2 16 4" xfId="29798" xr:uid="{60449260-BF82-439E-8130-9A85BD0E1770}"/>
    <cellStyle name="XL3 Yellow 2 16 5" xfId="22407" xr:uid="{B9BAE6E8-B4B0-4204-B3AB-9A76E2159D77}"/>
    <cellStyle name="XL3 Yellow 2 17" xfId="1053" xr:uid="{F66B0A34-365F-4D1C-A4BB-F4A0CB85085A}"/>
    <cellStyle name="XL3 Yellow 2 17 2" xfId="3976" xr:uid="{5922053B-EF06-4DF0-B82B-6458B9BD483D}"/>
    <cellStyle name="XL3 Yellow 2 17 2 2" xfId="31641" xr:uid="{C1DCBAC3-2787-4D66-918A-7638B0A22F10}"/>
    <cellStyle name="XL3 Yellow 2 17 2 3" xfId="24232" xr:uid="{4CB36888-3141-4770-BCD7-6728C35BE6E4}"/>
    <cellStyle name="XL3 Yellow 2 17 3" xfId="3977" xr:uid="{13042546-DD61-4F8B-858B-FD3282D9B609}"/>
    <cellStyle name="XL3 Yellow 2 17 3 2" xfId="31642" xr:uid="{8D50FDC8-053D-4897-B439-54E43042AD4C}"/>
    <cellStyle name="XL3 Yellow 2 17 3 3" xfId="24233" xr:uid="{AA398E26-2A41-4DD0-8164-FC11673CBD0A}"/>
    <cellStyle name="XL3 Yellow 2 17 4" xfId="29799" xr:uid="{B846CFB1-6D99-44E0-A449-A08C83B19002}"/>
    <cellStyle name="XL3 Yellow 2 17 5" xfId="22408" xr:uid="{D716B177-26AC-4459-9DEC-60C7A6A5A956}"/>
    <cellStyle name="XL3 Yellow 2 18" xfId="1054" xr:uid="{063E5FE0-389D-4CB6-996A-B2A378948C48}"/>
    <cellStyle name="XL3 Yellow 2 18 2" xfId="3978" xr:uid="{EFF486E5-DAD5-48AC-B5B3-759E0ED0B2D7}"/>
    <cellStyle name="XL3 Yellow 2 18 2 2" xfId="31643" xr:uid="{11325980-A363-43B9-9805-F5F74FC83276}"/>
    <cellStyle name="XL3 Yellow 2 18 2 3" xfId="24234" xr:uid="{E612F9D2-CE4C-44D5-BBD6-1A86CC7C584B}"/>
    <cellStyle name="XL3 Yellow 2 18 3" xfId="3979" xr:uid="{A312A168-388C-4A44-8E2D-30E9113A1836}"/>
    <cellStyle name="XL3 Yellow 2 18 3 2" xfId="31644" xr:uid="{A0900CC0-129B-4A78-A480-46EFFAFD1EFD}"/>
    <cellStyle name="XL3 Yellow 2 18 3 3" xfId="24235" xr:uid="{4AF668C5-E4F2-428F-B333-C3159A58DDE0}"/>
    <cellStyle name="XL3 Yellow 2 18 4" xfId="29800" xr:uid="{89E2C0D4-83A6-4B82-9715-4F0D6FB0E0CB}"/>
    <cellStyle name="XL3 Yellow 2 18 5" xfId="22409" xr:uid="{70071DB0-82A2-468B-A3FD-E186317CF806}"/>
    <cellStyle name="XL3 Yellow 2 19" xfId="1055" xr:uid="{366F378E-FFAA-42CA-AAEF-5213413C6433}"/>
    <cellStyle name="XL3 Yellow 2 19 2" xfId="3980" xr:uid="{7433226D-BC1A-46D5-8775-36099A9F5921}"/>
    <cellStyle name="XL3 Yellow 2 19 2 2" xfId="31645" xr:uid="{591BA122-6026-4666-BA7D-B1DFB39BFECE}"/>
    <cellStyle name="XL3 Yellow 2 19 2 3" xfId="24236" xr:uid="{EE8767A5-0223-4181-9E0C-967AF91C67DD}"/>
    <cellStyle name="XL3 Yellow 2 19 3" xfId="3981" xr:uid="{866A308B-E4A9-4525-93F4-410AA87C23A7}"/>
    <cellStyle name="XL3 Yellow 2 19 3 2" xfId="31646" xr:uid="{57297B30-ED3C-40BA-A87B-486DE994BD39}"/>
    <cellStyle name="XL3 Yellow 2 19 3 3" xfId="24237" xr:uid="{4AE4D2B7-FC30-4E57-9A1A-C4487BE1FA5C}"/>
    <cellStyle name="XL3 Yellow 2 19 4" xfId="29801" xr:uid="{F1E972E3-6E88-44B3-A8BE-C74E68D69DC9}"/>
    <cellStyle name="XL3 Yellow 2 19 5" xfId="22410" xr:uid="{6D968494-D70D-48FC-AFAF-BE8DE9B85B14}"/>
    <cellStyle name="XL3 Yellow 2 2" xfId="1056" xr:uid="{C8818A8D-D49C-4AE5-A4DE-44CE57DB69FE}"/>
    <cellStyle name="XL3 Yellow 2 2 2" xfId="3982" xr:uid="{9AA5A78B-9E97-4742-8CE2-CDF8193A3110}"/>
    <cellStyle name="XL3 Yellow 2 2 2 2" xfId="31647" xr:uid="{EFCAB12C-6EE6-4F67-8D24-4D1FA7E99F28}"/>
    <cellStyle name="XL3 Yellow 2 2 2 3" xfId="24238" xr:uid="{DCFE1AF4-74F9-400D-9679-16E7038CEA51}"/>
    <cellStyle name="XL3 Yellow 2 2 3" xfId="3983" xr:uid="{9D6F54E0-84D8-45E3-9B54-43B45EC32E20}"/>
    <cellStyle name="XL3 Yellow 2 2 3 2" xfId="31648" xr:uid="{4A95B9CD-7EBD-47C6-8DE4-86768FAA99C6}"/>
    <cellStyle name="XL3 Yellow 2 2 3 3" xfId="24239" xr:uid="{63C7D12A-CE54-4D4A-9FF2-21462B23A0A8}"/>
    <cellStyle name="XL3 Yellow 2 2 4" xfId="29802" xr:uid="{9D39AFB9-4FC6-4F89-B344-2BEE3720BE90}"/>
    <cellStyle name="XL3 Yellow 2 2 5" xfId="22411" xr:uid="{A43049C1-A687-4313-8F95-513B79526F04}"/>
    <cellStyle name="XL3 Yellow 2 20" xfId="1057" xr:uid="{0BE6C6A5-094C-4E05-A32D-7C680D1779C3}"/>
    <cellStyle name="XL3 Yellow 2 20 2" xfId="3984" xr:uid="{70AACC9E-C3BB-43D7-884F-08DC4C49C1A6}"/>
    <cellStyle name="XL3 Yellow 2 20 2 2" xfId="31649" xr:uid="{982E8989-422A-4B6F-BE72-567E56C5DE15}"/>
    <cellStyle name="XL3 Yellow 2 20 2 3" xfId="24240" xr:uid="{8486C650-E886-4FBD-A0CC-64A09E3C215D}"/>
    <cellStyle name="XL3 Yellow 2 20 3" xfId="3985" xr:uid="{728DFED4-EDB4-407F-9AAE-8555FC23486C}"/>
    <cellStyle name="XL3 Yellow 2 20 3 2" xfId="31650" xr:uid="{6F4C40B5-7EF7-4F27-9156-3D6925238058}"/>
    <cellStyle name="XL3 Yellow 2 20 3 3" xfId="24241" xr:uid="{73EF20DA-5BC9-46E0-A830-E1AC5A557B3B}"/>
    <cellStyle name="XL3 Yellow 2 20 4" xfId="29803" xr:uid="{41133123-E5C5-4F4D-9E59-E3C171953A50}"/>
    <cellStyle name="XL3 Yellow 2 20 5" xfId="22412" xr:uid="{37093BC2-388D-4B38-A873-A0463865FB60}"/>
    <cellStyle name="XL3 Yellow 2 21" xfId="1058" xr:uid="{37A5398D-4852-43D1-ABC7-6B6FFA05F700}"/>
    <cellStyle name="XL3 Yellow 2 21 2" xfId="3986" xr:uid="{F58BE2A4-FB4F-4707-A914-4077552027BD}"/>
    <cellStyle name="XL3 Yellow 2 21 2 2" xfId="31651" xr:uid="{3B42F61B-6883-4435-A2C9-4F50E88A07A7}"/>
    <cellStyle name="XL3 Yellow 2 21 2 3" xfId="24242" xr:uid="{D31F5D57-C8C7-43F8-BBAE-D2206EDE6BED}"/>
    <cellStyle name="XL3 Yellow 2 21 3" xfId="3987" xr:uid="{0EF696FF-5246-4C34-B5B5-9B66F0D3DC78}"/>
    <cellStyle name="XL3 Yellow 2 21 3 2" xfId="31652" xr:uid="{6D3FEB65-555A-4928-B5B6-809558D05C9B}"/>
    <cellStyle name="XL3 Yellow 2 21 3 3" xfId="24243" xr:uid="{02CF8AEA-0DC1-4067-BCDD-9FC43C8656B2}"/>
    <cellStyle name="XL3 Yellow 2 21 4" xfId="29804" xr:uid="{53CC64D9-AC96-4B20-9001-19C6304428A7}"/>
    <cellStyle name="XL3 Yellow 2 21 5" xfId="22413" xr:uid="{D251C981-49E7-4B37-B191-D423F3AA2984}"/>
    <cellStyle name="XL3 Yellow 2 22" xfId="1059" xr:uid="{CC26D39F-0835-48C1-B476-73297767A379}"/>
    <cellStyle name="XL3 Yellow 2 22 2" xfId="3988" xr:uid="{40648534-2BFE-40AA-BE57-7F9C0880794D}"/>
    <cellStyle name="XL3 Yellow 2 22 2 2" xfId="31653" xr:uid="{09C4480D-0298-4FDF-AE32-CA50CA4FEADD}"/>
    <cellStyle name="XL3 Yellow 2 22 2 3" xfId="24244" xr:uid="{EF0B314C-2233-4A99-A31B-BF3350BE394F}"/>
    <cellStyle name="XL3 Yellow 2 22 3" xfId="3989" xr:uid="{C98497EC-20B5-4ECC-BB98-24513DC01F9E}"/>
    <cellStyle name="XL3 Yellow 2 22 3 2" xfId="31654" xr:uid="{112509F2-8928-4616-B066-C9315160AED0}"/>
    <cellStyle name="XL3 Yellow 2 22 3 3" xfId="24245" xr:uid="{1D77ED78-9AA3-4B7D-9863-DAA782C88255}"/>
    <cellStyle name="XL3 Yellow 2 22 4" xfId="29805" xr:uid="{673F97E4-4524-4B63-8936-6B05D1B7782A}"/>
    <cellStyle name="XL3 Yellow 2 22 5" xfId="22414" xr:uid="{F235B34E-C1EF-4B41-9C69-A3C08F2564C0}"/>
    <cellStyle name="XL3 Yellow 2 23" xfId="1060" xr:uid="{FEE01CF8-0323-494D-AC82-64FAF4569D81}"/>
    <cellStyle name="XL3 Yellow 2 23 2" xfId="3990" xr:uid="{D7587207-BD55-4CE1-B5E2-0EA74664D81E}"/>
    <cellStyle name="XL3 Yellow 2 23 2 2" xfId="31655" xr:uid="{B0AF7024-B779-46CD-AE4D-503ADFBA23C0}"/>
    <cellStyle name="XL3 Yellow 2 23 2 3" xfId="24246" xr:uid="{7D454E15-C24B-4736-A0E9-3DE61044D7A5}"/>
    <cellStyle name="XL3 Yellow 2 23 3" xfId="3991" xr:uid="{600DDE25-EBE9-425F-8CBA-64FA71F60E8A}"/>
    <cellStyle name="XL3 Yellow 2 23 3 2" xfId="31656" xr:uid="{A7632700-5B48-4118-B77F-F03CC7234A55}"/>
    <cellStyle name="XL3 Yellow 2 23 3 3" xfId="24247" xr:uid="{0B2E4911-5683-4E37-8C91-17412C536D23}"/>
    <cellStyle name="XL3 Yellow 2 23 4" xfId="29806" xr:uid="{09DB4B29-AB30-4A10-A28A-CE3B0DCF579B}"/>
    <cellStyle name="XL3 Yellow 2 23 5" xfId="22415" xr:uid="{467E7847-A4E8-47E3-BB90-778464CCBB16}"/>
    <cellStyle name="XL3 Yellow 2 24" xfId="1061" xr:uid="{4219169A-D02A-4327-8735-CE1540429622}"/>
    <cellStyle name="XL3 Yellow 2 24 2" xfId="3992" xr:uid="{ADE97AD3-B6BF-4B67-B5AB-585C15D7FB6D}"/>
    <cellStyle name="XL3 Yellow 2 24 2 2" xfId="31657" xr:uid="{C596EB03-7B6F-433D-9C21-9401ED9E9CA4}"/>
    <cellStyle name="XL3 Yellow 2 24 2 3" xfId="24248" xr:uid="{8CCE86FA-773E-4BA6-B7ED-DB3B3741A76B}"/>
    <cellStyle name="XL3 Yellow 2 24 3" xfId="3993" xr:uid="{67920AA5-E45C-479F-B3FD-E77C9139AEB4}"/>
    <cellStyle name="XL3 Yellow 2 24 3 2" xfId="31658" xr:uid="{35792EFB-6162-4409-AED2-EC42F982ADAF}"/>
    <cellStyle name="XL3 Yellow 2 24 3 3" xfId="24249" xr:uid="{AFFBEA6A-E0CC-4E41-82F4-E3F8E87B8108}"/>
    <cellStyle name="XL3 Yellow 2 24 4" xfId="29807" xr:uid="{2D869B56-A3C9-4443-98BA-A76A06A2C2AD}"/>
    <cellStyle name="XL3 Yellow 2 24 5" xfId="22416" xr:uid="{C988DA51-513F-4ADF-8D2C-6B1EA7D8502B}"/>
    <cellStyle name="XL3 Yellow 2 25" xfId="1062" xr:uid="{EC19E331-6F5A-4E1D-8E60-00DC31D2BD4F}"/>
    <cellStyle name="XL3 Yellow 2 25 2" xfId="3994" xr:uid="{FDEB331F-C5B2-4AC5-B978-15486DB0B28F}"/>
    <cellStyle name="XL3 Yellow 2 25 2 2" xfId="31659" xr:uid="{92F29BCC-DD59-49D3-BAB7-6A93294A5A56}"/>
    <cellStyle name="XL3 Yellow 2 25 2 3" xfId="24250" xr:uid="{9852FAF7-974A-4DF0-A7B3-E3BF7BF350B6}"/>
    <cellStyle name="XL3 Yellow 2 25 3" xfId="3995" xr:uid="{3CACD8D6-295D-48C8-A74F-1FC41AB91E4F}"/>
    <cellStyle name="XL3 Yellow 2 25 3 2" xfId="31660" xr:uid="{75EA81C5-FCC2-4199-A305-412DF63CD11A}"/>
    <cellStyle name="XL3 Yellow 2 25 3 3" xfId="24251" xr:uid="{E5C042FD-73B2-4DA3-9D0B-FC7745FBE462}"/>
    <cellStyle name="XL3 Yellow 2 25 4" xfId="29808" xr:uid="{0341F83D-B698-437D-B6D4-731BBF4F4625}"/>
    <cellStyle name="XL3 Yellow 2 25 5" xfId="22417" xr:uid="{BD96867B-159B-4CDA-9D7A-9DD77CCFF152}"/>
    <cellStyle name="XL3 Yellow 2 26" xfId="1063" xr:uid="{410D3666-A467-4604-944A-C9BC12FC9514}"/>
    <cellStyle name="XL3 Yellow 2 26 2" xfId="3996" xr:uid="{1C9AFC61-D8CD-418E-9B33-01ED917896A6}"/>
    <cellStyle name="XL3 Yellow 2 26 2 2" xfId="31661" xr:uid="{A5E442EB-BAD0-44F4-9755-D9BE725C3F2E}"/>
    <cellStyle name="XL3 Yellow 2 26 2 3" xfId="24252" xr:uid="{3F80BA90-FB9A-4FD0-9704-60D9A7664FC3}"/>
    <cellStyle name="XL3 Yellow 2 26 3" xfId="3997" xr:uid="{FF8AF0A6-A223-4418-8D56-F366F4F20D88}"/>
    <cellStyle name="XL3 Yellow 2 26 3 2" xfId="31662" xr:uid="{7F158ECA-D76D-40C7-A8BF-FAF30CBE586F}"/>
    <cellStyle name="XL3 Yellow 2 26 3 3" xfId="24253" xr:uid="{6287A15C-5E99-40A1-A7B9-8CAD1BB09D67}"/>
    <cellStyle name="XL3 Yellow 2 26 4" xfId="29809" xr:uid="{556209C3-8AFD-4869-ADDB-13A43C0E1488}"/>
    <cellStyle name="XL3 Yellow 2 26 5" xfId="22418" xr:uid="{C769E2A8-6DA7-41CF-BC13-9C458C9274E8}"/>
    <cellStyle name="XL3 Yellow 2 27" xfId="1064" xr:uid="{D0B8BD26-7F2F-4BF0-ACE8-C46AECE291E5}"/>
    <cellStyle name="XL3 Yellow 2 27 2" xfId="3998" xr:uid="{C391393D-C7B9-4578-B6DE-8B55C036FB14}"/>
    <cellStyle name="XL3 Yellow 2 27 2 2" xfId="31663" xr:uid="{4DFBBB21-8813-4022-8F6C-A18EAF56B833}"/>
    <cellStyle name="XL3 Yellow 2 27 2 3" xfId="24254" xr:uid="{FFA29EC9-B34F-4FE7-A6C5-29CEE85911E8}"/>
    <cellStyle name="XL3 Yellow 2 27 3" xfId="3999" xr:uid="{1A392FFA-5137-4706-966B-5FEBDEC04803}"/>
    <cellStyle name="XL3 Yellow 2 27 3 2" xfId="31664" xr:uid="{FBA2A9DB-4568-472F-A58E-AD9122BEE751}"/>
    <cellStyle name="XL3 Yellow 2 27 3 3" xfId="24255" xr:uid="{1A8DF877-2B33-4188-871B-7FB6EF9FF844}"/>
    <cellStyle name="XL3 Yellow 2 27 4" xfId="29810" xr:uid="{8245C4E7-4329-4A1D-B514-2EB510E19A0C}"/>
    <cellStyle name="XL3 Yellow 2 27 5" xfId="22419" xr:uid="{FF958892-C045-4617-83C6-5253E77848A2}"/>
    <cellStyle name="XL3 Yellow 2 28" xfId="1065" xr:uid="{B2DC76C4-4252-4000-A2B3-70E0D0970E06}"/>
    <cellStyle name="XL3 Yellow 2 28 2" xfId="4000" xr:uid="{7EF879D6-6187-405D-8BF1-D76A828E97B9}"/>
    <cellStyle name="XL3 Yellow 2 28 2 2" xfId="31665" xr:uid="{0E823F33-6CFE-466E-92C5-1173B9EB9B69}"/>
    <cellStyle name="XL3 Yellow 2 28 2 3" xfId="24256" xr:uid="{A15344C8-A5E9-4AC2-8F21-CA8050964ABE}"/>
    <cellStyle name="XL3 Yellow 2 28 3" xfId="4001" xr:uid="{2B0C42A9-814A-4EEC-A6EF-7F4B3DDEBDF3}"/>
    <cellStyle name="XL3 Yellow 2 28 3 2" xfId="31666" xr:uid="{144258C3-0C96-4E61-B342-6DCEF321B92D}"/>
    <cellStyle name="XL3 Yellow 2 28 3 3" xfId="24257" xr:uid="{01EC62D0-6361-4CF3-92D1-74F7D76C036E}"/>
    <cellStyle name="XL3 Yellow 2 28 4" xfId="29811" xr:uid="{0D76649F-5820-401D-A4DF-A0CD098B346A}"/>
    <cellStyle name="XL3 Yellow 2 28 5" xfId="22420" xr:uid="{A7CC368F-2D79-4158-9D7F-0FBC1E1D2DB2}"/>
    <cellStyle name="XL3 Yellow 2 29" xfId="1066" xr:uid="{4C37C3D8-D9BE-4937-B615-187A78062F38}"/>
    <cellStyle name="XL3 Yellow 2 29 2" xfId="4002" xr:uid="{0FBC318E-37CF-4642-9A8D-F326FA242E0B}"/>
    <cellStyle name="XL3 Yellow 2 29 2 2" xfId="31667" xr:uid="{5E51799E-01C3-43D4-B9A0-66F52FEAC38B}"/>
    <cellStyle name="XL3 Yellow 2 29 2 3" xfId="24258" xr:uid="{F51B4C00-BB1E-4757-87CA-91A67FBC2C2D}"/>
    <cellStyle name="XL3 Yellow 2 29 3" xfId="4003" xr:uid="{BDBA50E5-4A6C-4DA2-8747-837FD2C247D3}"/>
    <cellStyle name="XL3 Yellow 2 29 3 2" xfId="31668" xr:uid="{39244581-33BB-42F7-81F3-AE661EDA465A}"/>
    <cellStyle name="XL3 Yellow 2 29 3 3" xfId="24259" xr:uid="{0CC6964F-C804-46FF-BAC8-1EC809AF21AB}"/>
    <cellStyle name="XL3 Yellow 2 29 4" xfId="29812" xr:uid="{0C50F4BE-A7D2-44EB-81C3-DC187FD31226}"/>
    <cellStyle name="XL3 Yellow 2 29 5" xfId="22421" xr:uid="{401FF153-0C45-4FCF-9DE3-1ABB59A381B1}"/>
    <cellStyle name="XL3 Yellow 2 3" xfId="1067" xr:uid="{7F8A843B-0319-4881-A885-5C441132F5D2}"/>
    <cellStyle name="XL3 Yellow 2 3 2" xfId="4004" xr:uid="{B41AC17B-A2E3-4056-AD61-7A885AA5DCDF}"/>
    <cellStyle name="XL3 Yellow 2 3 2 2" xfId="31669" xr:uid="{FEE3D129-AF28-4CE7-8CAF-2F281265206E}"/>
    <cellStyle name="XL3 Yellow 2 3 2 3" xfId="24260" xr:uid="{E75E96FB-0F9C-40DC-9A61-6E73054CA5BE}"/>
    <cellStyle name="XL3 Yellow 2 3 3" xfId="4005" xr:uid="{143E35B6-398F-427D-9AC2-E1D874803613}"/>
    <cellStyle name="XL3 Yellow 2 3 3 2" xfId="31670" xr:uid="{7CF7B8B8-9472-46D2-A892-BD498F2308E3}"/>
    <cellStyle name="XL3 Yellow 2 3 3 3" xfId="24261" xr:uid="{2D783023-FE85-44C7-BEAB-C48DF31AABA3}"/>
    <cellStyle name="XL3 Yellow 2 3 4" xfId="29813" xr:uid="{8827E82A-2BF9-4D80-B836-B474E261893B}"/>
    <cellStyle name="XL3 Yellow 2 3 5" xfId="22422" xr:uid="{5091005F-084E-4CD8-831C-D2639EBB8CE1}"/>
    <cellStyle name="XL3 Yellow 2 30" xfId="1068" xr:uid="{640D48B9-D451-4672-824F-D07F9EE2F5C7}"/>
    <cellStyle name="XL3 Yellow 2 30 2" xfId="4006" xr:uid="{5A620E65-000B-4970-9C8A-C4E9E727E95E}"/>
    <cellStyle name="XL3 Yellow 2 30 2 2" xfId="31671" xr:uid="{E9F0BDF4-6A45-47E9-B499-4990BC3EE17D}"/>
    <cellStyle name="XL3 Yellow 2 30 2 3" xfId="24262" xr:uid="{FEE55BE9-CBD9-42B8-8762-3323278AA23C}"/>
    <cellStyle name="XL3 Yellow 2 30 3" xfId="4007" xr:uid="{33CBC9A5-7A61-4BB1-8CBA-1DEE490B1306}"/>
    <cellStyle name="XL3 Yellow 2 30 3 2" xfId="31672" xr:uid="{AC2C7E8B-B9FC-4156-88C4-931329E9428A}"/>
    <cellStyle name="XL3 Yellow 2 30 3 3" xfId="24263" xr:uid="{F86B4AF1-23CB-4EB4-8EB1-A768A99D8E77}"/>
    <cellStyle name="XL3 Yellow 2 30 4" xfId="29814" xr:uid="{9FBCBA50-1BA1-426C-AA82-1DC52626C416}"/>
    <cellStyle name="XL3 Yellow 2 30 5" xfId="22423" xr:uid="{C4B195AC-4231-44DB-A892-0AF936A93955}"/>
    <cellStyle name="XL3 Yellow 2 31" xfId="1069" xr:uid="{397515AD-6C33-4F02-B39F-324285E15767}"/>
    <cellStyle name="XL3 Yellow 2 31 2" xfId="4008" xr:uid="{E40B0E60-6FB9-42FF-BB1C-4E8E682A26B8}"/>
    <cellStyle name="XL3 Yellow 2 31 2 2" xfId="31673" xr:uid="{0A2C79FA-C444-4112-9287-A1BEA4F0B596}"/>
    <cellStyle name="XL3 Yellow 2 31 2 3" xfId="24264" xr:uid="{D46B1C25-E384-48DC-A866-FBD68E7A974B}"/>
    <cellStyle name="XL3 Yellow 2 31 3" xfId="4009" xr:uid="{D4D6C910-36AB-4402-B9BC-87AAA12DAE2B}"/>
    <cellStyle name="XL3 Yellow 2 31 3 2" xfId="31674" xr:uid="{FE250D36-32A1-4871-9BD9-3B4BFA9158EF}"/>
    <cellStyle name="XL3 Yellow 2 31 3 3" xfId="24265" xr:uid="{6984523B-D329-4DEE-9622-FB2A7ECC412A}"/>
    <cellStyle name="XL3 Yellow 2 31 4" xfId="29815" xr:uid="{E5C67D13-DC86-4883-9166-788B4D729B87}"/>
    <cellStyle name="XL3 Yellow 2 31 5" xfId="22424" xr:uid="{8132A7B0-E949-4BF2-8691-1397309D01FB}"/>
    <cellStyle name="XL3 Yellow 2 32" xfId="1070" xr:uid="{0A7F07A7-6397-490A-B3F2-4CD7624EE068}"/>
    <cellStyle name="XL3 Yellow 2 32 2" xfId="4010" xr:uid="{4E78883A-A29D-49AE-B658-6913DBEAE137}"/>
    <cellStyle name="XL3 Yellow 2 32 2 2" xfId="31675" xr:uid="{B2F92A54-E33F-44F8-A0B0-54BBD91F2B27}"/>
    <cellStyle name="XL3 Yellow 2 32 2 3" xfId="24266" xr:uid="{1A8A5B1A-B869-4E00-A48E-C20B680AB4B5}"/>
    <cellStyle name="XL3 Yellow 2 32 3" xfId="4011" xr:uid="{7B5ABD45-F45A-4F4D-A40F-17CFCACD75DE}"/>
    <cellStyle name="XL3 Yellow 2 32 3 2" xfId="31676" xr:uid="{40C0258C-899D-49BA-A4CF-B7769D8CCFCB}"/>
    <cellStyle name="XL3 Yellow 2 32 3 3" xfId="24267" xr:uid="{A2E657A5-BA4D-426C-9F9F-88AB64A11777}"/>
    <cellStyle name="XL3 Yellow 2 32 4" xfId="29816" xr:uid="{8E9B23C6-8957-46D8-88A4-AF1755A89395}"/>
    <cellStyle name="XL3 Yellow 2 32 5" xfId="22425" xr:uid="{199F9F7E-941F-420A-A0AE-865A4B3DCC60}"/>
    <cellStyle name="XL3 Yellow 2 33" xfId="1071" xr:uid="{B0B8D620-C9A5-4DD4-961A-1EB572276F92}"/>
    <cellStyle name="XL3 Yellow 2 33 2" xfId="4012" xr:uid="{738F7EB6-7F31-4043-A4DC-66AD4DF78D94}"/>
    <cellStyle name="XL3 Yellow 2 33 2 2" xfId="31677" xr:uid="{5BE5F975-AC13-4507-9580-98946477EE20}"/>
    <cellStyle name="XL3 Yellow 2 33 2 3" xfId="24268" xr:uid="{16233E79-561A-4E9B-B13A-B4F36D9AEEA8}"/>
    <cellStyle name="XL3 Yellow 2 33 3" xfId="4013" xr:uid="{3EA3F548-BF46-48E0-BDF2-8FCCE46736B0}"/>
    <cellStyle name="XL3 Yellow 2 33 3 2" xfId="31678" xr:uid="{97A6265F-9A7A-44F0-AC31-00CFF52C30AD}"/>
    <cellStyle name="XL3 Yellow 2 33 3 3" xfId="24269" xr:uid="{AF109A5B-5A93-435B-ADD4-913558180720}"/>
    <cellStyle name="XL3 Yellow 2 33 4" xfId="29817" xr:uid="{716CB71A-751F-41C4-96AC-AED9F740BC00}"/>
    <cellStyle name="XL3 Yellow 2 33 5" xfId="22426" xr:uid="{22F83A08-AAA4-4BA4-82BF-59690C7E0606}"/>
    <cellStyle name="XL3 Yellow 2 34" xfId="1072" xr:uid="{AC593409-C18F-4788-9841-3242E676072A}"/>
    <cellStyle name="XL3 Yellow 2 34 2" xfId="4014" xr:uid="{B17CA33C-5C2C-47D5-915A-A1C0C2E39B2E}"/>
    <cellStyle name="XL3 Yellow 2 34 2 2" xfId="31679" xr:uid="{7AB3163D-5B07-4CBC-AECF-AB730290737C}"/>
    <cellStyle name="XL3 Yellow 2 34 2 3" xfId="24270" xr:uid="{9D1B3C97-B94B-49EB-81D4-8F7D501B8B22}"/>
    <cellStyle name="XL3 Yellow 2 34 3" xfId="4015" xr:uid="{D0A0AF44-6BD3-4097-8BBC-143165AFE5DA}"/>
    <cellStyle name="XL3 Yellow 2 34 3 2" xfId="31680" xr:uid="{B255E1B8-63E2-47CB-AE65-ECA7AB5E94C7}"/>
    <cellStyle name="XL3 Yellow 2 34 3 3" xfId="24271" xr:uid="{E9AC0F6B-AA1A-46C7-88F6-41462ECBC8C3}"/>
    <cellStyle name="XL3 Yellow 2 34 4" xfId="29818" xr:uid="{686C53F3-8D0E-4240-96CE-D0FFF5E71A66}"/>
    <cellStyle name="XL3 Yellow 2 34 5" xfId="22427" xr:uid="{B1FCFE36-4425-4A8B-BA92-4D54DA8264B7}"/>
    <cellStyle name="XL3 Yellow 2 35" xfId="1073" xr:uid="{325BF761-0435-4D71-9C3E-9CAA0929CF66}"/>
    <cellStyle name="XL3 Yellow 2 35 2" xfId="4016" xr:uid="{77C1041F-4F04-462D-87C8-F53B02C9E3D0}"/>
    <cellStyle name="XL3 Yellow 2 35 2 2" xfId="31681" xr:uid="{A8363137-A6FD-468F-8882-B160D6B5E323}"/>
    <cellStyle name="XL3 Yellow 2 35 2 3" xfId="24272" xr:uid="{2127D809-CBCA-46A6-BE99-3DB1D2708AA3}"/>
    <cellStyle name="XL3 Yellow 2 35 3" xfId="4017" xr:uid="{9617228F-2D1F-4E3B-B514-A70D9E43EDAD}"/>
    <cellStyle name="XL3 Yellow 2 35 3 2" xfId="31682" xr:uid="{A39E6098-0203-47C1-A869-3E6A5BA1F933}"/>
    <cellStyle name="XL3 Yellow 2 35 3 3" xfId="24273" xr:uid="{C1A33F9F-BB3C-472B-AB32-E44E2833EF67}"/>
    <cellStyle name="XL3 Yellow 2 35 4" xfId="29819" xr:uid="{B03250B3-E90A-49CC-917F-7FACB93FC4EB}"/>
    <cellStyle name="XL3 Yellow 2 35 5" xfId="22428" xr:uid="{09882DFE-0522-40E1-B50E-4EF0844EFFAF}"/>
    <cellStyle name="XL3 Yellow 2 36" xfId="4018" xr:uid="{BC028424-6C4B-4783-BC92-3BD694541C56}"/>
    <cellStyle name="XL3 Yellow 2 36 2" xfId="31683" xr:uid="{58006E8F-A081-49B5-B4BC-2D177A52FB3A}"/>
    <cellStyle name="XL3 Yellow 2 36 3" xfId="24274" xr:uid="{23FC2497-3393-4759-8675-6F26E8CF44E0}"/>
    <cellStyle name="XL3 Yellow 2 37" xfId="4019" xr:uid="{565DECAA-BB06-4C4F-BF44-E80BD4B47E64}"/>
    <cellStyle name="XL3 Yellow 2 37 2" xfId="31684" xr:uid="{88EACC21-18F4-4A23-B19B-0ED4D2314677}"/>
    <cellStyle name="XL3 Yellow 2 37 3" xfId="24275" xr:uid="{B4C6ED0B-D92B-4E7B-A5E6-5F0413D8D768}"/>
    <cellStyle name="XL3 Yellow 2 38" xfId="29791" xr:uid="{9A27E263-29FD-4CBF-9583-43ED9CD50211}"/>
    <cellStyle name="XL3 Yellow 2 39" xfId="22400" xr:uid="{9C582909-5D20-4C1D-B2F7-8966DBABD91E}"/>
    <cellStyle name="XL3 Yellow 2 4" xfId="1074" xr:uid="{A5244EFB-7F2A-4F43-BF8B-950F68FC1463}"/>
    <cellStyle name="XL3 Yellow 2 4 2" xfId="4020" xr:uid="{24B97779-8BB8-4FFD-8331-90077DCDE103}"/>
    <cellStyle name="XL3 Yellow 2 4 2 2" xfId="31685" xr:uid="{EE44DFCE-F1BC-4919-8BFA-720090EF9076}"/>
    <cellStyle name="XL3 Yellow 2 4 2 3" xfId="24276" xr:uid="{FDF22690-DE52-4F1B-996F-49A93B180EB6}"/>
    <cellStyle name="XL3 Yellow 2 4 3" xfId="4021" xr:uid="{FD199EA4-2AB8-4EB8-BF21-15B3E2536897}"/>
    <cellStyle name="XL3 Yellow 2 4 3 2" xfId="31686" xr:uid="{40D354D4-1E22-41CA-AA75-A9F049EE02C7}"/>
    <cellStyle name="XL3 Yellow 2 4 3 3" xfId="24277" xr:uid="{96DE57F0-76E5-4C37-AFB2-AC036FE636B0}"/>
    <cellStyle name="XL3 Yellow 2 4 4" xfId="29820" xr:uid="{E854C2DE-6387-4C7B-9E31-EFEDF4BC20A4}"/>
    <cellStyle name="XL3 Yellow 2 4 5" xfId="22429" xr:uid="{FCACD07D-00AF-4FB2-A919-A8A49E873615}"/>
    <cellStyle name="XL3 Yellow 2 5" xfId="1075" xr:uid="{8724699D-84D7-488F-A042-C3BD342B6D6D}"/>
    <cellStyle name="XL3 Yellow 2 5 2" xfId="4022" xr:uid="{A74C1D56-A6EE-4D30-BC32-394A3E340CE2}"/>
    <cellStyle name="XL3 Yellow 2 5 2 2" xfId="31687" xr:uid="{7DDF027F-85E3-47A2-BB75-84A45512CB4A}"/>
    <cellStyle name="XL3 Yellow 2 5 2 3" xfId="24278" xr:uid="{CE284A24-F4A4-4FC1-8FD2-060C76D3AC7F}"/>
    <cellStyle name="XL3 Yellow 2 5 3" xfId="4023" xr:uid="{664ECF52-DF64-4726-B89C-1C3E1AADEA2B}"/>
    <cellStyle name="XL3 Yellow 2 5 3 2" xfId="31688" xr:uid="{ED0B0283-F46D-4E0A-A0C9-8C45853C418F}"/>
    <cellStyle name="XL3 Yellow 2 5 3 3" xfId="24279" xr:uid="{4F7A8CFE-7806-4A30-BA13-DB4929829CD8}"/>
    <cellStyle name="XL3 Yellow 2 5 4" xfId="29821" xr:uid="{49E8175E-4D04-4B60-94D7-57813A408B6C}"/>
    <cellStyle name="XL3 Yellow 2 5 5" xfId="22430" xr:uid="{75A7E8CA-FFC4-42FC-A8F6-A4BCA0F71BB7}"/>
    <cellStyle name="XL3 Yellow 2 6" xfId="1076" xr:uid="{BAE8B9E5-65CA-4E54-B0F6-DF1C4A14535A}"/>
    <cellStyle name="XL3 Yellow 2 6 2" xfId="4024" xr:uid="{BB958904-8A87-48BD-9E41-0BA4EF751689}"/>
    <cellStyle name="XL3 Yellow 2 6 2 2" xfId="31689" xr:uid="{406BD5DC-E20F-4A47-8C77-88C70CC73606}"/>
    <cellStyle name="XL3 Yellow 2 6 2 3" xfId="24280" xr:uid="{A5E26C9D-C8C9-4222-9995-208243EC81D9}"/>
    <cellStyle name="XL3 Yellow 2 6 3" xfId="4025" xr:uid="{47AB2944-1F1F-4E7E-AD50-4BF0772189DB}"/>
    <cellStyle name="XL3 Yellow 2 6 3 2" xfId="31690" xr:uid="{E7420891-C666-4194-B50B-72E0B6116AFD}"/>
    <cellStyle name="XL3 Yellow 2 6 3 3" xfId="24281" xr:uid="{F4EA0631-6E74-4110-A0DE-B5046330E837}"/>
    <cellStyle name="XL3 Yellow 2 6 4" xfId="29822" xr:uid="{69C492B7-3425-4DDD-9DAE-9163B3FAD21C}"/>
    <cellStyle name="XL3 Yellow 2 6 5" xfId="22431" xr:uid="{C3C4D93D-E486-4DFC-A259-B623D6987655}"/>
    <cellStyle name="XL3 Yellow 2 7" xfId="1077" xr:uid="{06659E7F-439A-42CD-AA50-EF6D6A94CAFD}"/>
    <cellStyle name="XL3 Yellow 2 7 2" xfId="4026" xr:uid="{259BA833-B5DA-47E1-887E-241541BEE608}"/>
    <cellStyle name="XL3 Yellow 2 7 2 2" xfId="31691" xr:uid="{0ABDE5F1-C1F5-4C0F-8205-77F9704C9703}"/>
    <cellStyle name="XL3 Yellow 2 7 2 3" xfId="24282" xr:uid="{34F20A54-24B7-458F-AF0F-66F69908350F}"/>
    <cellStyle name="XL3 Yellow 2 7 3" xfId="4027" xr:uid="{E1B9CC0D-666E-4CB4-A761-15E5EB5A7C27}"/>
    <cellStyle name="XL3 Yellow 2 7 3 2" xfId="31692" xr:uid="{557CED5A-B6B4-4F36-A454-D9EB8FD3691D}"/>
    <cellStyle name="XL3 Yellow 2 7 3 3" xfId="24283" xr:uid="{5B295CEF-A5D4-430A-851C-937F8B11F6B9}"/>
    <cellStyle name="XL3 Yellow 2 7 4" xfId="29823" xr:uid="{0403BC9F-B613-467B-8695-A364567928F2}"/>
    <cellStyle name="XL3 Yellow 2 7 5" xfId="22432" xr:uid="{4903CE07-B352-4057-9FAA-70C7B22B34B4}"/>
    <cellStyle name="XL3 Yellow 2 8" xfId="1078" xr:uid="{53E73E2B-6DA3-44CC-8723-532D13698FFE}"/>
    <cellStyle name="XL3 Yellow 2 8 2" xfId="4028" xr:uid="{FA94E7D8-1AFF-41AD-824F-FEE699BF7171}"/>
    <cellStyle name="XL3 Yellow 2 8 2 2" xfId="31693" xr:uid="{898D5373-14D9-4198-AE39-6588878B1609}"/>
    <cellStyle name="XL3 Yellow 2 8 2 3" xfId="24284" xr:uid="{F6542659-9DF0-4415-9A6A-45A16C3B2192}"/>
    <cellStyle name="XL3 Yellow 2 8 3" xfId="4029" xr:uid="{993A937A-00DE-40A2-8756-B3FAD6DCE855}"/>
    <cellStyle name="XL3 Yellow 2 8 3 2" xfId="31694" xr:uid="{B7B58611-79E6-4BC5-A36D-8A6A10B5DD64}"/>
    <cellStyle name="XL3 Yellow 2 8 3 3" xfId="24285" xr:uid="{A738912E-9123-4BAA-B69F-0A9149846AF8}"/>
    <cellStyle name="XL3 Yellow 2 8 4" xfId="29824" xr:uid="{E6ADF6CF-FF74-4EF1-88AD-17244D0E045D}"/>
    <cellStyle name="XL3 Yellow 2 8 5" xfId="22433" xr:uid="{90EED83D-DF22-4DBE-A54A-FBFF79E52927}"/>
    <cellStyle name="XL3 Yellow 2 9" xfId="1079" xr:uid="{C7C41B3A-0A64-45FC-A68D-1B8F819E602A}"/>
    <cellStyle name="XL3 Yellow 2 9 2" xfId="4030" xr:uid="{0C20B95B-F69C-4C6E-982C-B7770ADDBA32}"/>
    <cellStyle name="XL3 Yellow 2 9 2 2" xfId="31695" xr:uid="{DFBA7A08-1E6B-4BE4-BC64-5604E72E7FBB}"/>
    <cellStyle name="XL3 Yellow 2 9 2 3" xfId="24286" xr:uid="{E0445352-B7A5-4F3D-A7E5-95C1314E7CFF}"/>
    <cellStyle name="XL3 Yellow 2 9 3" xfId="4031" xr:uid="{E85801FF-EE7C-4EDF-AF07-A4C20D2FC5A2}"/>
    <cellStyle name="XL3 Yellow 2 9 3 2" xfId="31696" xr:uid="{67AD0276-4D20-416F-9DCC-70A0CB4CA95F}"/>
    <cellStyle name="XL3 Yellow 2 9 3 3" xfId="24287" xr:uid="{A85B5229-7414-4737-8092-18D69E96B39B}"/>
    <cellStyle name="XL3 Yellow 2 9 4" xfId="29825" xr:uid="{43A2D1B8-F1B3-42D8-AFBC-04D576801409}"/>
    <cellStyle name="XL3 Yellow 2 9 5" xfId="22434" xr:uid="{CE0C8B93-91E2-4AB1-B575-607E48F091B4}"/>
    <cellStyle name="XL3 Yellow 20" xfId="1080" xr:uid="{A8DB6169-CC41-4A50-AAF6-1D0EEDE367E5}"/>
    <cellStyle name="XL3 Yellow 20 2" xfId="4032" xr:uid="{8C939B17-08B4-46D4-8292-1E5D2DA7730E}"/>
    <cellStyle name="XL3 Yellow 20 2 2" xfId="31697" xr:uid="{78B56DCF-D4B3-4DA1-AFEB-18DCBA6AD124}"/>
    <cellStyle name="XL3 Yellow 20 2 3" xfId="24288" xr:uid="{879C6AC6-9B21-4B47-8D48-3AA70502A5FF}"/>
    <cellStyle name="XL3 Yellow 20 3" xfId="4033" xr:uid="{B1DA7892-58CD-4838-80A5-5B71BA881D6B}"/>
    <cellStyle name="XL3 Yellow 20 3 2" xfId="31698" xr:uid="{49BAFE5F-3FD6-4ABF-A11B-C8E71CCA2BEC}"/>
    <cellStyle name="XL3 Yellow 20 3 3" xfId="24289" xr:uid="{A859CFFD-38C0-43B6-88D6-9B4EB2EC1BC6}"/>
    <cellStyle name="XL3 Yellow 20 4" xfId="29826" xr:uid="{FC8F230C-756B-4707-9C1F-5C4D2492058C}"/>
    <cellStyle name="XL3 Yellow 20 5" xfId="22435" xr:uid="{37571D30-8DB5-4C85-863B-627478CE62D7}"/>
    <cellStyle name="XL3 Yellow 21" xfId="1081" xr:uid="{7BBCF827-2860-4D92-8715-5A9943834700}"/>
    <cellStyle name="XL3 Yellow 21 2" xfId="4034" xr:uid="{13C532F0-335B-4B36-B593-2A7B3605058F}"/>
    <cellStyle name="XL3 Yellow 21 2 2" xfId="31699" xr:uid="{236D023A-E9A8-4CE0-B69A-6968D8B3C5B3}"/>
    <cellStyle name="XL3 Yellow 21 2 3" xfId="24290" xr:uid="{3BE632E3-F5B7-42A7-933C-78D2E7A92DF4}"/>
    <cellStyle name="XL3 Yellow 21 3" xfId="4035" xr:uid="{4EEEE7EF-B358-4A83-A150-72BFFD2B5B86}"/>
    <cellStyle name="XL3 Yellow 21 3 2" xfId="31700" xr:uid="{3474C6BD-BB40-4458-9F51-B195A845C092}"/>
    <cellStyle name="XL3 Yellow 21 3 3" xfId="24291" xr:uid="{BEC1978F-CA96-4C7B-A85D-E9FE6D560FD3}"/>
    <cellStyle name="XL3 Yellow 21 4" xfId="29827" xr:uid="{5F53B746-35DD-4653-B361-145449565900}"/>
    <cellStyle name="XL3 Yellow 21 5" xfId="22436" xr:uid="{AACB517B-CE36-4764-977E-C915C96DDDAF}"/>
    <cellStyle name="XL3 Yellow 22" xfId="1082" xr:uid="{A3EB244B-8A48-4889-9D96-98DE1D6771D8}"/>
    <cellStyle name="XL3 Yellow 22 2" xfId="4036" xr:uid="{CA9804D8-EB25-4E9E-858A-FAEAD4EBCA1D}"/>
    <cellStyle name="XL3 Yellow 22 2 2" xfId="31701" xr:uid="{5A1193C2-3092-4593-8ABE-1D2DEAE14057}"/>
    <cellStyle name="XL3 Yellow 22 2 3" xfId="24292" xr:uid="{2E2A485E-4370-46F0-BF12-EBF8F867DCB6}"/>
    <cellStyle name="XL3 Yellow 22 3" xfId="4037" xr:uid="{B245AEE0-7F94-4EB5-897C-652B810D99DE}"/>
    <cellStyle name="XL3 Yellow 22 3 2" xfId="31702" xr:uid="{B2179CD9-0729-4DCD-BA0C-18E7784E7729}"/>
    <cellStyle name="XL3 Yellow 22 3 3" xfId="24293" xr:uid="{9F553820-32C0-45D4-B490-8AB7B5BE6282}"/>
    <cellStyle name="XL3 Yellow 22 4" xfId="29828" xr:uid="{F84FE294-8BFA-4825-A2A8-240A4C38C906}"/>
    <cellStyle name="XL3 Yellow 22 5" xfId="22437" xr:uid="{F15534D3-76A2-4E67-A848-B006DD3BAC60}"/>
    <cellStyle name="XL3 Yellow 23" xfId="1083" xr:uid="{3CF7B664-67E1-4C8E-B93A-A3C4748216B6}"/>
    <cellStyle name="XL3 Yellow 23 2" xfId="4038" xr:uid="{5EBA61E3-A77A-40AD-B265-397B1B4D5744}"/>
    <cellStyle name="XL3 Yellow 23 2 2" xfId="31703" xr:uid="{B89E7B86-2E6B-47AB-954D-6530C48B7395}"/>
    <cellStyle name="XL3 Yellow 23 2 3" xfId="24294" xr:uid="{660AC74B-087A-4AE7-A4B7-4F8A82CDB5BE}"/>
    <cellStyle name="XL3 Yellow 23 3" xfId="4039" xr:uid="{700017EF-B607-4F04-83D6-0F8FA47B6F94}"/>
    <cellStyle name="XL3 Yellow 23 3 2" xfId="31704" xr:uid="{E4AB4690-EF8A-46AF-82C6-058C922B47B5}"/>
    <cellStyle name="XL3 Yellow 23 3 3" xfId="24295" xr:uid="{18E9E3F5-FCC2-464F-A0B8-FF456C508CF8}"/>
    <cellStyle name="XL3 Yellow 23 4" xfId="29829" xr:uid="{5465793E-8488-4934-ABD8-8B1F92EF07E5}"/>
    <cellStyle name="XL3 Yellow 23 5" xfId="22438" xr:uid="{892E46E1-99F1-4714-A2DC-A3EB9F6463CA}"/>
    <cellStyle name="XL3 Yellow 24" xfId="1084" xr:uid="{2F729901-6376-4368-A377-55F1165977DC}"/>
    <cellStyle name="XL3 Yellow 24 2" xfId="4040" xr:uid="{55F52856-6AC5-4683-A5E5-D7AB74BC7BF4}"/>
    <cellStyle name="XL3 Yellow 24 2 2" xfId="31705" xr:uid="{7DC1646A-BC1A-4313-9CE7-001F899994F1}"/>
    <cellStyle name="XL3 Yellow 24 2 3" xfId="24296" xr:uid="{4E1D22D3-C249-4FE5-8A77-9EC4FD3F5BBC}"/>
    <cellStyle name="XL3 Yellow 24 3" xfId="4041" xr:uid="{DB7EC6F1-A638-4862-8076-9F8A2E640F69}"/>
    <cellStyle name="XL3 Yellow 24 3 2" xfId="31706" xr:uid="{B56BAA01-E8AB-4CFF-9522-C6D8DCE99036}"/>
    <cellStyle name="XL3 Yellow 24 3 3" xfId="24297" xr:uid="{5086DAC4-1ED7-44BF-B616-AD89AA132B11}"/>
    <cellStyle name="XL3 Yellow 24 4" xfId="29830" xr:uid="{95BFE25E-1B5E-446C-AAC8-C5C9E1CBCDD7}"/>
    <cellStyle name="XL3 Yellow 24 5" xfId="22439" xr:uid="{671332CD-9AAA-4B55-AC4E-3FF06BC7B059}"/>
    <cellStyle name="XL3 Yellow 25" xfId="1085" xr:uid="{7FC4CFDF-00AE-481B-9D33-3DD5DD267069}"/>
    <cellStyle name="XL3 Yellow 25 2" xfId="4042" xr:uid="{F12E1368-6C64-4C62-9002-1D6B3ECE0657}"/>
    <cellStyle name="XL3 Yellow 25 2 2" xfId="31707" xr:uid="{38370A86-0258-4192-9EC9-C1A4447F9D6A}"/>
    <cellStyle name="XL3 Yellow 25 2 3" xfId="24298" xr:uid="{FEC241CA-8184-4495-BFA9-3E3D675B90C4}"/>
    <cellStyle name="XL3 Yellow 25 3" xfId="4043" xr:uid="{D3DC54B3-9E05-4770-8697-40D2EF477303}"/>
    <cellStyle name="XL3 Yellow 25 3 2" xfId="31708" xr:uid="{6E1CF057-FF01-4839-BBE5-448E10519A1D}"/>
    <cellStyle name="XL3 Yellow 25 3 3" xfId="24299" xr:uid="{16BD5D32-BEDE-42B0-8780-776703692CDE}"/>
    <cellStyle name="XL3 Yellow 25 4" xfId="29831" xr:uid="{1379FE87-E99B-4EDC-BCB1-309686D39884}"/>
    <cellStyle name="XL3 Yellow 25 5" xfId="22440" xr:uid="{55D7BAF6-247C-4C2C-8342-E2884DAC69AF}"/>
    <cellStyle name="XL3 Yellow 26" xfId="1086" xr:uid="{5125FFFE-B079-451D-B5C4-CBC3CD6FEBB2}"/>
    <cellStyle name="XL3 Yellow 26 2" xfId="4044" xr:uid="{5E5378EB-148A-4D6D-8647-30AEE7312EAC}"/>
    <cellStyle name="XL3 Yellow 26 2 2" xfId="31709" xr:uid="{51F83C2F-A0DA-420C-AB89-CCFAD3573393}"/>
    <cellStyle name="XL3 Yellow 26 2 3" xfId="24300" xr:uid="{B3B56157-A07C-4732-B5C5-848110ACA064}"/>
    <cellStyle name="XL3 Yellow 26 3" xfId="4045" xr:uid="{2D4FA3B4-6DCE-4070-B5A1-9E9C15E129AC}"/>
    <cellStyle name="XL3 Yellow 26 3 2" xfId="31710" xr:uid="{08AF896B-5D4A-4CE7-B869-4232DB650F84}"/>
    <cellStyle name="XL3 Yellow 26 3 3" xfId="24301" xr:uid="{F4422F85-6662-4EFB-A230-0A1FA2C7A918}"/>
    <cellStyle name="XL3 Yellow 26 4" xfId="29832" xr:uid="{0ACB505E-6270-444C-854D-301E6BDA610E}"/>
    <cellStyle name="XL3 Yellow 26 5" xfId="22441" xr:uid="{A2B086CC-5032-498D-B1A9-573E004FCA04}"/>
    <cellStyle name="XL3 Yellow 27" xfId="1087" xr:uid="{708906A6-80CD-4B54-B17F-7ADC6C298E80}"/>
    <cellStyle name="XL3 Yellow 27 2" xfId="4046" xr:uid="{308935D1-FD5D-4402-8A5C-0CC849A36493}"/>
    <cellStyle name="XL3 Yellow 27 2 2" xfId="31711" xr:uid="{725D3C12-3D1A-496E-83C0-7638D05A54A4}"/>
    <cellStyle name="XL3 Yellow 27 2 3" xfId="24302" xr:uid="{9D7275F1-45E7-46B3-A7BD-A59230EC315F}"/>
    <cellStyle name="XL3 Yellow 27 3" xfId="4047" xr:uid="{0B4ED8E1-C140-4F60-9804-30529F66528D}"/>
    <cellStyle name="XL3 Yellow 27 3 2" xfId="31712" xr:uid="{71A1BA27-6DB8-4405-A903-6072D9C7A140}"/>
    <cellStyle name="XL3 Yellow 27 3 3" xfId="24303" xr:uid="{9E3E2AC2-22E1-4928-8D8C-A46EF48EC12A}"/>
    <cellStyle name="XL3 Yellow 27 4" xfId="29833" xr:uid="{763AA5B1-97D2-4EBB-B28A-52F502D48E38}"/>
    <cellStyle name="XL3 Yellow 27 5" xfId="22442" xr:uid="{BF009865-36B2-4704-970B-B35F9E05173A}"/>
    <cellStyle name="XL3 Yellow 28" xfId="1088" xr:uid="{28F57F13-598E-4478-A5C1-A510F81C478B}"/>
    <cellStyle name="XL3 Yellow 28 2" xfId="4048" xr:uid="{DE47EFDD-1D22-4C1A-BBFD-97459EDA8629}"/>
    <cellStyle name="XL3 Yellow 28 2 2" xfId="31713" xr:uid="{E47148F8-C96C-4779-AC1E-66789AFC0378}"/>
    <cellStyle name="XL3 Yellow 28 2 3" xfId="24304" xr:uid="{E6F775E2-9CA3-436D-A02E-F5A37830C756}"/>
    <cellStyle name="XL3 Yellow 28 3" xfId="4049" xr:uid="{7829728A-D98C-4B4F-99E3-28A1E101B2A3}"/>
    <cellStyle name="XL3 Yellow 28 3 2" xfId="31714" xr:uid="{DA4BD5AC-4024-4FBD-9272-6B89BA6D5DCA}"/>
    <cellStyle name="XL3 Yellow 28 3 3" xfId="24305" xr:uid="{20AAE32E-8513-4D33-AF53-365B1A474541}"/>
    <cellStyle name="XL3 Yellow 28 4" xfId="29834" xr:uid="{6C3F3499-75F2-441D-91E3-194488834BE6}"/>
    <cellStyle name="XL3 Yellow 28 5" xfId="22443" xr:uid="{4E89B4BF-A6E8-451C-A968-4E0AB9594739}"/>
    <cellStyle name="XL3 Yellow 29" xfId="1089" xr:uid="{E3C28378-AD49-44E9-BEFD-8BA859351E65}"/>
    <cellStyle name="XL3 Yellow 29 2" xfId="4050" xr:uid="{F480747C-79B6-4083-8B6E-770007A522E9}"/>
    <cellStyle name="XL3 Yellow 29 2 2" xfId="31715" xr:uid="{F0591E08-9055-465B-A42D-9447FA36B088}"/>
    <cellStyle name="XL3 Yellow 29 2 3" xfId="24306" xr:uid="{B3343BBB-79C8-416B-A65B-51CE76F37AA7}"/>
    <cellStyle name="XL3 Yellow 29 3" xfId="4051" xr:uid="{4A40E2DD-E02D-41F0-8C08-8303E8443B37}"/>
    <cellStyle name="XL3 Yellow 29 3 2" xfId="31716" xr:uid="{83C5B2A1-4AEE-47DC-96DB-56A534D6E01C}"/>
    <cellStyle name="XL3 Yellow 29 3 3" xfId="24307" xr:uid="{32D4F484-A5B9-446C-B913-FFF40AEED786}"/>
    <cellStyle name="XL3 Yellow 29 4" xfId="29835" xr:uid="{6F91A194-4900-4F98-9A33-4357CD4203D6}"/>
    <cellStyle name="XL3 Yellow 29 5" xfId="22444" xr:uid="{AE4EE448-9F1D-4803-B6B2-25D8DF0067D5}"/>
    <cellStyle name="XL3 Yellow 3" xfId="1090" xr:uid="{46ED2EA4-55AF-4EEB-BAD7-3FA28EAAD08D}"/>
    <cellStyle name="XL3 Yellow 3 2" xfId="4052" xr:uid="{DA3FD2AF-1757-4299-887E-14272553CC02}"/>
    <cellStyle name="XL3 Yellow 3 2 2" xfId="31717" xr:uid="{53B8C216-EB51-4411-9A37-D89A2680F2A5}"/>
    <cellStyle name="XL3 Yellow 3 2 3" xfId="24308" xr:uid="{EBF54F5E-B423-4BD2-BC51-8FE9B400F593}"/>
    <cellStyle name="XL3 Yellow 3 3" xfId="4053" xr:uid="{485FDFB1-E1A6-43B9-B5A0-4A94BC694135}"/>
    <cellStyle name="XL3 Yellow 3 3 2" xfId="31718" xr:uid="{BD1F17FE-7682-4BE2-BC92-52B4B0D514AF}"/>
    <cellStyle name="XL3 Yellow 3 3 3" xfId="24309" xr:uid="{C65A7D07-3AFA-4E4D-8D5D-D6892585E87F}"/>
    <cellStyle name="XL3 Yellow 3 4" xfId="29836" xr:uid="{03F48FB1-15C1-4ECA-BF1F-4376D2B76B7F}"/>
    <cellStyle name="XL3 Yellow 3 5" xfId="22445" xr:uid="{49BCA4C0-19D6-4D86-9AE7-5CAB097E340A}"/>
    <cellStyle name="XL3 Yellow 30" xfId="1091" xr:uid="{5F659D6E-D09C-43D3-8D73-47CAF258271B}"/>
    <cellStyle name="XL3 Yellow 30 2" xfId="4054" xr:uid="{92A716C3-1286-49C3-9D94-0E196B1A3F8A}"/>
    <cellStyle name="XL3 Yellow 30 2 2" xfId="31719" xr:uid="{A4D4B080-5C2F-47BF-B229-F020E420B60B}"/>
    <cellStyle name="XL3 Yellow 30 2 3" xfId="24310" xr:uid="{375BD3E9-D3EC-4977-80C0-19EC84504C76}"/>
    <cellStyle name="XL3 Yellow 30 3" xfId="4055" xr:uid="{12EEA1CE-63DF-4F5B-87F4-675CE4913050}"/>
    <cellStyle name="XL3 Yellow 30 3 2" xfId="31720" xr:uid="{18F45E76-FBDF-4964-9F4C-D7E2F6952184}"/>
    <cellStyle name="XL3 Yellow 30 3 3" xfId="24311" xr:uid="{461E982A-DB2D-404C-93D8-6AB1A3BE0BE4}"/>
    <cellStyle name="XL3 Yellow 30 4" xfId="29837" xr:uid="{F9B012F8-182C-4D46-933F-68BA86BAC790}"/>
    <cellStyle name="XL3 Yellow 30 5" xfId="22446" xr:uid="{661B2E86-DAEF-49C3-BD43-534B8209196C}"/>
    <cellStyle name="XL3 Yellow 31" xfId="1092" xr:uid="{320933BE-D9C1-4F86-AAB9-E7C124BE2BD2}"/>
    <cellStyle name="XL3 Yellow 31 2" xfId="4056" xr:uid="{66F44BD3-B691-436D-9075-4DE02E71D498}"/>
    <cellStyle name="XL3 Yellow 31 2 2" xfId="31721" xr:uid="{6582C2EA-997C-4F4B-9AE9-8DF92CD81E97}"/>
    <cellStyle name="XL3 Yellow 31 2 3" xfId="24312" xr:uid="{40A192AC-1760-43D9-AEBF-D3873C148371}"/>
    <cellStyle name="XL3 Yellow 31 3" xfId="4057" xr:uid="{38A09B3E-B13A-4A7A-83FB-9BEBA4A9AFEE}"/>
    <cellStyle name="XL3 Yellow 31 3 2" xfId="31722" xr:uid="{A500E741-823B-40D8-BA9F-8ABB823187A0}"/>
    <cellStyle name="XL3 Yellow 31 3 3" xfId="24313" xr:uid="{7BC3E0B1-914E-4CB4-BDCE-C5CBBD56F402}"/>
    <cellStyle name="XL3 Yellow 31 4" xfId="29838" xr:uid="{842F5EB5-523D-4C85-A762-8D879B19604E}"/>
    <cellStyle name="XL3 Yellow 31 5" xfId="22447" xr:uid="{D2DA3BB0-A6C0-413C-BB70-AEB851ECB6FB}"/>
    <cellStyle name="XL3 Yellow 32" xfId="1093" xr:uid="{3CD74D90-CE1E-4167-8F4E-8D5ACE8DD3EE}"/>
    <cellStyle name="XL3 Yellow 32 2" xfId="4058" xr:uid="{1DF9322C-741D-4DC5-8A82-4B0CB7199A87}"/>
    <cellStyle name="XL3 Yellow 32 2 2" xfId="31723" xr:uid="{726C0AF0-F5C1-423A-A434-24EAAE23C0E8}"/>
    <cellStyle name="XL3 Yellow 32 2 3" xfId="24314" xr:uid="{375BCFF9-781A-41E7-9843-0E67C1374740}"/>
    <cellStyle name="XL3 Yellow 32 3" xfId="4059" xr:uid="{382B40DF-D94B-4115-88FC-851A53C16C12}"/>
    <cellStyle name="XL3 Yellow 32 3 2" xfId="31724" xr:uid="{48D90B75-AD50-4A4B-BD66-E9CA4EBB60AB}"/>
    <cellStyle name="XL3 Yellow 32 3 3" xfId="24315" xr:uid="{00771A1E-D8DA-46D5-8135-94599A431623}"/>
    <cellStyle name="XL3 Yellow 32 4" xfId="29839" xr:uid="{202A820A-4323-45B6-8F4C-F44B9CB92CB0}"/>
    <cellStyle name="XL3 Yellow 32 5" xfId="22448" xr:uid="{EF95B386-B743-42DD-97BB-F57EDDDC3CC0}"/>
    <cellStyle name="XL3 Yellow 33" xfId="1094" xr:uid="{97E2A865-1061-4264-A4FB-D4316A823748}"/>
    <cellStyle name="XL3 Yellow 33 2" xfId="4060" xr:uid="{F665AC47-E95E-4C3E-B116-0D1E6A89148B}"/>
    <cellStyle name="XL3 Yellow 33 2 2" xfId="31725" xr:uid="{6297A8F0-07E4-4D61-9ADE-3D6B0CE2FABF}"/>
    <cellStyle name="XL3 Yellow 33 2 3" xfId="24316" xr:uid="{26A6E96C-9651-4B6D-BC02-F7BC09156BC9}"/>
    <cellStyle name="XL3 Yellow 33 3" xfId="4061" xr:uid="{5602FC2E-988F-4C56-A6D0-D5735D3F1689}"/>
    <cellStyle name="XL3 Yellow 33 3 2" xfId="31726" xr:uid="{69C28265-EDAC-48CF-AC97-ACAC2208AA7A}"/>
    <cellStyle name="XL3 Yellow 33 3 3" xfId="24317" xr:uid="{E3569B1A-C14A-4CF3-95EC-0953BC4FCD3C}"/>
    <cellStyle name="XL3 Yellow 33 4" xfId="29840" xr:uid="{04DFBED5-5AD9-46E3-A09B-18E638DCB5E7}"/>
    <cellStyle name="XL3 Yellow 33 5" xfId="22449" xr:uid="{55C5BBB1-2B97-49AE-BE52-996AB6DACB34}"/>
    <cellStyle name="XL3 Yellow 34" xfId="1095" xr:uid="{3599F42B-6FBB-42A0-B2AB-2518B26674A7}"/>
    <cellStyle name="XL3 Yellow 34 2" xfId="4062" xr:uid="{B28922D9-0429-4DE8-8061-DD68F9B5D66A}"/>
    <cellStyle name="XL3 Yellow 34 2 2" xfId="31727" xr:uid="{EF6D437E-0BB3-4C76-8645-A5CAD62AD4BB}"/>
    <cellStyle name="XL3 Yellow 34 2 3" xfId="24318" xr:uid="{9F011F50-54F1-4E4C-800C-CB954E54E437}"/>
    <cellStyle name="XL3 Yellow 34 3" xfId="4063" xr:uid="{05A9A2F3-575E-4CFB-B41F-77A28D7E3B66}"/>
    <cellStyle name="XL3 Yellow 34 3 2" xfId="31728" xr:uid="{3F642A2E-1273-4E67-8B80-C0793688BC82}"/>
    <cellStyle name="XL3 Yellow 34 3 3" xfId="24319" xr:uid="{27ECA962-43D9-419D-BE66-F44F1813F7FF}"/>
    <cellStyle name="XL3 Yellow 34 4" xfId="29841" xr:uid="{42B66058-E42B-48E0-B948-86D1E0DC05D5}"/>
    <cellStyle name="XL3 Yellow 34 5" xfId="22450" xr:uid="{990C5392-7BEE-46B9-87F2-375539D0543B}"/>
    <cellStyle name="XL3 Yellow 35" xfId="1096" xr:uid="{AD913869-65F9-4814-B14C-7D2C9858DB33}"/>
    <cellStyle name="XL3 Yellow 35 2" xfId="4064" xr:uid="{A64DD1E7-6532-489E-B2CA-0ED1188757B7}"/>
    <cellStyle name="XL3 Yellow 35 2 2" xfId="31729" xr:uid="{0F11238E-1C37-45DE-987E-711B4DC8B999}"/>
    <cellStyle name="XL3 Yellow 35 2 3" xfId="24320" xr:uid="{8FE32A68-6C72-490F-AC89-D20506A7D986}"/>
    <cellStyle name="XL3 Yellow 35 3" xfId="4065" xr:uid="{4124CA73-A6BA-4FE8-8102-0208CA13479F}"/>
    <cellStyle name="XL3 Yellow 35 3 2" xfId="31730" xr:uid="{932EEB44-8D74-4A1D-A2D8-460DD4FD7A37}"/>
    <cellStyle name="XL3 Yellow 35 3 3" xfId="24321" xr:uid="{CDA58ED5-8B7F-4ADB-955D-FF574441FE12}"/>
    <cellStyle name="XL3 Yellow 35 4" xfId="29842" xr:uid="{167E480E-456D-4D2A-A259-04B4540E2096}"/>
    <cellStyle name="XL3 Yellow 35 5" xfId="22451" xr:uid="{F84065AC-DF47-47C1-B8D5-56B1AAD9AABA}"/>
    <cellStyle name="XL3 Yellow 36" xfId="1097" xr:uid="{E0AD98B5-9CDE-48D2-A127-960AE6D3651F}"/>
    <cellStyle name="XL3 Yellow 36 2" xfId="4066" xr:uid="{3458D65C-532F-4A61-855A-791776A8A7F9}"/>
    <cellStyle name="XL3 Yellow 36 2 2" xfId="31731" xr:uid="{B13CFB51-7E10-4B54-8607-E54AD74535F2}"/>
    <cellStyle name="XL3 Yellow 36 2 3" xfId="24322" xr:uid="{065607B6-6ED0-4DA9-B36B-F00DBD6DCC3A}"/>
    <cellStyle name="XL3 Yellow 36 3" xfId="4067" xr:uid="{8F551192-2B60-48D9-A013-349785AF2D89}"/>
    <cellStyle name="XL3 Yellow 36 3 2" xfId="31732" xr:uid="{D2376AAE-04F4-44B6-A989-D17E3DAE18B4}"/>
    <cellStyle name="XL3 Yellow 36 3 3" xfId="24323" xr:uid="{FCBB22B7-D5F8-466F-B396-BF6CFF3206C2}"/>
    <cellStyle name="XL3 Yellow 36 4" xfId="29843" xr:uid="{2F3FE90F-540B-440B-984B-04018956554B}"/>
    <cellStyle name="XL3 Yellow 36 5" xfId="22452" xr:uid="{47CA64DD-7D1E-454E-BEA7-8012512BEDA4}"/>
    <cellStyle name="XL3 Yellow 37" xfId="1098" xr:uid="{E7B55491-A0A3-4B59-8F3A-1D0E64FC9416}"/>
    <cellStyle name="XL3 Yellow 37 2" xfId="4068" xr:uid="{29DE8D88-972F-40A4-90EB-E982AC148895}"/>
    <cellStyle name="XL3 Yellow 37 2 2" xfId="31733" xr:uid="{43DDAC77-204B-4B65-B81D-AAE9137F6CAD}"/>
    <cellStyle name="XL3 Yellow 37 2 3" xfId="24324" xr:uid="{C201102C-1823-42F1-9D30-F305E5756D07}"/>
    <cellStyle name="XL3 Yellow 37 3" xfId="4069" xr:uid="{86865522-8713-4247-A401-6D19647DB7F3}"/>
    <cellStyle name="XL3 Yellow 37 3 2" xfId="31734" xr:uid="{E15AC44E-2AD7-4EBE-88C1-929C09FF9274}"/>
    <cellStyle name="XL3 Yellow 37 3 3" xfId="24325" xr:uid="{639186B6-701F-40DA-BC90-25B0C5789D8E}"/>
    <cellStyle name="XL3 Yellow 37 4" xfId="29844" xr:uid="{29E1A940-1122-4D6C-8F92-FA1A0FF3B9E0}"/>
    <cellStyle name="XL3 Yellow 37 5" xfId="22453" xr:uid="{59770F60-24F0-4B63-BF9A-96062F5AFFCA}"/>
    <cellStyle name="XL3 Yellow 38" xfId="1099" xr:uid="{A120D2CA-3828-4D5B-94BC-191FBA06F75A}"/>
    <cellStyle name="XL3 Yellow 38 2" xfId="4070" xr:uid="{44A84653-D961-42E9-AB0A-69F1AE8492E6}"/>
    <cellStyle name="XL3 Yellow 38 2 2" xfId="31735" xr:uid="{C00DCAC7-AA43-4D7D-A045-FBBFE78C30C8}"/>
    <cellStyle name="XL3 Yellow 38 2 3" xfId="24326" xr:uid="{A49BAFBF-FDBC-4682-8528-D0408BD34512}"/>
    <cellStyle name="XL3 Yellow 38 3" xfId="4071" xr:uid="{13651F06-3B3B-429C-A20F-509EB3056A7B}"/>
    <cellStyle name="XL3 Yellow 38 3 2" xfId="31736" xr:uid="{C2C1CC0E-F1E9-46B6-92A0-47BA72397EC6}"/>
    <cellStyle name="XL3 Yellow 38 3 3" xfId="24327" xr:uid="{229AB98F-2B1A-43B9-85EC-B863BE2ACC62}"/>
    <cellStyle name="XL3 Yellow 38 4" xfId="29845" xr:uid="{BC3C71CD-7E8E-40AA-8F03-7FD9672CCFB4}"/>
    <cellStyle name="XL3 Yellow 38 5" xfId="22454" xr:uid="{7FB7DD56-AAF7-4E1F-83C0-18FD26D30984}"/>
    <cellStyle name="XL3 Yellow 39" xfId="1100" xr:uid="{AB89F4C7-93D6-4F4B-9BAA-33C29FBB5CFC}"/>
    <cellStyle name="XL3 Yellow 39 2" xfId="4072" xr:uid="{736E6DA1-508C-4CEB-B559-98252E902A17}"/>
    <cellStyle name="XL3 Yellow 39 2 2" xfId="31737" xr:uid="{E557BD8E-37B1-467D-B5FF-6F6FA12E0CC6}"/>
    <cellStyle name="XL3 Yellow 39 2 3" xfId="24328" xr:uid="{1FD5BC73-EE28-40FE-9A02-F24CEFA3E053}"/>
    <cellStyle name="XL3 Yellow 39 3" xfId="4073" xr:uid="{F6DA6C83-27A0-4F9F-9EA3-9A6804AB9218}"/>
    <cellStyle name="XL3 Yellow 39 3 2" xfId="31738" xr:uid="{E75F2401-3B4B-4EE6-9573-1FE21DBA3FF4}"/>
    <cellStyle name="XL3 Yellow 39 3 3" xfId="24329" xr:uid="{63B945BC-E46D-4BAC-920B-403D934D76F5}"/>
    <cellStyle name="XL3 Yellow 39 4" xfId="29846" xr:uid="{1734671D-80C3-40A1-8251-A285EB4D9ECD}"/>
    <cellStyle name="XL3 Yellow 39 5" xfId="22455" xr:uid="{B45EA7B5-9D4F-45B7-92A1-A4171704A454}"/>
    <cellStyle name="XL3 Yellow 4" xfId="1101" xr:uid="{062D026D-5533-4EBF-8A6D-D7BF48D0BC3D}"/>
    <cellStyle name="XL3 Yellow 4 2" xfId="4074" xr:uid="{C8028FE6-1FC6-4296-934C-1DA0436E0350}"/>
    <cellStyle name="XL3 Yellow 4 2 2" xfId="31739" xr:uid="{91F3E4C4-4AFF-4619-A2C0-F6BE1CBCB8DE}"/>
    <cellStyle name="XL3 Yellow 4 2 3" xfId="24330" xr:uid="{9A590ACA-CE8F-4007-8A1B-9ADD4C9F3103}"/>
    <cellStyle name="XL3 Yellow 4 3" xfId="4075" xr:uid="{5CF5F227-2A4E-4E73-AAB9-4B942F3C2DB9}"/>
    <cellStyle name="XL3 Yellow 4 3 2" xfId="31740" xr:uid="{8F6AB51B-0407-47A7-81C9-E0BD26F0BCFF}"/>
    <cellStyle name="XL3 Yellow 4 3 3" xfId="24331" xr:uid="{C0A3ED95-49E0-4AEE-8CD8-D9EACEEFA807}"/>
    <cellStyle name="XL3 Yellow 4 4" xfId="29847" xr:uid="{CD7FA86E-ACFC-45AD-A2FD-BC6F72D64A88}"/>
    <cellStyle name="XL3 Yellow 4 5" xfId="22456" xr:uid="{2567459A-90A7-4AEA-BBDC-50BEB135E0F2}"/>
    <cellStyle name="XL3 Yellow 40" xfId="1102" xr:uid="{A6E1895A-65C5-4F88-9467-958B39F31B62}"/>
    <cellStyle name="XL3 Yellow 40 2" xfId="4076" xr:uid="{A50DA2C1-4275-4D2F-B7BB-64F3798FF0CC}"/>
    <cellStyle name="XL3 Yellow 40 2 2" xfId="31741" xr:uid="{F37F4B04-A75C-4580-A97B-2E4A934C9E7D}"/>
    <cellStyle name="XL3 Yellow 40 2 3" xfId="24332" xr:uid="{06F687F7-035C-47D8-98FD-5CFCA82DE5D0}"/>
    <cellStyle name="XL3 Yellow 40 3" xfId="4077" xr:uid="{4B800B30-18A4-4A3C-9B5A-26D8E8FB130B}"/>
    <cellStyle name="XL3 Yellow 40 3 2" xfId="31742" xr:uid="{50185ABE-54D8-4ABE-8AD2-745DC77A56A2}"/>
    <cellStyle name="XL3 Yellow 40 3 3" xfId="24333" xr:uid="{78AF1DB6-DB83-43C9-A7B3-CD7C81438A95}"/>
    <cellStyle name="XL3 Yellow 40 4" xfId="29848" xr:uid="{A987F800-2E80-4574-AF15-F53D45D13CF9}"/>
    <cellStyle name="XL3 Yellow 40 5" xfId="22457" xr:uid="{97DBB85B-FAE4-400C-95D6-E0B2E29C1F61}"/>
    <cellStyle name="XL3 Yellow 41" xfId="1103" xr:uid="{A95F6F23-7E4C-4849-BBE2-2732D682D8A1}"/>
    <cellStyle name="XL3 Yellow 41 2" xfId="4078" xr:uid="{69C6B47A-3345-4A80-8F65-FB285C2DEAE2}"/>
    <cellStyle name="XL3 Yellow 41 2 2" xfId="31743" xr:uid="{E9279EF6-CEEA-4B42-AF48-101725CD2787}"/>
    <cellStyle name="XL3 Yellow 41 2 3" xfId="24334" xr:uid="{D41C81BA-7D48-49B9-B1AE-4E379C91A803}"/>
    <cellStyle name="XL3 Yellow 41 3" xfId="4079" xr:uid="{29B0280A-6DD3-4E56-848E-0B5EAFFA1FEC}"/>
    <cellStyle name="XL3 Yellow 41 3 2" xfId="31744" xr:uid="{2C332E8C-B231-4902-9506-C5A1CE3D7D73}"/>
    <cellStyle name="XL3 Yellow 41 3 3" xfId="24335" xr:uid="{480F776B-63B2-4DD3-BCE2-069CBB809CC4}"/>
    <cellStyle name="XL3 Yellow 41 4" xfId="29849" xr:uid="{85D62DE3-6273-4FCD-8686-1C8A5243509B}"/>
    <cellStyle name="XL3 Yellow 41 5" xfId="22458" xr:uid="{FEAB8AB2-F3E6-4B6A-B221-735FCC0BC6A8}"/>
    <cellStyle name="XL3 Yellow 42" xfId="1104" xr:uid="{F5BC2DF6-259C-44EC-A8E6-D3CF141D0234}"/>
    <cellStyle name="XL3 Yellow 42 2" xfId="4080" xr:uid="{DE74BF00-F44D-463E-B5EB-10A36EA5B8B8}"/>
    <cellStyle name="XL3 Yellow 42 2 2" xfId="31745" xr:uid="{E37473DB-FB0C-4F77-8A3A-0E973EB42778}"/>
    <cellStyle name="XL3 Yellow 42 2 3" xfId="24336" xr:uid="{A3CC9D10-5292-4B41-B0D2-948A1BE8B735}"/>
    <cellStyle name="XL3 Yellow 42 3" xfId="4081" xr:uid="{408F4ECB-6E17-4D5D-A2D9-8F42404ABEA6}"/>
    <cellStyle name="XL3 Yellow 42 3 2" xfId="31746" xr:uid="{3F9AA4BD-996A-4CC9-83B7-52F8480BA699}"/>
    <cellStyle name="XL3 Yellow 42 3 3" xfId="24337" xr:uid="{0AF5452A-8C47-414D-89DC-FC0D85542857}"/>
    <cellStyle name="XL3 Yellow 42 4" xfId="29850" xr:uid="{E7F8774E-2FF7-48F6-A37F-8BDC62B0E282}"/>
    <cellStyle name="XL3 Yellow 42 5" xfId="22459" xr:uid="{2F6CC674-929C-4049-93AA-D82D3E883B9D}"/>
    <cellStyle name="XL3 Yellow 43" xfId="1105" xr:uid="{17564829-4840-48A5-B2C4-9AAF604AE400}"/>
    <cellStyle name="XL3 Yellow 43 2" xfId="4082" xr:uid="{A3F44B7F-4372-42CE-A843-0587F08693CD}"/>
    <cellStyle name="XL3 Yellow 43 2 2" xfId="31747" xr:uid="{CDBB50EB-A04B-4575-AD72-3F51E8C61D7C}"/>
    <cellStyle name="XL3 Yellow 43 2 3" xfId="24338" xr:uid="{B3D41A3C-345C-43E5-B926-897DC24DFF67}"/>
    <cellStyle name="XL3 Yellow 43 3" xfId="4083" xr:uid="{869E18A2-5AA2-4D4C-A1EF-12A8C83971CE}"/>
    <cellStyle name="XL3 Yellow 43 3 2" xfId="31748" xr:uid="{FB186F5B-ECD2-4EC1-89BA-A3CEF4F8EFA0}"/>
    <cellStyle name="XL3 Yellow 43 3 3" xfId="24339" xr:uid="{932118DB-0C11-4749-B0F0-85A6250E189E}"/>
    <cellStyle name="XL3 Yellow 43 4" xfId="29851" xr:uid="{B197883C-A4CF-4AC0-8E32-3C34EA032721}"/>
    <cellStyle name="XL3 Yellow 43 5" xfId="22460" xr:uid="{C18ED285-B8B0-48C5-9A60-5EBF97781C29}"/>
    <cellStyle name="XL3 Yellow 44" xfId="1106" xr:uid="{DED86CB8-DEE7-4A63-8CC5-D95BCDD41D2D}"/>
    <cellStyle name="XL3 Yellow 44 2" xfId="4084" xr:uid="{C75AB1FC-A7B2-42C3-B067-EF11466C8FAE}"/>
    <cellStyle name="XL3 Yellow 44 2 2" xfId="31749" xr:uid="{5CC8DA20-7B5D-405C-9DE7-A2BF04458A9D}"/>
    <cellStyle name="XL3 Yellow 44 2 3" xfId="24340" xr:uid="{A795C85C-CDD7-4B84-92E0-1CA586790B5B}"/>
    <cellStyle name="XL3 Yellow 44 3" xfId="4085" xr:uid="{EC9C49A2-138E-481A-A249-3A8BCE6B33B7}"/>
    <cellStyle name="XL3 Yellow 44 3 2" xfId="31750" xr:uid="{2D61EA31-6A60-4914-A55F-2491365330FE}"/>
    <cellStyle name="XL3 Yellow 44 3 3" xfId="24341" xr:uid="{3A1A43E3-D88F-427E-9CB4-6199FC30918B}"/>
    <cellStyle name="XL3 Yellow 44 4" xfId="29852" xr:uid="{C944B863-09B0-411B-A1A5-0BD3E5476F8A}"/>
    <cellStyle name="XL3 Yellow 44 5" xfId="22461" xr:uid="{798945C3-29B6-46B7-B96A-32ED955343F4}"/>
    <cellStyle name="XL3 Yellow 45" xfId="1107" xr:uid="{006F3611-0904-4A48-9FD8-4C718C0115E4}"/>
    <cellStyle name="XL3 Yellow 45 2" xfId="4086" xr:uid="{DEBC5D30-E73E-4244-8754-7E10CE3E8620}"/>
    <cellStyle name="XL3 Yellow 45 2 2" xfId="31751" xr:uid="{8D0E118B-781F-4596-816A-E9B99BAD6463}"/>
    <cellStyle name="XL3 Yellow 45 2 3" xfId="24342" xr:uid="{2CD2AC6A-7AB0-46C7-9770-1733F7177B74}"/>
    <cellStyle name="XL3 Yellow 45 3" xfId="4087" xr:uid="{FF4551FD-F63A-47D8-82C5-F1A01ED59FE9}"/>
    <cellStyle name="XL3 Yellow 45 3 2" xfId="31752" xr:uid="{FC109AEF-5622-4002-B3C0-93D15A09D8EB}"/>
    <cellStyle name="XL3 Yellow 45 3 3" xfId="24343" xr:uid="{B9FEE14F-BC1A-4FC9-9E0D-A8BB47330649}"/>
    <cellStyle name="XL3 Yellow 45 4" xfId="29853" xr:uid="{99AC36BD-3FB7-4D04-A940-F74BFD3E70BF}"/>
    <cellStyle name="XL3 Yellow 45 5" xfId="22462" xr:uid="{D67DB752-5033-426E-AA42-BC6B383C2189}"/>
    <cellStyle name="XL3 Yellow 46" xfId="4088" xr:uid="{49726E79-7453-4D12-A11A-85A633D26B22}"/>
    <cellStyle name="XL3 Yellow 46 2" xfId="31753" xr:uid="{FD3D4293-A161-432B-BEE8-2AB872BDF796}"/>
    <cellStyle name="XL3 Yellow 46 3" xfId="24344" xr:uid="{A8AB05DC-9A56-4D26-9B12-2FDE8D10700F}"/>
    <cellStyle name="XL3 Yellow 47" xfId="4089" xr:uid="{E028BFC3-B898-4C90-8638-593DFC6DA9C8}"/>
    <cellStyle name="XL3 Yellow 47 2" xfId="31754" xr:uid="{C044109E-B52E-496B-B6A7-3EE428F96CAF}"/>
    <cellStyle name="XL3 Yellow 47 3" xfId="24345" xr:uid="{19DBCE99-47C5-44A8-8764-C07AA546F926}"/>
    <cellStyle name="XL3 Yellow 48" xfId="29780" xr:uid="{48FB6130-A34B-4126-9483-0EA9F9CF4439}"/>
    <cellStyle name="XL3 Yellow 49" xfId="22389" xr:uid="{3A8BA692-8FC2-41F5-A8B4-197D4489C6FE}"/>
    <cellStyle name="XL3 Yellow 5" xfId="1108" xr:uid="{01FB7418-7F2F-4B71-9B1C-0985B2017506}"/>
    <cellStyle name="XL3 Yellow 5 2" xfId="4090" xr:uid="{71ACB3A9-54B3-480A-9543-9C7930692933}"/>
    <cellStyle name="XL3 Yellow 5 2 2" xfId="31755" xr:uid="{EBB6847F-4487-425A-BAA3-CB78A4264DC1}"/>
    <cellStyle name="XL3 Yellow 5 2 3" xfId="24346" xr:uid="{F40A5BBC-511E-4A78-BC01-21061AEA417E}"/>
    <cellStyle name="XL3 Yellow 5 3" xfId="4091" xr:uid="{B84FF155-35A8-4B14-9015-C4594C048BD6}"/>
    <cellStyle name="XL3 Yellow 5 3 2" xfId="31756" xr:uid="{05FD3E1D-5965-4327-9E75-5666DE156784}"/>
    <cellStyle name="XL3 Yellow 5 3 3" xfId="24347" xr:uid="{636814B4-80B3-4728-BAA9-59D1BEA3C5E9}"/>
    <cellStyle name="XL3 Yellow 5 4" xfId="29854" xr:uid="{88B4E437-19F9-429E-A4EA-5635935A06A1}"/>
    <cellStyle name="XL3 Yellow 5 5" xfId="22463" xr:uid="{E822D93B-2A91-4CAC-AC06-E6C57C54BC6B}"/>
    <cellStyle name="XL3 Yellow 6" xfId="1109" xr:uid="{E8091DA2-C40E-4023-BACE-5D5430C57222}"/>
    <cellStyle name="XL3 Yellow 6 2" xfId="4092" xr:uid="{EDDD3500-5447-48C6-9E5D-33AF8FA8ADB8}"/>
    <cellStyle name="XL3 Yellow 6 2 2" xfId="31757" xr:uid="{BE285608-7FA1-40C1-873E-F4EC49B7E591}"/>
    <cellStyle name="XL3 Yellow 6 2 3" xfId="24348" xr:uid="{F85B3FC2-8480-4AA9-99CC-83E8CB542A99}"/>
    <cellStyle name="XL3 Yellow 6 3" xfId="4093" xr:uid="{DCC0C7E1-1A20-444F-8B3A-AEA6C9406791}"/>
    <cellStyle name="XL3 Yellow 6 3 2" xfId="31758" xr:uid="{B5F20525-7279-41CC-98F2-58499CFFAAB6}"/>
    <cellStyle name="XL3 Yellow 6 3 3" xfId="24349" xr:uid="{2F91DF12-607A-4EE7-A10C-6F23F272D656}"/>
    <cellStyle name="XL3 Yellow 6 4" xfId="29855" xr:uid="{D13F11CC-A83E-4B74-93FB-69F0BD464777}"/>
    <cellStyle name="XL3 Yellow 6 5" xfId="22464" xr:uid="{40655E95-9C03-4363-B9E8-F1A536D59070}"/>
    <cellStyle name="XL3 Yellow 7" xfId="1110" xr:uid="{057C1F42-E6B3-46D4-9FB4-1F202DACDFDD}"/>
    <cellStyle name="XL3 Yellow 7 2" xfId="4094" xr:uid="{80F2C68A-7C05-4739-BBEA-11D9153932B8}"/>
    <cellStyle name="XL3 Yellow 7 2 2" xfId="31759" xr:uid="{5DB54558-13C8-4EA6-8848-B3DF29EB2372}"/>
    <cellStyle name="XL3 Yellow 7 2 3" xfId="24350" xr:uid="{8CD04C38-7E57-490E-89AE-37DB74A98549}"/>
    <cellStyle name="XL3 Yellow 7 3" xfId="4095" xr:uid="{333D2F37-043B-471F-9656-574AE32AFB8B}"/>
    <cellStyle name="XL3 Yellow 7 3 2" xfId="31760" xr:uid="{C779AC1E-D285-4BC7-A784-D5F6A1D3B04A}"/>
    <cellStyle name="XL3 Yellow 7 3 3" xfId="24351" xr:uid="{1B38127B-07DF-461A-BDF3-2304FD35C2C9}"/>
    <cellStyle name="XL3 Yellow 7 4" xfId="29856" xr:uid="{A3EA2D9C-FD25-4DD4-87B3-B32F8EF8A6A2}"/>
    <cellStyle name="XL3 Yellow 7 5" xfId="22465" xr:uid="{86882526-E768-4FB9-A421-DE62675D7A17}"/>
    <cellStyle name="XL3 Yellow 8" xfId="1111" xr:uid="{3FFA3246-A954-4811-B558-AD3DACBD6AFD}"/>
    <cellStyle name="XL3 Yellow 8 2" xfId="4096" xr:uid="{D096B0E8-6650-4AB7-A9B4-38DBE5F75016}"/>
    <cellStyle name="XL3 Yellow 8 2 2" xfId="31761" xr:uid="{AB40BA9D-146C-41F7-9862-AD51E1C3835D}"/>
    <cellStyle name="XL3 Yellow 8 2 3" xfId="24352" xr:uid="{7872F81F-39DE-42D3-9886-0F75A17F0216}"/>
    <cellStyle name="XL3 Yellow 8 3" xfId="4097" xr:uid="{49B22D0B-4177-48C8-BA0B-06AB945DF7A7}"/>
    <cellStyle name="XL3 Yellow 8 3 2" xfId="31762" xr:uid="{B5D3E30C-A619-4BD3-9C48-6377AABE9171}"/>
    <cellStyle name="XL3 Yellow 8 3 3" xfId="24353" xr:uid="{98AC3EB0-3499-4D89-AF81-928D4087C317}"/>
    <cellStyle name="XL3 Yellow 8 4" xfId="29857" xr:uid="{EC3B78F7-BFBB-49CA-9FE9-BB4A1BE6DBF5}"/>
    <cellStyle name="XL3 Yellow 8 5" xfId="22466" xr:uid="{A83C0865-F66D-4C28-903B-80B5A5BD6F97}"/>
    <cellStyle name="XL3 Yellow 9" xfId="1112" xr:uid="{1B53184B-C126-47CA-A052-9909CE2780D8}"/>
    <cellStyle name="XL3 Yellow 9 2" xfId="4098" xr:uid="{94061686-E3EB-4745-B586-DD176FB3A3DB}"/>
    <cellStyle name="XL3 Yellow 9 2 2" xfId="31763" xr:uid="{580E3025-3DB2-4D10-871D-39DA273F421F}"/>
    <cellStyle name="XL3 Yellow 9 2 3" xfId="24354" xr:uid="{08C16727-430D-4CBD-BF10-28B961215810}"/>
    <cellStyle name="XL3 Yellow 9 3" xfId="4099" xr:uid="{EF719DC8-F77D-479A-ABED-41B98768B449}"/>
    <cellStyle name="XL3 Yellow 9 3 2" xfId="31764" xr:uid="{96010477-9AC9-45D8-958F-B33FDCDC39E0}"/>
    <cellStyle name="XL3 Yellow 9 3 3" xfId="24355" xr:uid="{BF25EBE3-525B-40B4-8C37-38ECF2B06421}"/>
    <cellStyle name="XL3 Yellow 9 4" xfId="29858" xr:uid="{AEF2D1BF-02B9-45EA-9A0A-EC5D84E3A4CC}"/>
    <cellStyle name="XL3 Yellow 9 5" xfId="22467" xr:uid="{E3AF1F3C-D215-4A99-B4E3-6311C39162C8}"/>
    <cellStyle name="Акцент1" xfId="1113" xr:uid="{EE472CA3-0B0E-49FD-B181-43BE4F54F0F1}"/>
    <cellStyle name="Акцент1 2" xfId="4100" xr:uid="{63144A6A-7C7F-489A-AE4D-304BBCB57DAF}"/>
    <cellStyle name="Акцент1 3" xfId="4101" xr:uid="{D8B0EE25-D0C4-4A02-B71C-710096EAE594}"/>
    <cellStyle name="Акцент2" xfId="1114" xr:uid="{7EDDAE28-8F38-4686-AD11-1F5943FA6201}"/>
    <cellStyle name="Акцент2 2" xfId="4102" xr:uid="{9524642C-C675-4F9A-813A-C536D770B6E5}"/>
    <cellStyle name="Акцент2 3" xfId="4103" xr:uid="{1474DB6D-CADB-4770-9831-06114DF14516}"/>
    <cellStyle name="Акцент3" xfId="1115" xr:uid="{A65E289D-0A9C-4C6E-BE64-CE67ED908288}"/>
    <cellStyle name="Акцент3 2" xfId="4104" xr:uid="{5A326BC8-3784-40C2-94DE-7106E1C62422}"/>
    <cellStyle name="Акцент3 3" xfId="4105" xr:uid="{938C7BD6-2CC8-4EE1-B0B7-E8B226B06527}"/>
    <cellStyle name="Акцент4" xfId="1116" xr:uid="{01FC2548-751C-450F-854A-B6A65D833C4D}"/>
    <cellStyle name="Акцент4 2" xfId="4106" xr:uid="{CD37B74E-3B36-4FA8-9085-8D54699627FE}"/>
    <cellStyle name="Акцент4 3" xfId="4107" xr:uid="{C3DDB594-1382-43ED-A500-C27755C7DE20}"/>
    <cellStyle name="Акцент5" xfId="1117" xr:uid="{69A824A8-8562-4251-AC8D-8DE7C9921CE5}"/>
    <cellStyle name="Акцент5 2" xfId="4108" xr:uid="{45127B7F-0BBF-4B88-BF13-D79BEA7F0715}"/>
    <cellStyle name="Акцент5 3" xfId="4109" xr:uid="{8F855581-305E-4D3E-A831-CEF26C73733A}"/>
    <cellStyle name="Акцент6" xfId="1118" xr:uid="{1BAF8E6C-D33A-46D0-B1DD-4E3FB5EF6D96}"/>
    <cellStyle name="Акцент6 2" xfId="4110" xr:uid="{F571BFED-0965-451E-BCB2-8C6299A27878}"/>
    <cellStyle name="Акцент6 3" xfId="4111" xr:uid="{8F413BF9-EB3E-4FEE-9A40-08239D369C73}"/>
    <cellStyle name="Ввод " xfId="1119" xr:uid="{0B1B8E2C-4175-49B5-AF29-A1710465A403}"/>
    <cellStyle name="Ввод  10" xfId="4112" xr:uid="{11F410D0-D16B-4C17-8BB9-AB1CDDF9E7AD}"/>
    <cellStyle name="Ввод  10 2" xfId="8309" xr:uid="{4C1C64AE-8003-4013-BC36-67DA560ADF3C}"/>
    <cellStyle name="Ввод  10 2 2" xfId="16947" xr:uid="{2A322BC0-5A8E-4FCB-B1EB-C5A61D11736A}"/>
    <cellStyle name="Ввод  10 3" xfId="9485" xr:uid="{928F0D82-7F13-433E-A002-3EA508904E75}"/>
    <cellStyle name="Ввод  10 3 2" xfId="18113" xr:uid="{E0AD3DDF-4F70-4A6C-A8DB-BDD17B739DB3}"/>
    <cellStyle name="Ввод  10 4" xfId="10919" xr:uid="{DEEC6543-704B-47E8-AB58-B530AD69FE74}"/>
    <cellStyle name="Ввод  10 4 2" xfId="19545" xr:uid="{3840D175-4EF7-41F9-AF39-845B923FA941}"/>
    <cellStyle name="Ввод  10 5" xfId="11812" xr:uid="{0B4E55B8-9F25-4BA2-A147-78B9988A1943}"/>
    <cellStyle name="Ввод  10 5 2" xfId="20437" xr:uid="{387C1863-ED21-42CD-992C-D391D58AFA79}"/>
    <cellStyle name="Ввод  10 6" xfId="7987" xr:uid="{CE2C7C34-1D06-4719-87D7-4B0A8D0D2471}"/>
    <cellStyle name="Ввод  10 6 2" xfId="16625" xr:uid="{ADEC9903-F27C-41CB-85CF-33ED885A13B0}"/>
    <cellStyle name="Ввод  10 7" xfId="12807" xr:uid="{65F44AE0-4C07-4B8B-8F71-22F2925CCE54}"/>
    <cellStyle name="Ввод  10 7 2" xfId="21430" xr:uid="{0F625570-98FC-46BF-B33D-BFCD2F8183EA}"/>
    <cellStyle name="Ввод  11" xfId="4113" xr:uid="{8B882CED-7865-4130-9F2F-8004812E32FF}"/>
    <cellStyle name="Ввод  11 2" xfId="8310" xr:uid="{F72F48F6-10E5-4400-B5D4-7B3A1D6BB282}"/>
    <cellStyle name="Ввод  11 2 2" xfId="16948" xr:uid="{0D864D65-529D-4DB6-A448-96368994497A}"/>
    <cellStyle name="Ввод  11 3" xfId="9486" xr:uid="{33837BA7-2EF3-4D7B-9785-B4FFFC6E0003}"/>
    <cellStyle name="Ввод  11 3 2" xfId="18114" xr:uid="{8F96567B-BE3E-4AA0-9054-03BD9A769720}"/>
    <cellStyle name="Ввод  11 4" xfId="10920" xr:uid="{19A22358-4174-44C3-90DE-D5D9FB184A1B}"/>
    <cellStyle name="Ввод  11 4 2" xfId="19546" xr:uid="{8FF111C9-6020-4F08-B70B-5C00EDF8C15B}"/>
    <cellStyle name="Ввод  11 5" xfId="11813" xr:uid="{E3D01EA0-6920-4DDB-89C2-6D504A20A462}"/>
    <cellStyle name="Ввод  11 5 2" xfId="20438" xr:uid="{CD3F5171-CA44-4212-9D41-9C6EE218BB5D}"/>
    <cellStyle name="Ввод  11 6" xfId="11177" xr:uid="{BBB3F9F7-E9B0-492C-9695-6C8CCBB51277}"/>
    <cellStyle name="Ввод  11 6 2" xfId="19802" xr:uid="{9716BBE3-7EDC-4C3F-B5E6-7CCA442081D5}"/>
    <cellStyle name="Ввод  11 7" xfId="12808" xr:uid="{6DAE3FC7-AD3F-4858-9C21-C287026A79D0}"/>
    <cellStyle name="Ввод  11 7 2" xfId="21431" xr:uid="{A06DB38A-A355-42C6-9039-7866ADCA687B}"/>
    <cellStyle name="Ввод  12" xfId="4114" xr:uid="{7D00E54F-9190-457C-A4C4-07339C312E43}"/>
    <cellStyle name="Ввод  12 2" xfId="8311" xr:uid="{C761C7C8-DCF9-4DDC-B3D9-6F9FB72AFB0F}"/>
    <cellStyle name="Ввод  12 2 2" xfId="16949" xr:uid="{7972107E-6D1D-4456-9F62-7B54F2208528}"/>
    <cellStyle name="Ввод  12 3" xfId="9487" xr:uid="{11A38C2A-2D7F-4E3A-B4E8-B527393D0B5B}"/>
    <cellStyle name="Ввод  12 3 2" xfId="18115" xr:uid="{4381621A-8BCC-4E20-8B77-855CF06BA2D7}"/>
    <cellStyle name="Ввод  12 4" xfId="10921" xr:uid="{55740363-3527-4E8A-AB22-37C8195FC861}"/>
    <cellStyle name="Ввод  12 4 2" xfId="19547" xr:uid="{92A5D42D-D829-432D-B223-2176B6177CC6}"/>
    <cellStyle name="Ввод  12 5" xfId="11814" xr:uid="{6E550F98-C01A-4218-8B7C-2C71DDB86C71}"/>
    <cellStyle name="Ввод  12 5 2" xfId="20439" xr:uid="{6D77C9FB-6D85-4B67-945C-F6A8CBDF742A}"/>
    <cellStyle name="Ввод  12 6" xfId="11178" xr:uid="{F202144B-4182-4BC8-BC9E-43F0DBB33BB0}"/>
    <cellStyle name="Ввод  12 6 2" xfId="19803" xr:uid="{97BB7B37-22E0-44C6-A638-78A967484092}"/>
    <cellStyle name="Ввод  12 7" xfId="12809" xr:uid="{6D4394D9-A5A5-4A10-9380-FDFB9A03FE99}"/>
    <cellStyle name="Ввод  12 7 2" xfId="21432" xr:uid="{A8ACEBEF-3D85-42DC-B38D-A8A6C4944251}"/>
    <cellStyle name="Ввод  13" xfId="4115" xr:uid="{1845B27B-43EE-4DA8-B3A4-6C77E71E71C8}"/>
    <cellStyle name="Ввод  13 2" xfId="8312" xr:uid="{CE0F7419-9ADA-45FF-9EB7-C7CDDC5C7891}"/>
    <cellStyle name="Ввод  13 2 2" xfId="16950" xr:uid="{9E749F74-7F54-43D8-B4A4-18A5F1D036E5}"/>
    <cellStyle name="Ввод  13 3" xfId="9488" xr:uid="{7D25F74D-1614-4047-9B82-4B2ABB2FFFC0}"/>
    <cellStyle name="Ввод  13 3 2" xfId="18116" xr:uid="{E0DC8F5D-90D0-4A76-B4BF-0D501CA96B80}"/>
    <cellStyle name="Ввод  13 4" xfId="10922" xr:uid="{B3C4E6AA-A7F6-4341-B25A-1122B34691A1}"/>
    <cellStyle name="Ввод  13 4 2" xfId="19548" xr:uid="{93062344-65FA-4A4A-B741-9B8A6A7D37C5}"/>
    <cellStyle name="Ввод  13 5" xfId="11815" xr:uid="{50421548-1C5B-4012-A5D1-410710D13D7F}"/>
    <cellStyle name="Ввод  13 5 2" xfId="20440" xr:uid="{A171E383-7ACD-4EA8-BEB5-9DE239E98ECE}"/>
    <cellStyle name="Ввод  13 6" xfId="11179" xr:uid="{44CA042C-F4B9-490B-A80F-16A84F532BB7}"/>
    <cellStyle name="Ввод  13 6 2" xfId="19804" xr:uid="{A5CE0CCD-EFBC-4A0B-8E38-967F09EA3221}"/>
    <cellStyle name="Ввод  13 7" xfId="12810" xr:uid="{61446527-47BF-4FB4-9F07-58D61148ED7F}"/>
    <cellStyle name="Ввод  13 7 2" xfId="21433" xr:uid="{5EC25656-361B-46F3-AB84-31B6AB98A4D3}"/>
    <cellStyle name="Ввод  14" xfId="4116" xr:uid="{E9F2C118-2052-42B6-8E9D-D95EBC311767}"/>
    <cellStyle name="Ввод  14 2" xfId="8313" xr:uid="{0501D499-5A9E-4B5A-B2BC-5AF5A6DA45B7}"/>
    <cellStyle name="Ввод  14 2 2" xfId="16951" xr:uid="{09D14EDA-F890-4CE4-A698-D4D423D4F7A7}"/>
    <cellStyle name="Ввод  14 3" xfId="9489" xr:uid="{F055F1CA-85E3-44FA-B839-299EA122DDBD}"/>
    <cellStyle name="Ввод  14 3 2" xfId="18117" xr:uid="{72916AEC-F69D-45F9-98B2-9537B82CFD15}"/>
    <cellStyle name="Ввод  14 4" xfId="10923" xr:uid="{18871372-E233-49B2-A2A9-2A852EB12230}"/>
    <cellStyle name="Ввод  14 4 2" xfId="19549" xr:uid="{FB77BBAF-04BA-47D2-B017-EAC7A46E09D9}"/>
    <cellStyle name="Ввод  14 5" xfId="11816" xr:uid="{ABBE0091-8138-41F2-8454-D46C730DA20C}"/>
    <cellStyle name="Ввод  14 5 2" xfId="20441" xr:uid="{478C6C2F-74C8-4A28-BB6B-78D69A9A8E0F}"/>
    <cellStyle name="Ввод  14 6" xfId="10771" xr:uid="{9FA9FAB8-14F8-454D-BC73-DB91230D920A}"/>
    <cellStyle name="Ввод  14 6 2" xfId="19397" xr:uid="{93F300C2-187D-4DFD-9BCD-E8EDECC70F19}"/>
    <cellStyle name="Ввод  14 7" xfId="12811" xr:uid="{A3B6ACA9-7963-4671-982A-D5F77EB21DDF}"/>
    <cellStyle name="Ввод  14 7 2" xfId="21434" xr:uid="{0A38C9C1-7482-4E42-BE94-E372E6A7486F}"/>
    <cellStyle name="Ввод  15" xfId="4117" xr:uid="{35962361-B11E-4DDD-8F4B-635176773F65}"/>
    <cellStyle name="Ввод  15 2" xfId="8314" xr:uid="{E9E239F5-B2A4-4451-B046-7C77C1C0A0CA}"/>
    <cellStyle name="Ввод  15 2 2" xfId="16952" xr:uid="{85DF2B26-D9B1-4389-B741-D2D7EAC8F2E3}"/>
    <cellStyle name="Ввод  15 3" xfId="9490" xr:uid="{88CEEB41-D5AB-407E-B530-9B32CA1C2E1E}"/>
    <cellStyle name="Ввод  15 3 2" xfId="18118" xr:uid="{DEA66F64-ECE4-4798-9FD7-A0E58768CFAE}"/>
    <cellStyle name="Ввод  15 4" xfId="10924" xr:uid="{616E7305-27B6-4C50-BB86-05694A0ED7D2}"/>
    <cellStyle name="Ввод  15 4 2" xfId="19550" xr:uid="{E2FD8F73-1A52-4921-93BA-9C100C8A655C}"/>
    <cellStyle name="Ввод  15 5" xfId="11817" xr:uid="{B2655153-7D00-4CA9-9A50-4759F7CB7ED6}"/>
    <cellStyle name="Ввод  15 5 2" xfId="20442" xr:uid="{4F3A18F8-031B-4F83-A670-04318B337D66}"/>
    <cellStyle name="Ввод  15 6" xfId="7988" xr:uid="{5B17F80F-7829-478D-AA2D-098C61266670}"/>
    <cellStyle name="Ввод  15 6 2" xfId="16626" xr:uid="{D07D3ABC-F9C0-4B05-B98F-5634243F8950}"/>
    <cellStyle name="Ввод  15 7" xfId="12812" xr:uid="{9DFE6C57-FFA4-4AB5-B59D-7EC97E3E9284}"/>
    <cellStyle name="Ввод  15 7 2" xfId="21435" xr:uid="{790ABF72-4350-499E-8F3F-947A554B0621}"/>
    <cellStyle name="Ввод  16" xfId="4118" xr:uid="{CF4BCA22-61F5-4CD1-9744-C299CDD14485}"/>
    <cellStyle name="Ввод  16 2" xfId="8315" xr:uid="{68A415F9-900E-4643-87F2-8F8CED61803D}"/>
    <cellStyle name="Ввод  16 2 2" xfId="16953" xr:uid="{FA653E2A-F5F6-4B6B-B60E-45E846D00DB6}"/>
    <cellStyle name="Ввод  16 3" xfId="9491" xr:uid="{FB822904-8F11-475F-89D6-167B2AD4AA1D}"/>
    <cellStyle name="Ввод  16 3 2" xfId="18119" xr:uid="{E2D247C4-785F-44A7-91F1-9D041A1CCF16}"/>
    <cellStyle name="Ввод  16 4" xfId="10925" xr:uid="{9E6DDFB8-26D8-46F0-91E9-F9836DBAECA3}"/>
    <cellStyle name="Ввод  16 4 2" xfId="19551" xr:uid="{6CF414BB-2F8A-4F8D-A2B9-B61F86802311}"/>
    <cellStyle name="Ввод  16 5" xfId="11818" xr:uid="{645583F4-04C8-42F0-BED7-24FC895D85AC}"/>
    <cellStyle name="Ввод  16 5 2" xfId="20443" xr:uid="{89EF1869-2173-4CE3-A96E-0912D857E724}"/>
    <cellStyle name="Ввод  16 6" xfId="11180" xr:uid="{FF53F20F-79DF-4CE1-8A87-B2C040FA4EE4}"/>
    <cellStyle name="Ввод  16 6 2" xfId="19805" xr:uid="{2627680F-6752-4C4E-8D59-B8871F503CC1}"/>
    <cellStyle name="Ввод  16 7" xfId="12813" xr:uid="{E1BEA220-5735-4767-8ABB-A9220A9794C8}"/>
    <cellStyle name="Ввод  16 7 2" xfId="21436" xr:uid="{1CAE660D-513F-4C64-A88F-BA5BD3AB84D4}"/>
    <cellStyle name="Ввод  17" xfId="5384" xr:uid="{3EF8C8E8-8CAF-4B07-BD50-ABE9BE490F9E}"/>
    <cellStyle name="Ввод  17 2" xfId="14043" xr:uid="{2C6F8A2B-592E-4C43-8C18-019099E3F6F2}"/>
    <cellStyle name="Ввод  18" xfId="7772" xr:uid="{48E06320-DDBA-45C3-B9C2-C415A7B63659}"/>
    <cellStyle name="Ввод  18 2" xfId="16410" xr:uid="{97B1F910-E347-46A5-9295-33FB2E3A6B41}"/>
    <cellStyle name="Ввод  19" xfId="8979" xr:uid="{61C2D452-94C1-478E-88B9-0C3691E3F134}"/>
    <cellStyle name="Ввод  19 2" xfId="17607" xr:uid="{44F68CC7-EB70-47DA-8EB5-3FDF9D3C9402}"/>
    <cellStyle name="Ввод  2" xfId="4119" xr:uid="{1D0E9074-991C-4E29-8807-B5A4C22EB7A1}"/>
    <cellStyle name="Ввод  2 10" xfId="10926" xr:uid="{5B93CE67-6DAA-4DE8-859E-7EDDBE964836}"/>
    <cellStyle name="Ввод  2 10 2" xfId="19552" xr:uid="{0B895516-1703-4C4B-9E1B-69443B08A0C3}"/>
    <cellStyle name="Ввод  2 11" xfId="11819" xr:uid="{05922999-DCD7-4CAF-A3C4-E19C58BEFF61}"/>
    <cellStyle name="Ввод  2 11 2" xfId="20444" xr:uid="{48766DB3-1937-4057-BFC0-4DBEF7F9BCAF}"/>
    <cellStyle name="Ввод  2 12" xfId="11181" xr:uid="{61BBD405-B317-4046-BE13-240AFB73A6AA}"/>
    <cellStyle name="Ввод  2 12 2" xfId="19806" xr:uid="{BFA7D19B-346B-4279-83F9-4105DFA4C23A}"/>
    <cellStyle name="Ввод  2 13" xfId="12814" xr:uid="{104C041F-FCC4-4A5F-87FE-586F74EEED45}"/>
    <cellStyle name="Ввод  2 13 2" xfId="21437" xr:uid="{8936B6A2-D135-4044-A118-C771A1D40F93}"/>
    <cellStyle name="Ввод  2 2" xfId="4120" xr:uid="{248928BB-E361-4B34-9886-93C582F454E4}"/>
    <cellStyle name="Ввод  2 2 10" xfId="11820" xr:uid="{739E1656-0493-4192-9F03-D29B95CCB584}"/>
    <cellStyle name="Ввод  2 2 10 2" xfId="20445" xr:uid="{0266E789-D0A7-4F87-B671-7E5E9F3B54C9}"/>
    <cellStyle name="Ввод  2 2 11" xfId="7989" xr:uid="{7A0D7797-64DD-405C-A91F-58103B7913BC}"/>
    <cellStyle name="Ввод  2 2 11 2" xfId="16627" xr:uid="{C4AECD26-A2E2-423C-9E08-E2B2E963027C}"/>
    <cellStyle name="Ввод  2 2 12" xfId="12815" xr:uid="{C4E5234B-A611-4108-B509-CD98C224510C}"/>
    <cellStyle name="Ввод  2 2 12 2" xfId="21438" xr:uid="{D1316B76-AF08-43C2-9908-7A5E7C60EC39}"/>
    <cellStyle name="Ввод  2 2 2" xfId="4121" xr:uid="{D5D5F908-EF6A-4B11-B50D-42FB742F83AE}"/>
    <cellStyle name="Ввод  2 2 2 2" xfId="8318" xr:uid="{C732C3F3-5FB3-4550-90C1-BAA08FEB306F}"/>
    <cellStyle name="Ввод  2 2 2 2 2" xfId="16956" xr:uid="{1D813976-17EC-409B-896C-421A4C51E59B}"/>
    <cellStyle name="Ввод  2 2 2 3" xfId="9494" xr:uid="{2DD99C14-008A-4A9F-83D2-D12AA6A64346}"/>
    <cellStyle name="Ввод  2 2 2 3 2" xfId="18122" xr:uid="{9B5488C8-2123-485D-B7CB-A891BEE7BD90}"/>
    <cellStyle name="Ввод  2 2 2 4" xfId="10928" xr:uid="{A9FFF58A-328E-4141-A144-89EFDEE5D5CA}"/>
    <cellStyle name="Ввод  2 2 2 4 2" xfId="19554" xr:uid="{DF114E50-3A83-4236-A8DD-A648643D1284}"/>
    <cellStyle name="Ввод  2 2 2 5" xfId="11821" xr:uid="{3263BCE0-3FA5-430A-91B6-2EDB2BE61AF0}"/>
    <cellStyle name="Ввод  2 2 2 5 2" xfId="20446" xr:uid="{ABDAA5CF-4FFA-4C73-A672-762FB6F5FF31}"/>
    <cellStyle name="Ввод  2 2 2 6" xfId="10770" xr:uid="{393D88D2-7764-4EC5-B903-D0F61B446114}"/>
    <cellStyle name="Ввод  2 2 2 6 2" xfId="19396" xr:uid="{0821F0B6-47B6-4E8F-B7FC-227F0DFF6C20}"/>
    <cellStyle name="Ввод  2 2 2 7" xfId="12816" xr:uid="{988BB63C-8CB2-424F-ABD7-97E5369B2F96}"/>
    <cellStyle name="Ввод  2 2 2 7 2" xfId="21439" xr:uid="{61DBC9E0-F840-4115-A80A-AD238AF046EA}"/>
    <cellStyle name="Ввод  2 2 3" xfId="4122" xr:uid="{155FA20B-7DCE-430B-8707-9099ACBA04E3}"/>
    <cellStyle name="Ввод  2 2 3 2" xfId="8319" xr:uid="{34581BFF-7C72-4607-AC41-17AAAF62F202}"/>
    <cellStyle name="Ввод  2 2 3 2 2" xfId="16957" xr:uid="{EA6EA58B-5366-4151-A56F-61C054BA1036}"/>
    <cellStyle name="Ввод  2 2 3 3" xfId="9495" xr:uid="{CEF7B7B3-FAEA-4742-8207-8A065C07B6BF}"/>
    <cellStyle name="Ввод  2 2 3 3 2" xfId="18123" xr:uid="{BA443B2D-89EF-4A76-915D-DD12E378D16E}"/>
    <cellStyle name="Ввод  2 2 3 4" xfId="10929" xr:uid="{780D768D-683A-450D-9340-97471BCBCC7F}"/>
    <cellStyle name="Ввод  2 2 3 4 2" xfId="19555" xr:uid="{7C9606C6-FD1F-4FEF-9E82-043EA29DAF15}"/>
    <cellStyle name="Ввод  2 2 3 5" xfId="11822" xr:uid="{998A79E9-267E-45D7-99E1-7ECDD033AE1F}"/>
    <cellStyle name="Ввод  2 2 3 5 2" xfId="20447" xr:uid="{0A3FE496-3FD3-46D6-8B57-3C4EA1923ECF}"/>
    <cellStyle name="Ввод  2 2 3 6" xfId="11182" xr:uid="{B7930D21-C349-4F2B-A0F6-B4210C5B0E86}"/>
    <cellStyle name="Ввод  2 2 3 6 2" xfId="19807" xr:uid="{7C9922DB-F078-4A3F-A47A-895D2E596D6E}"/>
    <cellStyle name="Ввод  2 2 3 7" xfId="12817" xr:uid="{2B54E58F-861D-4094-A471-00CC935772DD}"/>
    <cellStyle name="Ввод  2 2 3 7 2" xfId="21440" xr:uid="{A7592AFE-F145-44DE-86BE-1C235C5AF062}"/>
    <cellStyle name="Ввод  2 2 4" xfId="4123" xr:uid="{1488A416-4D2E-479E-96D2-08C2A06BEFB7}"/>
    <cellStyle name="Ввод  2 2 4 2" xfId="8320" xr:uid="{23643472-B94F-4A1B-9BF3-F34083327799}"/>
    <cellStyle name="Ввод  2 2 4 2 2" xfId="16958" xr:uid="{1B5678D7-B69C-422D-9F93-EC34370F4F45}"/>
    <cellStyle name="Ввод  2 2 4 3" xfId="9496" xr:uid="{8C0C696A-C990-4428-AFD0-E47315E6258D}"/>
    <cellStyle name="Ввод  2 2 4 3 2" xfId="18124" xr:uid="{449FCCC1-5317-4DD7-B4D1-63A2BAD57B55}"/>
    <cellStyle name="Ввод  2 2 4 4" xfId="10930" xr:uid="{F69F75FF-E88A-4EA7-AB4E-181933F02093}"/>
    <cellStyle name="Ввод  2 2 4 4 2" xfId="19556" xr:uid="{3AB9E60C-2EEC-4876-9857-C6917EBC8191}"/>
    <cellStyle name="Ввод  2 2 4 5" xfId="11823" xr:uid="{3B1C503F-8A56-4A3D-987E-F2C021A277DF}"/>
    <cellStyle name="Ввод  2 2 4 5 2" xfId="20448" xr:uid="{DD29F8A4-FE91-43A3-997B-CFD31AD3A39A}"/>
    <cellStyle name="Ввод  2 2 4 6" xfId="7990" xr:uid="{73949764-65ED-4084-984E-DA10767BCF62}"/>
    <cellStyle name="Ввод  2 2 4 6 2" xfId="16628" xr:uid="{A25FAC7E-06D3-4A8E-918A-B4B9FFBEDE67}"/>
    <cellStyle name="Ввод  2 2 4 7" xfId="12818" xr:uid="{FA98231B-80B5-4647-B97F-5DE0E1110234}"/>
    <cellStyle name="Ввод  2 2 4 7 2" xfId="21441" xr:uid="{3A15F447-EAE8-4934-A44B-4AAB9C244DE2}"/>
    <cellStyle name="Ввод  2 2 5" xfId="4124" xr:uid="{90E48B65-B852-4F06-9A30-23241146357E}"/>
    <cellStyle name="Ввод  2 2 5 2" xfId="8321" xr:uid="{3EC9B68B-B4CC-492F-BC7D-A0D3CE6B9C2C}"/>
    <cellStyle name="Ввод  2 2 5 2 2" xfId="16959" xr:uid="{9349B38F-1D7C-43C0-A693-7392732279B4}"/>
    <cellStyle name="Ввод  2 2 5 3" xfId="9497" xr:uid="{730D8BC6-020F-47B1-80E8-19E1B1A7B364}"/>
    <cellStyle name="Ввод  2 2 5 3 2" xfId="18125" xr:uid="{52CA25B6-5E68-4095-8DBC-133E8FBA0F74}"/>
    <cellStyle name="Ввод  2 2 5 4" xfId="10931" xr:uid="{042BF845-3934-43DA-AC6C-66F5D2C65C68}"/>
    <cellStyle name="Ввод  2 2 5 4 2" xfId="19557" xr:uid="{DF698D7A-EE36-44A0-A557-F35AD9FBEC4F}"/>
    <cellStyle name="Ввод  2 2 5 5" xfId="11824" xr:uid="{4EA30E9D-2FD3-4C80-BDFE-BD52DD4204B0}"/>
    <cellStyle name="Ввод  2 2 5 5 2" xfId="20449" xr:uid="{E8AF5F01-00D1-40DE-AC87-50477AD59190}"/>
    <cellStyle name="Ввод  2 2 5 6" xfId="11183" xr:uid="{88786F6B-0FD6-4B94-985D-157C02F1BBDD}"/>
    <cellStyle name="Ввод  2 2 5 6 2" xfId="19808" xr:uid="{5029F0AE-CE3B-4EAB-9A6F-E0F2F540E3FA}"/>
    <cellStyle name="Ввод  2 2 5 7" xfId="12819" xr:uid="{A0BE0244-0BFA-4536-8A82-FFF020427F14}"/>
    <cellStyle name="Ввод  2 2 5 7 2" xfId="21442" xr:uid="{48E6591E-B69C-40EA-86D7-648C82E756CB}"/>
    <cellStyle name="Ввод  2 2 6" xfId="4125" xr:uid="{C60541D7-A45A-4CD5-88A6-1A3462D74FDD}"/>
    <cellStyle name="Ввод  2 2 6 2" xfId="8322" xr:uid="{19A43637-1159-426E-BD0C-DD0C26F79FA0}"/>
    <cellStyle name="Ввод  2 2 6 2 2" xfId="16960" xr:uid="{98BDCE91-45F3-465F-B3D1-BB5208C89389}"/>
    <cellStyle name="Ввод  2 2 6 3" xfId="9498" xr:uid="{E39DB0D1-AA1A-41CA-ABE1-1E14892FAD96}"/>
    <cellStyle name="Ввод  2 2 6 3 2" xfId="18126" xr:uid="{7918AA09-D835-4FF5-80B4-2A17218B06A0}"/>
    <cellStyle name="Ввод  2 2 6 4" xfId="10932" xr:uid="{7E515A4B-3FC3-417F-9EE3-7017998218D9}"/>
    <cellStyle name="Ввод  2 2 6 4 2" xfId="19558" xr:uid="{25AC87F2-84F3-4FC1-8D98-F85115FFDA3A}"/>
    <cellStyle name="Ввод  2 2 6 5" xfId="11825" xr:uid="{64DEAE44-36A2-4DB6-99E8-3158BC8BFB18}"/>
    <cellStyle name="Ввод  2 2 6 5 2" xfId="20450" xr:uid="{D40AF5DE-C3CA-4A6D-B0A6-833F66830729}"/>
    <cellStyle name="Ввод  2 2 6 6" xfId="10254" xr:uid="{FE985120-0CAF-4308-A3B6-A85294B95DFC}"/>
    <cellStyle name="Ввод  2 2 6 6 2" xfId="18881" xr:uid="{74780382-B551-46F1-947F-2F9562139763}"/>
    <cellStyle name="Ввод  2 2 6 7" xfId="12820" xr:uid="{A85319D9-9DD9-426A-8474-9D92E9AF0532}"/>
    <cellStyle name="Ввод  2 2 6 7 2" xfId="21443" xr:uid="{E806AF24-901A-4834-9643-2878DF06B322}"/>
    <cellStyle name="Ввод  2 2 7" xfId="8317" xr:uid="{CF125251-7C19-4F15-84DA-58D8247DAC41}"/>
    <cellStyle name="Ввод  2 2 7 2" xfId="16955" xr:uid="{7B28E87A-C38F-4E5B-8F27-3E1128E09310}"/>
    <cellStyle name="Ввод  2 2 8" xfId="9493" xr:uid="{D688A327-D83A-46C5-BAE6-C0B56E5B4F35}"/>
    <cellStyle name="Ввод  2 2 8 2" xfId="18121" xr:uid="{FD5091A7-F302-4041-9EDA-70925CF50E4F}"/>
    <cellStyle name="Ввод  2 2 9" xfId="10927" xr:uid="{F3AE59EA-4D77-4B0B-BF61-AC69D3A2B179}"/>
    <cellStyle name="Ввод  2 2 9 2" xfId="19553" xr:uid="{A4E22D94-DA32-4E85-B36E-01610A3CCA45}"/>
    <cellStyle name="Ввод  2 3" xfId="4126" xr:uid="{397A906F-5AC9-4074-8946-D484DBF312D6}"/>
    <cellStyle name="Ввод  2 3 2" xfId="8323" xr:uid="{1C9A76FC-F796-4611-8AFF-64633E68F27D}"/>
    <cellStyle name="Ввод  2 3 2 2" xfId="16961" xr:uid="{A9A7D799-5C1D-4A39-9439-DE18021EBAFD}"/>
    <cellStyle name="Ввод  2 3 3" xfId="9499" xr:uid="{91179AC4-5FB6-4F15-ACA2-DEB5487CEBFF}"/>
    <cellStyle name="Ввод  2 3 3 2" xfId="18127" xr:uid="{B0B7012A-AC70-4827-B3B0-984B0EE5DA3E}"/>
    <cellStyle name="Ввод  2 3 4" xfId="10933" xr:uid="{E2AE8B43-A501-409C-B345-B4EF74489A84}"/>
    <cellStyle name="Ввод  2 3 4 2" xfId="19559" xr:uid="{2568F7B3-0F8B-418D-8904-9F1045E70FB4}"/>
    <cellStyle name="Ввод  2 3 5" xfId="11826" xr:uid="{05207D83-F2D9-408F-9637-FB4A9291E358}"/>
    <cellStyle name="Ввод  2 3 5 2" xfId="20451" xr:uid="{0499698C-9CE9-4EFE-B7E3-F92EFE8F22A8}"/>
    <cellStyle name="Ввод  2 3 6" xfId="7991" xr:uid="{67252410-5369-41A8-B5CA-D2FFC4F932D9}"/>
    <cellStyle name="Ввод  2 3 6 2" xfId="16629" xr:uid="{A314351D-1C41-45AF-868B-108B326165E0}"/>
    <cellStyle name="Ввод  2 3 7" xfId="12821" xr:uid="{2557CDC8-AECD-4BC4-BB4B-AC918AD3B35E}"/>
    <cellStyle name="Ввод  2 3 7 2" xfId="21444" xr:uid="{05E8C104-0897-4E99-A2AF-4166B08DDD7E}"/>
    <cellStyle name="Ввод  2 4" xfId="4127" xr:uid="{1483F7F7-9BA0-44F7-A6FB-4204043B8B30}"/>
    <cellStyle name="Ввод  2 4 2" xfId="8324" xr:uid="{98C6E95D-1C34-45FE-BB28-EC240AB57B14}"/>
    <cellStyle name="Ввод  2 4 2 2" xfId="16962" xr:uid="{14F2A7C7-698A-44E4-B438-7B020102FC5E}"/>
    <cellStyle name="Ввод  2 4 3" xfId="9500" xr:uid="{CD740CFF-8161-4E25-953F-2BD4F199FEAB}"/>
    <cellStyle name="Ввод  2 4 3 2" xfId="18128" xr:uid="{245D81E5-9304-4B05-AF8A-71A7EDCAD915}"/>
    <cellStyle name="Ввод  2 4 4" xfId="10934" xr:uid="{3BB37476-AEA4-4CBA-8592-1D828968379E}"/>
    <cellStyle name="Ввод  2 4 4 2" xfId="19560" xr:uid="{1E2631C2-10BE-4F86-B89E-4465AA4C8C6C}"/>
    <cellStyle name="Ввод  2 4 5" xfId="11827" xr:uid="{86A76376-92C4-40B5-85EE-A6F2C8A8B43C}"/>
    <cellStyle name="Ввод  2 4 5 2" xfId="20452" xr:uid="{FE47744C-B06D-4E32-A20C-CC510201A656}"/>
    <cellStyle name="Ввод  2 4 6" xfId="11184" xr:uid="{6463A78A-CF59-4CB6-B279-C20C6219F23F}"/>
    <cellStyle name="Ввод  2 4 6 2" xfId="19809" xr:uid="{B8F397FD-1D57-448F-913F-3F0C3F0D293C}"/>
    <cellStyle name="Ввод  2 4 7" xfId="12822" xr:uid="{70D8BDA5-5798-4D79-A634-57402A3435DD}"/>
    <cellStyle name="Ввод  2 4 7 2" xfId="21445" xr:uid="{1F550D97-63EA-4630-97A1-5B9D348AB666}"/>
    <cellStyle name="Ввод  2 5" xfId="4128" xr:uid="{79A20981-6F90-4ACC-A051-606EF0723C6D}"/>
    <cellStyle name="Ввод  2 5 2" xfId="8325" xr:uid="{BD9DBA99-242C-4386-91A1-34162C102F30}"/>
    <cellStyle name="Ввод  2 5 2 2" xfId="16963" xr:uid="{AC4DEEA1-8433-4051-B96C-216CFBB6113C}"/>
    <cellStyle name="Ввод  2 5 3" xfId="9501" xr:uid="{6960EB1B-EAD9-4382-BD4F-304A526B7FC1}"/>
    <cellStyle name="Ввод  2 5 3 2" xfId="18129" xr:uid="{CE833CE9-B9FC-4DD0-9003-9B4914464108}"/>
    <cellStyle name="Ввод  2 5 4" xfId="10935" xr:uid="{5C67080D-4D65-4A65-8FD2-A017F315F223}"/>
    <cellStyle name="Ввод  2 5 4 2" xfId="19561" xr:uid="{72B4E4E5-4AF4-4E8D-A4AA-56091158747D}"/>
    <cellStyle name="Ввод  2 5 5" xfId="11828" xr:uid="{6B509634-4389-414E-B6A2-AEAC3F2C2CE7}"/>
    <cellStyle name="Ввод  2 5 5 2" xfId="20453" xr:uid="{2589615F-C609-4BF0-B913-1FFC7531D289}"/>
    <cellStyle name="Ввод  2 5 6" xfId="11185" xr:uid="{029A6182-5FE6-4B82-8121-0563FC31A793}"/>
    <cellStyle name="Ввод  2 5 6 2" xfId="19810" xr:uid="{BCC70C9C-839A-49F7-994B-B8C5F8DD36B9}"/>
    <cellStyle name="Ввод  2 5 7" xfId="12823" xr:uid="{568A6F11-AF87-45DF-9109-FC74CD44309C}"/>
    <cellStyle name="Ввод  2 5 7 2" xfId="21446" xr:uid="{837983EB-4833-443C-AC46-F3D3092C2B04}"/>
    <cellStyle name="Ввод  2 6" xfId="4129" xr:uid="{1CFA92AF-2A35-46B1-BB04-C66F876FB070}"/>
    <cellStyle name="Ввод  2 6 2" xfId="8326" xr:uid="{6DFBB35F-9C7A-4DAE-856B-BB99B891F7C8}"/>
    <cellStyle name="Ввод  2 6 2 2" xfId="16964" xr:uid="{0F30C599-B982-47CF-8A70-92C3E08212CC}"/>
    <cellStyle name="Ввод  2 6 3" xfId="9502" xr:uid="{1F96E176-59E7-4E7D-9789-FEDA59FE829C}"/>
    <cellStyle name="Ввод  2 6 3 2" xfId="18130" xr:uid="{158BF19A-E89D-4A4D-AF33-BADBB70F6DA7}"/>
    <cellStyle name="Ввод  2 6 4" xfId="10936" xr:uid="{419C9CFE-D90F-4AA4-BA11-814C27E68BB8}"/>
    <cellStyle name="Ввод  2 6 4 2" xfId="19562" xr:uid="{70A148DD-F9AF-4D0A-9C91-8504FD51BCB5}"/>
    <cellStyle name="Ввод  2 6 5" xfId="11829" xr:uid="{6CB26C46-2148-4D78-9DF3-065F7B6A18BC}"/>
    <cellStyle name="Ввод  2 6 5 2" xfId="20454" xr:uid="{66BD5E59-3AC4-4B02-843C-6483420BCFB2}"/>
    <cellStyle name="Ввод  2 6 6" xfId="7994" xr:uid="{D294D0DA-2BD5-4F68-95AA-FDB38EF0EE25}"/>
    <cellStyle name="Ввод  2 6 6 2" xfId="16632" xr:uid="{8B5EF779-0D9C-4782-9F7E-82277F994C0A}"/>
    <cellStyle name="Ввод  2 6 7" xfId="12824" xr:uid="{D91ADEC6-3849-45D6-90B2-210E98429419}"/>
    <cellStyle name="Ввод  2 6 7 2" xfId="21447" xr:uid="{AA599E61-DD97-40E1-948C-C745799540E7}"/>
    <cellStyle name="Ввод  2 7" xfId="4130" xr:uid="{C81C55E8-4B9B-4BF7-9454-A625F4AF9C62}"/>
    <cellStyle name="Ввод  2 7 2" xfId="8327" xr:uid="{B3B0E28C-7CAA-4C44-95C8-F8DB840A7A89}"/>
    <cellStyle name="Ввод  2 7 2 2" xfId="16965" xr:uid="{47224DA1-AE7A-4115-A803-2D35D7368775}"/>
    <cellStyle name="Ввод  2 7 3" xfId="9503" xr:uid="{D92280B8-DFFF-4ADE-9EAE-A9E7481E0F82}"/>
    <cellStyle name="Ввод  2 7 3 2" xfId="18131" xr:uid="{0B8B6C8C-F3A5-42EB-9584-CD023135312B}"/>
    <cellStyle name="Ввод  2 7 4" xfId="10937" xr:uid="{F71A4CB8-7CEA-4D2C-A096-D2C60ACF8565}"/>
    <cellStyle name="Ввод  2 7 4 2" xfId="19563" xr:uid="{98960A33-7C1A-4DC8-9B14-04CFBAECEEA4}"/>
    <cellStyle name="Ввод  2 7 5" xfId="11830" xr:uid="{E457D508-4E68-430B-888B-CBADC198B4AE}"/>
    <cellStyle name="Ввод  2 7 5 2" xfId="20455" xr:uid="{B2088F8C-187C-43DD-AE8B-B368026F2191}"/>
    <cellStyle name="Ввод  2 7 6" xfId="10769" xr:uid="{9ABFDA9D-5D6C-4443-A0C0-E43C44CBDD0B}"/>
    <cellStyle name="Ввод  2 7 6 2" xfId="19395" xr:uid="{174F3434-91B2-413E-AF57-5D1E3A5BA23F}"/>
    <cellStyle name="Ввод  2 7 7" xfId="12825" xr:uid="{68FC2520-04D3-46C1-B018-850C04D19A8A}"/>
    <cellStyle name="Ввод  2 7 7 2" xfId="21448" xr:uid="{70A69DA0-B838-4073-A7E2-8382E99113BC}"/>
    <cellStyle name="Ввод  2 8" xfId="8316" xr:uid="{4E3F2A65-6A47-4A3B-AC65-ADB5C26D8F49}"/>
    <cellStyle name="Ввод  2 8 2" xfId="16954" xr:uid="{03ADE267-E9F1-4CBF-9B5C-8C6EB70A0DF8}"/>
    <cellStyle name="Ввод  2 9" xfId="9492" xr:uid="{918A194A-ABFE-4D74-9AD5-94B3B37C01A0}"/>
    <cellStyle name="Ввод  2 9 2" xfId="18120" xr:uid="{0B04E419-0254-4B46-BF2F-85B9FE2FDE33}"/>
    <cellStyle name="Ввод  20" xfId="10206" xr:uid="{0838C314-3A2A-4D40-B99F-9962C3738EBB}"/>
    <cellStyle name="Ввод  20 2" xfId="18833" xr:uid="{8051CC4F-DBCA-4FBC-8E87-9FBD8A02D873}"/>
    <cellStyle name="Ввод  21" xfId="8846" xr:uid="{CB3643C7-A662-4F5C-B59A-80DFC499877A}"/>
    <cellStyle name="Ввод  21 2" xfId="17474" xr:uid="{275F2A21-70F2-4129-9FF0-7E41899E0F78}"/>
    <cellStyle name="Ввод  22" xfId="12425" xr:uid="{E15F3FA2-18FE-461A-9E87-F02D6C846700}"/>
    <cellStyle name="Ввод  22 2" xfId="21049" xr:uid="{377E4265-F750-4C2C-B82E-B67F1A524452}"/>
    <cellStyle name="Ввод  23" xfId="12791" xr:uid="{8A9FCE79-25ED-4E0E-A472-3B198E31E43C}"/>
    <cellStyle name="Ввод  23 2" xfId="21414" xr:uid="{3EC8376E-AA1A-4661-82AB-E499579B9098}"/>
    <cellStyle name="Ввод  3" xfId="4131" xr:uid="{EFDF5822-8487-4EE0-A50B-4A1FCF34792F}"/>
    <cellStyle name="Ввод  3 10" xfId="10938" xr:uid="{2F50BD70-2AA5-42A4-8E4E-60ED125E4D9D}"/>
    <cellStyle name="Ввод  3 10 2" xfId="19564" xr:uid="{A251BCA3-5BB7-4F72-8D30-E699AFEB5862}"/>
    <cellStyle name="Ввод  3 11" xfId="11831" xr:uid="{B6E5ADD7-9BEA-4870-BB88-9DF9E54370AE}"/>
    <cellStyle name="Ввод  3 11 2" xfId="20456" xr:uid="{22E52446-856B-47E7-AD6C-EC686F36F0BB}"/>
    <cellStyle name="Ввод  3 12" xfId="11186" xr:uid="{936172F6-69CF-4045-933B-CA173EF04115}"/>
    <cellStyle name="Ввод  3 12 2" xfId="19811" xr:uid="{985342D3-121A-4172-930B-106503F20844}"/>
    <cellStyle name="Ввод  3 13" xfId="12826" xr:uid="{3555C17F-CC9E-4386-8B39-E5F9C092521C}"/>
    <cellStyle name="Ввод  3 13 2" xfId="21449" xr:uid="{8712E522-145A-4BC5-97E6-388C04E1F1B0}"/>
    <cellStyle name="Ввод  3 2" xfId="4132" xr:uid="{6A64BA27-96D0-40EF-970E-7CCE25A64925}"/>
    <cellStyle name="Ввод  3 2 10" xfId="11832" xr:uid="{E15134BF-A31F-4437-848B-A498CE6D398D}"/>
    <cellStyle name="Ввод  3 2 10 2" xfId="20457" xr:uid="{8B93AF24-D889-4494-AF5F-9BD3DBC9EAAF}"/>
    <cellStyle name="Ввод  3 2 11" xfId="7995" xr:uid="{BF613D35-EBEE-42DF-96EF-0531B8F3B2B3}"/>
    <cellStyle name="Ввод  3 2 11 2" xfId="16633" xr:uid="{8E3F5EE9-752C-4991-995C-8499EE3CE809}"/>
    <cellStyle name="Ввод  3 2 12" xfId="12827" xr:uid="{5A0D4B61-BB34-4D39-B11D-55D6409C05AD}"/>
    <cellStyle name="Ввод  3 2 12 2" xfId="21450" xr:uid="{723DAEBF-8E2D-4926-8EAC-29644C2207AE}"/>
    <cellStyle name="Ввод  3 2 2" xfId="4133" xr:uid="{61DF4622-4F2B-400F-8373-E186092C7AFE}"/>
    <cellStyle name="Ввод  3 2 2 2" xfId="8330" xr:uid="{3D880219-8867-4FBF-B6F0-03F076D4E482}"/>
    <cellStyle name="Ввод  3 2 2 2 2" xfId="16968" xr:uid="{5AF5F14E-F9D2-4307-A4A3-E724D939FEFD}"/>
    <cellStyle name="Ввод  3 2 2 3" xfId="9506" xr:uid="{87460A4A-44D7-40ED-B62B-AC48B4EA34D4}"/>
    <cellStyle name="Ввод  3 2 2 3 2" xfId="18134" xr:uid="{16B2F407-9EA3-4FE3-B43C-205A99C2AD90}"/>
    <cellStyle name="Ввод  3 2 2 4" xfId="10940" xr:uid="{0309DF12-9A2C-4AB0-BE27-CA11375EC70E}"/>
    <cellStyle name="Ввод  3 2 2 4 2" xfId="19566" xr:uid="{4B227DEC-31AC-4C58-9925-17F3DDDCC81D}"/>
    <cellStyle name="Ввод  3 2 2 5" xfId="11833" xr:uid="{0FD3B471-930A-45D9-B58B-EBF952E232BB}"/>
    <cellStyle name="Ввод  3 2 2 5 2" xfId="20458" xr:uid="{2F0D65FE-29B4-41AF-B2D2-F61ED4398B48}"/>
    <cellStyle name="Ввод  3 2 2 6" xfId="11187" xr:uid="{8D91237E-F1A5-4D68-9B53-419A7DD43170}"/>
    <cellStyle name="Ввод  3 2 2 6 2" xfId="19812" xr:uid="{732E4D3A-9967-4521-B259-40481243F1AA}"/>
    <cellStyle name="Ввод  3 2 2 7" xfId="12828" xr:uid="{510E3A32-9F67-4BF6-AA46-344C73D4795E}"/>
    <cellStyle name="Ввод  3 2 2 7 2" xfId="21451" xr:uid="{7C3E6FFD-9293-493D-8D4A-6E256CC81F30}"/>
    <cellStyle name="Ввод  3 2 3" xfId="4134" xr:uid="{2D0167CB-7CEF-40AC-A87F-0D41682FF034}"/>
    <cellStyle name="Ввод  3 2 3 2" xfId="8331" xr:uid="{C834A962-3FBA-496B-BECC-CA641935FBE4}"/>
    <cellStyle name="Ввод  3 2 3 2 2" xfId="16969" xr:uid="{D08831B9-D7A9-44EC-AFDC-167DD89C71E3}"/>
    <cellStyle name="Ввод  3 2 3 3" xfId="9507" xr:uid="{80ED181F-E13C-4E58-8F1A-16E3BBC0843B}"/>
    <cellStyle name="Ввод  3 2 3 3 2" xfId="18135" xr:uid="{342A6E4A-90CC-4B36-AD87-5B87522AE305}"/>
    <cellStyle name="Ввод  3 2 3 4" xfId="10941" xr:uid="{216D4BDB-7C86-4A12-A238-95A8EA01C2FA}"/>
    <cellStyle name="Ввод  3 2 3 4 2" xfId="19567" xr:uid="{395FA734-2408-448C-B15F-066AE01AB2FA}"/>
    <cellStyle name="Ввод  3 2 3 5" xfId="11834" xr:uid="{EBB36021-AB11-46E7-BD10-993F05377A7F}"/>
    <cellStyle name="Ввод  3 2 3 5 2" xfId="20459" xr:uid="{52794301-A7F2-4EE9-890A-862D553875E3}"/>
    <cellStyle name="Ввод  3 2 3 6" xfId="10768" xr:uid="{B131B670-B196-425B-A6D8-58D9F41DBB24}"/>
    <cellStyle name="Ввод  3 2 3 6 2" xfId="19394" xr:uid="{94F0FCBE-F7B9-4F6B-8E8D-DE27B81E4DC3}"/>
    <cellStyle name="Ввод  3 2 3 7" xfId="12829" xr:uid="{C9249889-EBA7-46FD-A9F5-C989BF57C684}"/>
    <cellStyle name="Ввод  3 2 3 7 2" xfId="21452" xr:uid="{46302E10-B6CC-4D52-B2BB-67B6716C0A69}"/>
    <cellStyle name="Ввод  3 2 4" xfId="4135" xr:uid="{0413855C-7650-4B8F-A893-78E9B07A786B}"/>
    <cellStyle name="Ввод  3 2 4 2" xfId="8332" xr:uid="{79EA4450-ADAC-4C58-8B90-8DA2741357EE}"/>
    <cellStyle name="Ввод  3 2 4 2 2" xfId="16970" xr:uid="{3E052702-15FD-411E-806C-5A0EB00FEA0B}"/>
    <cellStyle name="Ввод  3 2 4 3" xfId="9508" xr:uid="{35692F4B-34AF-4849-AC51-C78130ECC2C3}"/>
    <cellStyle name="Ввод  3 2 4 3 2" xfId="18136" xr:uid="{0F963E27-E5F8-441D-90A9-CC71B7A21CBE}"/>
    <cellStyle name="Ввод  3 2 4 4" xfId="10942" xr:uid="{43EA5775-1CC0-451D-BB29-7AFAE8FB430B}"/>
    <cellStyle name="Ввод  3 2 4 4 2" xfId="19568" xr:uid="{C6DFC7C4-961B-4D07-9AC6-26340BEB740A}"/>
    <cellStyle name="Ввод  3 2 4 5" xfId="11835" xr:uid="{10FE330D-4DAD-477A-9EB0-B189C0CF9F03}"/>
    <cellStyle name="Ввод  3 2 4 5 2" xfId="20460" xr:uid="{AC78D6A0-939A-430C-A034-9B80A9362B5B}"/>
    <cellStyle name="Ввод  3 2 4 6" xfId="7996" xr:uid="{9934EE21-139F-469B-8044-7004507C95B9}"/>
    <cellStyle name="Ввод  3 2 4 6 2" xfId="16634" xr:uid="{0446E4FD-61E1-4BB4-8B3C-6B5FB2BE6A87}"/>
    <cellStyle name="Ввод  3 2 4 7" xfId="12830" xr:uid="{0C6AB629-4E6F-44CC-B73B-F8D964E3A7C5}"/>
    <cellStyle name="Ввод  3 2 4 7 2" xfId="21453" xr:uid="{B966BE48-0A22-43B9-816A-8F78882E2006}"/>
    <cellStyle name="Ввод  3 2 5" xfId="4136" xr:uid="{B300012B-0173-4B31-A493-D9E2D89211EB}"/>
    <cellStyle name="Ввод  3 2 5 2" xfId="8333" xr:uid="{F3A78FF3-A852-429A-ADAA-0FACB8262201}"/>
    <cellStyle name="Ввод  3 2 5 2 2" xfId="16971" xr:uid="{39FE541C-DF89-4A7E-B05A-295C476BF53B}"/>
    <cellStyle name="Ввод  3 2 5 3" xfId="9509" xr:uid="{1DDF3D69-B2E2-486E-A656-7A9C61DACBE7}"/>
    <cellStyle name="Ввод  3 2 5 3 2" xfId="18137" xr:uid="{0F5F6979-2842-4903-8592-1F0B600EE574}"/>
    <cellStyle name="Ввод  3 2 5 4" xfId="10943" xr:uid="{243793DE-CA66-4860-8CFC-D4095D1E30C1}"/>
    <cellStyle name="Ввод  3 2 5 4 2" xfId="19569" xr:uid="{C75267FD-09DD-4C54-882D-6DE558F47CFC}"/>
    <cellStyle name="Ввод  3 2 5 5" xfId="11836" xr:uid="{5CB07DEC-BC6B-4CEB-8CC0-68EFB0FC1350}"/>
    <cellStyle name="Ввод  3 2 5 5 2" xfId="20461" xr:uid="{2DCDCC05-27FA-43E6-A6A0-B2E8D2DF3869}"/>
    <cellStyle name="Ввод  3 2 5 6" xfId="11188" xr:uid="{8BF60670-48FA-414F-B411-C1B865C90B85}"/>
    <cellStyle name="Ввод  3 2 5 6 2" xfId="19813" xr:uid="{85598D2C-50E7-44ED-A316-91F53D13A34D}"/>
    <cellStyle name="Ввод  3 2 5 7" xfId="12831" xr:uid="{92C89CF2-EB2F-44D1-95D9-E0CBD454968F}"/>
    <cellStyle name="Ввод  3 2 5 7 2" xfId="21454" xr:uid="{9C6132AB-8962-4EBC-A4CF-7B85C2930D6E}"/>
    <cellStyle name="Ввод  3 2 6" xfId="4137" xr:uid="{97DB8867-1A6A-468A-8789-91901CB618C5}"/>
    <cellStyle name="Ввод  3 2 6 2" xfId="8334" xr:uid="{2D41FBB0-AFA8-4717-9DFB-C2ADA5044756}"/>
    <cellStyle name="Ввод  3 2 6 2 2" xfId="16972" xr:uid="{FD428FD8-F42A-48AA-9B32-251932D8B54A}"/>
    <cellStyle name="Ввод  3 2 6 3" xfId="9510" xr:uid="{24D4E3AA-D183-4286-8F48-84A0DD35EBB4}"/>
    <cellStyle name="Ввод  3 2 6 3 2" xfId="18138" xr:uid="{ECEE434B-6E47-4096-BC3C-B814C621EAA6}"/>
    <cellStyle name="Ввод  3 2 6 4" xfId="10944" xr:uid="{E11C05F0-57D6-46FE-A306-B6F77BD9BC29}"/>
    <cellStyle name="Ввод  3 2 6 4 2" xfId="19570" xr:uid="{5C57A9D6-2991-4EE1-91A9-72EEFAD81CAD}"/>
    <cellStyle name="Ввод  3 2 6 5" xfId="11837" xr:uid="{5282D606-5848-4572-B986-BF229DB9DDB0}"/>
    <cellStyle name="Ввод  3 2 6 5 2" xfId="20462" xr:uid="{13D30804-36E9-4076-91FC-C7A80EDCDB08}"/>
    <cellStyle name="Ввод  3 2 6 6" xfId="11189" xr:uid="{48F74FB6-904E-404E-9EDF-B0482F5A4FB5}"/>
    <cellStyle name="Ввод  3 2 6 6 2" xfId="19814" xr:uid="{4E8CA533-B51A-45CA-B678-3F2F4556A12A}"/>
    <cellStyle name="Ввод  3 2 6 7" xfId="12832" xr:uid="{21EE7C62-B554-45F5-B0A1-F3391B6D6C5C}"/>
    <cellStyle name="Ввод  3 2 6 7 2" xfId="21455" xr:uid="{17DF64DF-EDD9-473A-947A-1C2692784796}"/>
    <cellStyle name="Ввод  3 2 7" xfId="8329" xr:uid="{EF05E53B-D82C-4CAD-8323-A7D6777D5570}"/>
    <cellStyle name="Ввод  3 2 7 2" xfId="16967" xr:uid="{8EFAD705-F68F-48D0-A6FC-4F189848A6E7}"/>
    <cellStyle name="Ввод  3 2 8" xfId="9505" xr:uid="{468A0A78-7F81-4E94-94FA-637F1584C879}"/>
    <cellStyle name="Ввод  3 2 8 2" xfId="18133" xr:uid="{0EB48816-B1FD-42D7-A4C7-5C7A59C63ACF}"/>
    <cellStyle name="Ввод  3 2 9" xfId="10939" xr:uid="{D18AD586-6E67-4CC0-BC25-60A9EACC040B}"/>
    <cellStyle name="Ввод  3 2 9 2" xfId="19565" xr:uid="{AC7C1546-B774-4A51-8DDD-756E33E3DB0B}"/>
    <cellStyle name="Ввод  3 3" xfId="4138" xr:uid="{2D46A58B-1169-4738-9C6D-694D2AA01023}"/>
    <cellStyle name="Ввод  3 3 2" xfId="8335" xr:uid="{590E0139-311F-40F3-A344-A4ED8BCABD5B}"/>
    <cellStyle name="Ввод  3 3 2 2" xfId="16973" xr:uid="{426727BF-9FE7-4ED3-8203-E6D53BFBBC1E}"/>
    <cellStyle name="Ввод  3 3 3" xfId="9511" xr:uid="{2C3743ED-1B71-46B1-9F39-A67C35474B1E}"/>
    <cellStyle name="Ввод  3 3 3 2" xfId="18139" xr:uid="{CD316CD2-0DDA-4871-9DAB-4EE21FE0C9E2}"/>
    <cellStyle name="Ввод  3 3 4" xfId="10945" xr:uid="{90E9DE1E-01B9-40C7-B365-274303178FE0}"/>
    <cellStyle name="Ввод  3 3 4 2" xfId="19571" xr:uid="{A586E0FD-3442-4A8A-90E0-04C1D3799054}"/>
    <cellStyle name="Ввод  3 3 5" xfId="11838" xr:uid="{B1A54BF2-10F6-48C8-905F-CF90422D4158}"/>
    <cellStyle name="Ввод  3 3 5 2" xfId="20463" xr:uid="{482A6B0B-61B2-4419-9DF4-B072647E80A9}"/>
    <cellStyle name="Ввод  3 3 6" xfId="7997" xr:uid="{64ECD36A-D012-44C3-BE24-9CCBB9C885C8}"/>
    <cellStyle name="Ввод  3 3 6 2" xfId="16635" xr:uid="{3D6AB15C-C17C-4AD7-AEDE-FA7D17880ECE}"/>
    <cellStyle name="Ввод  3 3 7" xfId="12833" xr:uid="{7BD655B0-F72A-461D-BE39-BCB8935420A6}"/>
    <cellStyle name="Ввод  3 3 7 2" xfId="21456" xr:uid="{38C7E677-3055-4E59-A37C-D67F107EC7D8}"/>
    <cellStyle name="Ввод  3 4" xfId="4139" xr:uid="{0140BD02-2B17-4899-A02F-A953F4A80168}"/>
    <cellStyle name="Ввод  3 4 2" xfId="8336" xr:uid="{C6E49460-B131-4A30-8B40-552D93FF6A27}"/>
    <cellStyle name="Ввод  3 4 2 2" xfId="16974" xr:uid="{D481722A-A18D-4266-BC18-4B2BF3A0F450}"/>
    <cellStyle name="Ввод  3 4 3" xfId="9512" xr:uid="{27FDD49B-BB1E-43D5-8D12-B9B85D655246}"/>
    <cellStyle name="Ввод  3 4 3 2" xfId="18140" xr:uid="{EFB56119-77C9-4C27-8F28-09CBCCD831FA}"/>
    <cellStyle name="Ввод  3 4 4" xfId="10946" xr:uid="{CC7E09DB-FBF7-42AE-B4ED-9C24297F80AF}"/>
    <cellStyle name="Ввод  3 4 4 2" xfId="19572" xr:uid="{13FA9306-9BB0-4784-BEF2-C6460D2D912D}"/>
    <cellStyle name="Ввод  3 4 5" xfId="11839" xr:uid="{F029857E-2D12-4823-B4F6-C777863F4FD9}"/>
    <cellStyle name="Ввод  3 4 5 2" xfId="20464" xr:uid="{1B5D4432-B698-4222-AA0A-CB11408BC0D4}"/>
    <cellStyle name="Ввод  3 4 6" xfId="10255" xr:uid="{A4EF3748-0F64-4417-BD97-DCA74CA3FBBB}"/>
    <cellStyle name="Ввод  3 4 6 2" xfId="18882" xr:uid="{771FD401-2DFF-41F2-8BD1-EFFEFB0C0FD7}"/>
    <cellStyle name="Ввод  3 4 7" xfId="12834" xr:uid="{1D7C123D-408B-4195-8002-D5E7F59F076C}"/>
    <cellStyle name="Ввод  3 4 7 2" xfId="21457" xr:uid="{8472B479-0E98-4A50-BFCF-FEB8AC52EEDF}"/>
    <cellStyle name="Ввод  3 5" xfId="4140" xr:uid="{0C554479-7A4F-44FC-B102-5DA20A95695A}"/>
    <cellStyle name="Ввод  3 5 2" xfId="8337" xr:uid="{E94446E9-F3BC-43C2-BEAE-A236499B5AC8}"/>
    <cellStyle name="Ввод  3 5 2 2" xfId="16975" xr:uid="{C4E6E420-9EFB-4179-9662-4221D1731BEB}"/>
    <cellStyle name="Ввод  3 5 3" xfId="9513" xr:uid="{F4ACFB30-B804-44C4-BF3B-D3460083C51D}"/>
    <cellStyle name="Ввод  3 5 3 2" xfId="18141" xr:uid="{A8B77899-AF76-4C52-8965-8AFF281829C9}"/>
    <cellStyle name="Ввод  3 5 4" xfId="10947" xr:uid="{86F46C89-3B39-4E63-BA9A-4E04A79EEB71}"/>
    <cellStyle name="Ввод  3 5 4 2" xfId="19573" xr:uid="{02268E5A-B726-4231-B7B5-1991C1D76905}"/>
    <cellStyle name="Ввод  3 5 5" xfId="11840" xr:uid="{68BCD28D-A500-4088-83EF-EEC0A6F2CEDF}"/>
    <cellStyle name="Ввод  3 5 5 2" xfId="20465" xr:uid="{B424CF08-2EB4-4E5A-9BDC-12B2781839F2}"/>
    <cellStyle name="Ввод  3 5 6" xfId="11190" xr:uid="{C1861E46-AA2A-40AF-9D71-A80DF6356FFD}"/>
    <cellStyle name="Ввод  3 5 6 2" xfId="19815" xr:uid="{CC4FE8B7-5986-450F-8FF5-046C84EF749B}"/>
    <cellStyle name="Ввод  3 5 7" xfId="12835" xr:uid="{6D5BC42B-B0AE-453A-8CAD-5BC70EDFF457}"/>
    <cellStyle name="Ввод  3 5 7 2" xfId="21458" xr:uid="{EE76DD03-B7E1-4A19-A410-AAD8EB5ABED3}"/>
    <cellStyle name="Ввод  3 6" xfId="4141" xr:uid="{F4478464-3BD1-458A-B2D8-B858CA0B5793}"/>
    <cellStyle name="Ввод  3 6 2" xfId="8338" xr:uid="{413EFF98-5F67-4040-BEF3-EB35807F65DC}"/>
    <cellStyle name="Ввод  3 6 2 2" xfId="16976" xr:uid="{A4F50C47-3A1E-401B-A27D-976D6A508F02}"/>
    <cellStyle name="Ввод  3 6 3" xfId="9514" xr:uid="{46B8D1FC-6624-4ABC-888F-0DAB903D0FDC}"/>
    <cellStyle name="Ввод  3 6 3 2" xfId="18142" xr:uid="{5C9610B8-7D3A-4F0D-B599-96E010B9C226}"/>
    <cellStyle name="Ввод  3 6 4" xfId="10948" xr:uid="{42BA78E4-2A9D-40DE-8E47-2F7A8506FDDC}"/>
    <cellStyle name="Ввод  3 6 4 2" xfId="19574" xr:uid="{D2ED3629-1C94-4600-9C18-4BB6679B98EB}"/>
    <cellStyle name="Ввод  3 6 5" xfId="11841" xr:uid="{FEF17C6E-C4D1-4048-9395-76A4B6D3E5F9}"/>
    <cellStyle name="Ввод  3 6 5 2" xfId="20466" xr:uid="{E89224A4-C74D-4C91-A3D2-08B14BFB7063}"/>
    <cellStyle name="Ввод  3 6 6" xfId="7998" xr:uid="{6D82007D-9EF4-4BA6-86D8-4D759913E0DF}"/>
    <cellStyle name="Ввод  3 6 6 2" xfId="16636" xr:uid="{2E5563DF-619F-4E14-B3F3-63EFEFDC68D0}"/>
    <cellStyle name="Ввод  3 6 7" xfId="12836" xr:uid="{86120518-6C32-4095-A372-FE1B34E0B41F}"/>
    <cellStyle name="Ввод  3 6 7 2" xfId="21459" xr:uid="{F48CC8DD-FA3E-44D6-92EF-EE23C74C0A64}"/>
    <cellStyle name="Ввод  3 7" xfId="4142" xr:uid="{80E1782F-1185-47EA-8199-B21D812039BC}"/>
    <cellStyle name="Ввод  3 7 2" xfId="8339" xr:uid="{C0750387-34A4-447F-A3E7-1E8557C8592D}"/>
    <cellStyle name="Ввод  3 7 2 2" xfId="16977" xr:uid="{C10FB74A-EF65-4189-B89E-9135B3DE575A}"/>
    <cellStyle name="Ввод  3 7 3" xfId="9515" xr:uid="{1748AF51-D178-49B2-ACB8-33C53E3DBCEC}"/>
    <cellStyle name="Ввод  3 7 3 2" xfId="18143" xr:uid="{08972859-A523-4E51-852F-07C9DB35FF8C}"/>
    <cellStyle name="Ввод  3 7 4" xfId="10949" xr:uid="{8581A221-5D6B-45DD-B8C5-5CDFD21B204D}"/>
    <cellStyle name="Ввод  3 7 4 2" xfId="19575" xr:uid="{C97A592F-F603-4944-BF38-FC8E162A8F9E}"/>
    <cellStyle name="Ввод  3 7 5" xfId="11842" xr:uid="{B403BDE3-D121-4570-9A71-0C565632C285}"/>
    <cellStyle name="Ввод  3 7 5 2" xfId="20467" xr:uid="{769BBEDF-47CF-438E-B7DD-930E92ADB201}"/>
    <cellStyle name="Ввод  3 7 6" xfId="11191" xr:uid="{4E8109A0-77F7-4C73-97E0-10F278564F55}"/>
    <cellStyle name="Ввод  3 7 6 2" xfId="19816" xr:uid="{C8553807-1335-4076-9442-C76C7421D2EE}"/>
    <cellStyle name="Ввод  3 7 7" xfId="12837" xr:uid="{294FDD02-A905-41F2-8CA4-37644815EEBA}"/>
    <cellStyle name="Ввод  3 7 7 2" xfId="21460" xr:uid="{6CAE1132-321E-4022-ADBF-EDDBC61E2CE3}"/>
    <cellStyle name="Ввод  3 8" xfId="8328" xr:uid="{5D12F4A4-82FA-4D16-A25A-E71AA1E30DFA}"/>
    <cellStyle name="Ввод  3 8 2" xfId="16966" xr:uid="{AFF9C509-C9CA-44BC-AB28-120BF08F1BCF}"/>
    <cellStyle name="Ввод  3 9" xfId="9504" xr:uid="{FDB3EE7B-E78D-4711-A0F7-2A1B62580151}"/>
    <cellStyle name="Ввод  3 9 2" xfId="18132" xr:uid="{6A0D9582-A705-4E6F-8BF5-F613BF1A6610}"/>
    <cellStyle name="Ввод  4" xfId="4143" xr:uid="{555EF786-1759-4367-B295-982624AAC279}"/>
    <cellStyle name="Ввод  4 10" xfId="9516" xr:uid="{5AC899DA-BDAA-488B-89B7-7CC82188B58D}"/>
    <cellStyle name="Ввод  4 10 2" xfId="18144" xr:uid="{EED89FEF-E128-411D-B3FF-6C3C6C4BA578}"/>
    <cellStyle name="Ввод  4 11" xfId="10950" xr:uid="{EC56FA40-0573-40CA-B74B-4ABED06D7C58}"/>
    <cellStyle name="Ввод  4 11 2" xfId="19576" xr:uid="{87A462DB-5812-4452-989F-DEB58C9E61B3}"/>
    <cellStyle name="Ввод  4 12" xfId="11843" xr:uid="{BF2D6B2A-42F9-4FAB-BCC5-E66379385BE6}"/>
    <cellStyle name="Ввод  4 12 2" xfId="20468" xr:uid="{96AE2BB2-2113-471D-9284-9A8DADBFC473}"/>
    <cellStyle name="Ввод  4 13" xfId="5196" xr:uid="{2ED4A027-BCF9-48B7-9562-5DA76B3F9625}"/>
    <cellStyle name="Ввод  4 13 2" xfId="13855" xr:uid="{B6496E03-B604-4549-9365-8AA2EFD948FC}"/>
    <cellStyle name="Ввод  4 14" xfId="12838" xr:uid="{1AD4BBEA-91D8-4D51-A1EE-A4DE050ADECD}"/>
    <cellStyle name="Ввод  4 14 2" xfId="21461" xr:uid="{5567CF79-17E9-4986-83FE-DD7E088787DF}"/>
    <cellStyle name="Ввод  4 2" xfId="4144" xr:uid="{42DF070D-66ED-4BD1-B566-7D64141AA44F}"/>
    <cellStyle name="Ввод  4 2 2" xfId="8341" xr:uid="{C52FF48D-7A7B-491B-849D-1E4BE2A6681E}"/>
    <cellStyle name="Ввод  4 2 2 2" xfId="16979" xr:uid="{EB90F97C-0B95-467D-8509-F5FA422C3A26}"/>
    <cellStyle name="Ввод  4 2 3" xfId="9517" xr:uid="{67E4B21B-30B2-4211-8453-2C7DB49FD383}"/>
    <cellStyle name="Ввод  4 2 3 2" xfId="18145" xr:uid="{F5B947BE-096E-4279-907A-0CB9492909C9}"/>
    <cellStyle name="Ввод  4 2 4" xfId="10951" xr:uid="{B069B759-F2B6-43F1-9E99-A5E00D88DDB9}"/>
    <cellStyle name="Ввод  4 2 4 2" xfId="19577" xr:uid="{1937EEAE-8962-4421-8708-BE93EEEDAC11}"/>
    <cellStyle name="Ввод  4 2 5" xfId="11844" xr:uid="{0B380AF9-4458-43FE-BC36-064A8F54390B}"/>
    <cellStyle name="Ввод  4 2 5 2" xfId="20469" xr:uid="{3C90C0D9-5DC4-4A54-B7CE-BB39C18C790E}"/>
    <cellStyle name="Ввод  4 2 6" xfId="7999" xr:uid="{B69BBEB5-AF2F-4652-9CAD-755FE30046BA}"/>
    <cellStyle name="Ввод  4 2 6 2" xfId="16637" xr:uid="{6BA3F769-D267-42B4-93DD-9B4800A3485B}"/>
    <cellStyle name="Ввод  4 2 7" xfId="12839" xr:uid="{9C9012C0-382A-42AE-9702-A69EA778006C}"/>
    <cellStyle name="Ввод  4 2 7 2" xfId="21462" xr:uid="{6674D85B-C092-4876-BAF5-3E15A3C211EB}"/>
    <cellStyle name="Ввод  4 3" xfId="4145" xr:uid="{D3084671-F18B-41D6-9D3A-058A47CD9509}"/>
    <cellStyle name="Ввод  4 3 2" xfId="8342" xr:uid="{1703C287-8B5C-40AB-A47E-5E41F77D8101}"/>
    <cellStyle name="Ввод  4 3 2 2" xfId="16980" xr:uid="{FC63007C-E287-4AC3-9E42-BE5C2545A24B}"/>
    <cellStyle name="Ввод  4 3 3" xfId="9518" xr:uid="{4A29CF77-A151-45C3-8415-1474ABFD1D05}"/>
    <cellStyle name="Ввод  4 3 3 2" xfId="18146" xr:uid="{5EA2CADF-FCD0-4126-B354-6D7EFC028005}"/>
    <cellStyle name="Ввод  4 3 4" xfId="10952" xr:uid="{F307402C-A591-4850-98DC-21EB6206EB97}"/>
    <cellStyle name="Ввод  4 3 4 2" xfId="19578" xr:uid="{2E98BEA0-6D43-4D5A-825D-26790D32A744}"/>
    <cellStyle name="Ввод  4 3 5" xfId="11845" xr:uid="{3B9A710E-446C-447C-96F5-BF5C2AAFCE0C}"/>
    <cellStyle name="Ввод  4 3 5 2" xfId="20470" xr:uid="{BD623E31-A6C8-4DEA-8892-4377F44B4B45}"/>
    <cellStyle name="Ввод  4 3 6" xfId="11192" xr:uid="{7CD42B44-69A4-4894-9D0A-75BCEF54DD01}"/>
    <cellStyle name="Ввод  4 3 6 2" xfId="19817" xr:uid="{27515CB6-EA27-4176-8479-3FF0512F1673}"/>
    <cellStyle name="Ввод  4 3 7" xfId="12840" xr:uid="{D29CC0EE-C030-4822-BC80-8E1881F77F86}"/>
    <cellStyle name="Ввод  4 3 7 2" xfId="21463" xr:uid="{BFAF5F43-D42A-4063-B7E2-49AED6489525}"/>
    <cellStyle name="Ввод  4 4" xfId="4146" xr:uid="{99557FD8-7F93-4244-B0B9-1985030BDDE3}"/>
    <cellStyle name="Ввод  4 4 2" xfId="8343" xr:uid="{27210892-C082-4AC8-8263-8B9C9D9C7442}"/>
    <cellStyle name="Ввод  4 4 2 2" xfId="16981" xr:uid="{B13E28A9-7E2E-451C-949B-72BD0472D58E}"/>
    <cellStyle name="Ввод  4 4 3" xfId="9519" xr:uid="{B6C253F5-DF00-4B56-B31C-5696FDE03D08}"/>
    <cellStyle name="Ввод  4 4 3 2" xfId="18147" xr:uid="{803DAB97-05EC-4314-96FE-191B29C5402C}"/>
    <cellStyle name="Ввод  4 4 4" xfId="10953" xr:uid="{6F65CB6A-D076-4C75-9AB6-FBFBA81A545A}"/>
    <cellStyle name="Ввод  4 4 4 2" xfId="19579" xr:uid="{05A1DB14-0BEF-4738-94BA-46B5946521F5}"/>
    <cellStyle name="Ввод  4 4 5" xfId="11846" xr:uid="{F14AC290-0121-497D-BEE6-773EC274F649}"/>
    <cellStyle name="Ввод  4 4 5 2" xfId="20471" xr:uid="{F72231E4-A042-4439-8742-26C33C5839EC}"/>
    <cellStyle name="Ввод  4 4 6" xfId="11193" xr:uid="{BA38FF1C-A5AB-4304-A01B-3B4A2DEA9E64}"/>
    <cellStyle name="Ввод  4 4 6 2" xfId="19818" xr:uid="{81839818-C8C4-4F4B-B1B9-22BD19A31FD7}"/>
    <cellStyle name="Ввод  4 4 7" xfId="12841" xr:uid="{4AA7EE2C-FD72-43E7-9AA6-84341A4E6B7C}"/>
    <cellStyle name="Ввод  4 4 7 2" xfId="21464" xr:uid="{044EF3BF-FB83-4595-97EA-BADA14D2D572}"/>
    <cellStyle name="Ввод  4 5" xfId="4147" xr:uid="{8888C49F-6C97-4ADB-8621-28C20E77EE5F}"/>
    <cellStyle name="Ввод  4 5 2" xfId="8344" xr:uid="{1627DEE5-D192-4380-B7E0-63F7228F93AE}"/>
    <cellStyle name="Ввод  4 5 2 2" xfId="16982" xr:uid="{65100C1C-7E13-43D4-AF38-78A408D98D5E}"/>
    <cellStyle name="Ввод  4 5 3" xfId="9520" xr:uid="{CCA46985-9715-4022-9DDF-B2F34B80674D}"/>
    <cellStyle name="Ввод  4 5 3 2" xfId="18148" xr:uid="{738BDA33-08AB-4FC6-A569-8F56AEC44F35}"/>
    <cellStyle name="Ввод  4 5 4" xfId="10954" xr:uid="{032BB390-CB3F-4B9F-BE08-83E8C7B73473}"/>
    <cellStyle name="Ввод  4 5 4 2" xfId="19580" xr:uid="{DB90950D-E4CF-4185-AE85-18F35E397050}"/>
    <cellStyle name="Ввод  4 5 5" xfId="11847" xr:uid="{33811DE8-BBAD-447B-BBBF-E3D849902F3F}"/>
    <cellStyle name="Ввод  4 5 5 2" xfId="20472" xr:uid="{7ACFA59F-2450-4CB1-BBA5-33361584B672}"/>
    <cellStyle name="Ввод  4 5 6" xfId="8000" xr:uid="{A6EA8CBA-EF05-4347-8AA3-6AB297793680}"/>
    <cellStyle name="Ввод  4 5 6 2" xfId="16638" xr:uid="{8EC96F4E-B7E7-4690-AC11-0BD165A09720}"/>
    <cellStyle name="Ввод  4 5 7" xfId="12842" xr:uid="{66194E9A-6457-44CA-8418-3ACEFDBC9013}"/>
    <cellStyle name="Ввод  4 5 7 2" xfId="21465" xr:uid="{84E44D99-16BC-4F07-A2A1-8132C56349AE}"/>
    <cellStyle name="Ввод  4 6" xfId="4148" xr:uid="{2CF625EA-0036-4BC4-A9BB-0640660EEF0D}"/>
    <cellStyle name="Ввод  4 6 2" xfId="8345" xr:uid="{01F76BE1-9C10-4EAE-8547-9E4C2C8A5CD1}"/>
    <cellStyle name="Ввод  4 6 2 2" xfId="16983" xr:uid="{B35E76D8-4C27-4E2B-984E-BA68435B0A7B}"/>
    <cellStyle name="Ввод  4 6 3" xfId="9521" xr:uid="{053DDA5B-2F9E-4455-898E-64CEFA23A346}"/>
    <cellStyle name="Ввод  4 6 3 2" xfId="18149" xr:uid="{136BDD9B-F073-45A1-AD5E-0E09E615E4DB}"/>
    <cellStyle name="Ввод  4 6 4" xfId="10955" xr:uid="{714F388B-207B-465E-BB6A-B01761E511CF}"/>
    <cellStyle name="Ввод  4 6 4 2" xfId="19581" xr:uid="{9EB75B25-8284-4F93-8D4F-5027FEC999E5}"/>
    <cellStyle name="Ввод  4 6 5" xfId="11848" xr:uid="{8BB94FC2-7DD0-444B-B9CA-BF23B052F688}"/>
    <cellStyle name="Ввод  4 6 5 2" xfId="20473" xr:uid="{0F0407C0-9619-4963-A291-EDD9ED5BD3DE}"/>
    <cellStyle name="Ввод  4 6 6" xfId="10767" xr:uid="{84E5CD9A-621F-41A6-89DA-45F55CB66357}"/>
    <cellStyle name="Ввод  4 6 6 2" xfId="19393" xr:uid="{4C097422-3243-4D12-BBF0-D5D88F0412C9}"/>
    <cellStyle name="Ввод  4 6 7" xfId="12843" xr:uid="{2E4FBB48-7C7C-4A3E-8093-A03474594B1B}"/>
    <cellStyle name="Ввод  4 6 7 2" xfId="21466" xr:uid="{39FB15EC-B561-4164-B673-1138EF0A7A3D}"/>
    <cellStyle name="Ввод  4 7" xfId="4149" xr:uid="{A15FBC0C-97EB-4DA2-B907-41F848145BEB}"/>
    <cellStyle name="Ввод  4 7 2" xfId="8346" xr:uid="{6C41C5E4-A603-4083-AC22-17171DF08E39}"/>
    <cellStyle name="Ввод  4 7 2 2" xfId="16984" xr:uid="{384F5140-1C25-4A36-8930-BD4D6741161F}"/>
    <cellStyle name="Ввод  4 7 3" xfId="9522" xr:uid="{3490598F-3773-4A3F-8E28-B522648E094E}"/>
    <cellStyle name="Ввод  4 7 3 2" xfId="18150" xr:uid="{ED6B9C01-5B0C-4C8E-81BF-94FDD557C285}"/>
    <cellStyle name="Ввод  4 7 4" xfId="10956" xr:uid="{C23BAE5E-87D7-4442-8EBE-FFF099B1B173}"/>
    <cellStyle name="Ввод  4 7 4 2" xfId="19582" xr:uid="{02F772BE-269E-43F7-87FA-FB54F7635269}"/>
    <cellStyle name="Ввод  4 7 5" xfId="11849" xr:uid="{149B3357-B98D-497D-8AED-02792D89203E}"/>
    <cellStyle name="Ввод  4 7 5 2" xfId="20474" xr:uid="{BBBB61EE-9B7F-4F25-8354-C28423EC8D2B}"/>
    <cellStyle name="Ввод  4 7 6" xfId="11194" xr:uid="{B029B75F-3CA7-47FE-ABE2-B3F482FC7870}"/>
    <cellStyle name="Ввод  4 7 6 2" xfId="19819" xr:uid="{4318FE8D-B394-4D82-9785-75FDE44F9969}"/>
    <cellStyle name="Ввод  4 7 7" xfId="12844" xr:uid="{D87CFE50-5A07-48F2-A5AD-16A8CE82124F}"/>
    <cellStyle name="Ввод  4 7 7 2" xfId="21467" xr:uid="{A495FC1A-D41A-4C52-8A1F-CFF6C11864F9}"/>
    <cellStyle name="Ввод  4 8" xfId="4150" xr:uid="{BEB97D80-8304-4BD5-A9BA-AECFF3C52160}"/>
    <cellStyle name="Ввод  4 8 2" xfId="8347" xr:uid="{D22F0E80-B8CD-449B-8691-C8C538D7C520}"/>
    <cellStyle name="Ввод  4 8 2 2" xfId="16985" xr:uid="{3B48E5D4-EA86-4B45-8BAF-CA6E4C21CE71}"/>
    <cellStyle name="Ввод  4 8 3" xfId="9523" xr:uid="{6D406135-183D-4437-AF7D-32B2F522C469}"/>
    <cellStyle name="Ввод  4 8 3 2" xfId="18151" xr:uid="{BFCEC297-EEDC-4BE6-9F10-CE75DF8E68E0}"/>
    <cellStyle name="Ввод  4 8 4" xfId="10957" xr:uid="{36C9C05B-E130-4706-AE99-AC84457BA99F}"/>
    <cellStyle name="Ввод  4 8 4 2" xfId="19583" xr:uid="{83B95502-6B4F-44B9-ADC4-B2231FA15B70}"/>
    <cellStyle name="Ввод  4 8 5" xfId="11850" xr:uid="{E6181D52-501D-4AF8-BEFB-F8E53F49F2E3}"/>
    <cellStyle name="Ввод  4 8 5 2" xfId="20475" xr:uid="{5EE1DBA0-CB20-4272-AA89-79B28A0342F4}"/>
    <cellStyle name="Ввод  4 8 6" xfId="8001" xr:uid="{EB91797D-FFF3-40CD-A70F-EB16B6F82D03}"/>
    <cellStyle name="Ввод  4 8 6 2" xfId="16639" xr:uid="{8E59D91C-C332-4163-8D6A-F5DDE7AF4B34}"/>
    <cellStyle name="Ввод  4 8 7" xfId="12845" xr:uid="{B44546F1-E535-48A3-BFDE-F17C06AB2D19}"/>
    <cellStyle name="Ввод  4 8 7 2" xfId="21468" xr:uid="{BD5C5308-19BB-4B90-A8BD-C0DFD662DB62}"/>
    <cellStyle name="Ввод  4 9" xfId="8340" xr:uid="{CF424A75-D4BD-4C13-B187-8982CAE4F805}"/>
    <cellStyle name="Ввод  4 9 2" xfId="16978" xr:uid="{780F9D4D-5D7B-4291-B919-0824BFBAA282}"/>
    <cellStyle name="Ввод  5" xfId="4151" xr:uid="{052BE62D-EAE8-4FEA-BF7A-71ABBE50B7FB}"/>
    <cellStyle name="Ввод  5 2" xfId="8348" xr:uid="{BDB62C53-80C1-4540-9EFC-BACA28847888}"/>
    <cellStyle name="Ввод  5 2 2" xfId="16986" xr:uid="{C8E324AD-CA3C-4258-AA72-ABA7A511F7F9}"/>
    <cellStyle name="Ввод  5 3" xfId="9524" xr:uid="{B1F81611-F3CB-4120-8E7E-FAC35638DCFB}"/>
    <cellStyle name="Ввод  5 3 2" xfId="18152" xr:uid="{6647E39F-D4F4-4F0D-8E05-A5DE56830682}"/>
    <cellStyle name="Ввод  5 4" xfId="10958" xr:uid="{B06EFFB0-F0B0-4AEF-A91B-21248024E4D3}"/>
    <cellStyle name="Ввод  5 4 2" xfId="19584" xr:uid="{0F038DDF-62F4-465A-A730-9012F9CB8F93}"/>
    <cellStyle name="Ввод  5 5" xfId="11851" xr:uid="{472E0FE7-F259-42FC-A953-2DF66C5399F2}"/>
    <cellStyle name="Ввод  5 5 2" xfId="20476" xr:uid="{63B1D7C4-E818-4FB8-910C-85C939007779}"/>
    <cellStyle name="Ввод  5 6" xfId="11195" xr:uid="{05CF91D2-4A26-4AED-AB04-0CC569C344C3}"/>
    <cellStyle name="Ввод  5 6 2" xfId="19820" xr:uid="{E96C07C9-1CA0-4FD6-B210-7237EE90A680}"/>
    <cellStyle name="Ввод  5 7" xfId="12846" xr:uid="{B6630791-A70D-490D-BE94-83BA66D599CD}"/>
    <cellStyle name="Ввод  5 7 2" xfId="21469" xr:uid="{E5291E69-3392-477F-ABAD-8136C2FEB82A}"/>
    <cellStyle name="Ввод  6" xfId="4152" xr:uid="{EF107C2B-C9A9-4286-B0DA-F5E95577F389}"/>
    <cellStyle name="Ввод  6 2" xfId="8349" xr:uid="{C9E929B1-620E-4CCB-9830-D51F24EDF927}"/>
    <cellStyle name="Ввод  6 2 2" xfId="16987" xr:uid="{F058A4CE-CAE2-47B8-B218-CBC105BBE70F}"/>
    <cellStyle name="Ввод  6 3" xfId="9525" xr:uid="{A64305A1-1505-4E9A-B697-415FA487C28C}"/>
    <cellStyle name="Ввод  6 3 2" xfId="18153" xr:uid="{62CBAAB7-CCB7-4700-A25B-93BF636BA94E}"/>
    <cellStyle name="Ввод  6 4" xfId="10959" xr:uid="{5B73CBC1-C1ED-4FA3-B24C-2B63C2C6D2E9}"/>
    <cellStyle name="Ввод  6 4 2" xfId="19585" xr:uid="{B4C394D1-80FB-4098-BCC6-474F591F9D0D}"/>
    <cellStyle name="Ввод  6 5" xfId="11852" xr:uid="{0C9B87B7-3EE3-4440-83D1-ED4FFCC66DD1}"/>
    <cellStyle name="Ввод  6 5 2" xfId="20477" xr:uid="{D05ED884-2DF8-4660-86B9-2A2C927468BB}"/>
    <cellStyle name="Ввод  6 6" xfId="10766" xr:uid="{7C8D7150-C0E7-473D-B37C-84D3CCCF8179}"/>
    <cellStyle name="Ввод  6 6 2" xfId="19392" xr:uid="{D26AFC1C-A9F9-4787-9699-AC4D91E4D23B}"/>
    <cellStyle name="Ввод  6 7" xfId="12847" xr:uid="{D6046F24-FEF8-4E00-A0FD-176839E52063}"/>
    <cellStyle name="Ввод  6 7 2" xfId="21470" xr:uid="{DED3FA0B-4CB0-450C-96F4-5B189EB06E7D}"/>
    <cellStyle name="Ввод  7" xfId="4153" xr:uid="{879711A8-91E0-41F8-843E-936E0E342218}"/>
    <cellStyle name="Ввод  7 2" xfId="8350" xr:uid="{B96B4AE5-B1A8-4780-9CEC-895AE0F4A410}"/>
    <cellStyle name="Ввод  7 2 2" xfId="16988" xr:uid="{3E22BDAB-29B8-4409-AD15-1FC53575609A}"/>
    <cellStyle name="Ввод  7 3" xfId="9526" xr:uid="{52791077-1D88-4D3F-BFD1-5B9C53453ECE}"/>
    <cellStyle name="Ввод  7 3 2" xfId="18154" xr:uid="{863111F6-348A-4F93-95BC-B79D8BFE55E7}"/>
    <cellStyle name="Ввод  7 4" xfId="10960" xr:uid="{55947A49-FD28-4FC4-9A0E-78B28AD61902}"/>
    <cellStyle name="Ввод  7 4 2" xfId="19586" xr:uid="{CDCAE714-CDF5-4E4F-BDF0-76C61CB69A6E}"/>
    <cellStyle name="Ввод  7 5" xfId="11853" xr:uid="{F65E7955-A544-45F6-82CF-485458DDCBC6}"/>
    <cellStyle name="Ввод  7 5 2" xfId="20478" xr:uid="{157E6DBE-8D65-4707-8557-DA7F36E34E8F}"/>
    <cellStyle name="Ввод  7 6" xfId="8002" xr:uid="{07DE75F5-52FD-4C7A-B486-C1E6272F9B79}"/>
    <cellStyle name="Ввод  7 6 2" xfId="16640" xr:uid="{86C87FCF-63DE-4634-B9F5-F63F3D81E846}"/>
    <cellStyle name="Ввод  7 7" xfId="12848" xr:uid="{00803608-49D7-4922-BAAD-32CAE8333859}"/>
    <cellStyle name="Ввод  7 7 2" xfId="21471" xr:uid="{E0708F2F-E71C-4CFD-88A6-451ABCBBE413}"/>
    <cellStyle name="Ввод  8" xfId="4154" xr:uid="{EB1E7BED-BB11-48D6-953B-397E08C62F12}"/>
    <cellStyle name="Ввод  8 2" xfId="8351" xr:uid="{197AE096-D3AF-4D2C-A06C-D121B9350102}"/>
    <cellStyle name="Ввод  8 2 2" xfId="16989" xr:uid="{89CEFBD2-0A00-40AE-B5D8-7671B5688AF9}"/>
    <cellStyle name="Ввод  8 3" xfId="9527" xr:uid="{015AF693-EF58-4D1D-A926-53E9C78E4606}"/>
    <cellStyle name="Ввод  8 3 2" xfId="18155" xr:uid="{A7CE23E7-D934-46B2-A25F-EE46228EA0F1}"/>
    <cellStyle name="Ввод  8 4" xfId="10961" xr:uid="{ED2DB3B5-E3FA-4B86-AFD5-DD3673F67001}"/>
    <cellStyle name="Ввод  8 4 2" xfId="19587" xr:uid="{3261A9F2-6036-477B-B0D3-C9A675337366}"/>
    <cellStyle name="Ввод  8 5" xfId="11854" xr:uid="{EF964F1A-9DE6-4CA0-9B60-669EE3775AB6}"/>
    <cellStyle name="Ввод  8 5 2" xfId="20479" xr:uid="{9DC5B2CF-2A93-4A7C-88EA-F063ED59BF87}"/>
    <cellStyle name="Ввод  8 6" xfId="9066" xr:uid="{22247813-D950-42B6-8813-EB1185AFFB8F}"/>
    <cellStyle name="Ввод  8 6 2" xfId="17694" xr:uid="{8F00E7AB-061D-4D77-88FA-03344BDF1AAE}"/>
    <cellStyle name="Ввод  8 7" xfId="12849" xr:uid="{98762F48-5D91-4114-9136-3B69D5358D0C}"/>
    <cellStyle name="Ввод  8 7 2" xfId="21472" xr:uid="{0E6A0709-8F82-43D3-B2E8-F70AA0D4971E}"/>
    <cellStyle name="Ввод  9" xfId="4155" xr:uid="{E8D50E63-5244-4A87-8C24-92990AFE963B}"/>
    <cellStyle name="Ввод  9 2" xfId="8352" xr:uid="{02E1864D-4B2A-4903-8E1A-E487C55F81C2}"/>
    <cellStyle name="Ввод  9 2 2" xfId="16990" xr:uid="{883DE545-B184-467C-A909-C5B5319FB848}"/>
    <cellStyle name="Ввод  9 3" xfId="9528" xr:uid="{83B9C53D-8EDE-48CA-8A77-78054C3CEB0E}"/>
    <cellStyle name="Ввод  9 3 2" xfId="18156" xr:uid="{2485AC56-5129-49A8-9928-ADBAEF2F4C30}"/>
    <cellStyle name="Ввод  9 4" xfId="10962" xr:uid="{C4532B98-09A6-4D81-8976-A79755B45320}"/>
    <cellStyle name="Ввод  9 4 2" xfId="19588" xr:uid="{F11DFA00-DA21-4034-8C88-AE9C07514F0F}"/>
    <cellStyle name="Ввод  9 5" xfId="11855" xr:uid="{A1EE0A1A-7126-4F4E-B6D7-08A2F3485DCC}"/>
    <cellStyle name="Ввод  9 5 2" xfId="20480" xr:uid="{89596844-5C05-44D4-9EBC-F2D88A8605BF}"/>
    <cellStyle name="Ввод  9 6" xfId="10765" xr:uid="{118766CA-3D2F-4967-AEF4-753AE8965EEE}"/>
    <cellStyle name="Ввод  9 6 2" xfId="19391" xr:uid="{8F7BF976-595C-41FB-9828-979D862823B6}"/>
    <cellStyle name="Ввод  9 7" xfId="12850" xr:uid="{E72768A1-67C0-4195-86E0-411ECDD7985A}"/>
    <cellStyle name="Ввод  9 7 2" xfId="21473" xr:uid="{11C4BC76-B550-425F-82FA-DD5388DD8CA9}"/>
    <cellStyle name="Вывод" xfId="1120" xr:uid="{0B12C729-28FF-45FE-B138-5D95BA92B3DF}"/>
    <cellStyle name="Вывод 10" xfId="4156" xr:uid="{1C4217F5-07BA-4B42-A796-1C8C64808156}"/>
    <cellStyle name="Вывод 10 2" xfId="8353" xr:uid="{B2B02050-9215-4330-AB7C-D27E15F6A228}"/>
    <cellStyle name="Вывод 10 2 2" xfId="16991" xr:uid="{FC60CB71-F4C1-4126-B5DC-432266E63114}"/>
    <cellStyle name="Вывод 10 3" xfId="9529" xr:uid="{93805FBD-1956-4267-B62B-23CB27F09B4B}"/>
    <cellStyle name="Вывод 10 3 2" xfId="18157" xr:uid="{F55BF0CA-2C7B-47E9-A8F7-C5B07EBA7975}"/>
    <cellStyle name="Вывод 10 4" xfId="10963" xr:uid="{7CBF8F8A-0950-464F-912C-6BC530EBCA1D}"/>
    <cellStyle name="Вывод 10 4 2" xfId="19589" xr:uid="{D54D810F-1F27-4A36-88B9-8049C9BF13AD}"/>
    <cellStyle name="Вывод 10 5" xfId="11856" xr:uid="{81A70325-94CD-4C85-BDB9-3F33ADAE6E21}"/>
    <cellStyle name="Вывод 10 5 2" xfId="20481" xr:uid="{6D6EB16E-B559-44C5-B524-17FEDE3AB54B}"/>
    <cellStyle name="Вывод 10 6" xfId="8003" xr:uid="{3780676A-7525-469B-AC2E-7D20616F0D01}"/>
    <cellStyle name="Вывод 10 6 2" xfId="16641" xr:uid="{805FA284-F8C9-4214-BD0F-D28D5E20551D}"/>
    <cellStyle name="Вывод 10 7" xfId="12851" xr:uid="{C74E49BC-C405-4416-810E-D1CC6FCAEDEC}"/>
    <cellStyle name="Вывод 10 7 2" xfId="21474" xr:uid="{D611512B-BDF6-4547-934E-3124C43E7FA8}"/>
    <cellStyle name="Вывод 11" xfId="4157" xr:uid="{99E5DB19-0917-4D53-B764-95ED18AC8F3E}"/>
    <cellStyle name="Вывод 11 2" xfId="8354" xr:uid="{50C5F996-6AD3-4255-9AF0-FE19EC06921F}"/>
    <cellStyle name="Вывод 11 2 2" xfId="16992" xr:uid="{08BF0D0D-19C6-4937-86EF-A7D9A988F2F5}"/>
    <cellStyle name="Вывод 11 3" xfId="9530" xr:uid="{707CFBC8-4C0C-48D7-A4F4-7FD8D47DBAF9}"/>
    <cellStyle name="Вывод 11 3 2" xfId="18158" xr:uid="{DB1756F8-FD04-4C50-A980-292BA45F2EC2}"/>
    <cellStyle name="Вывод 11 4" xfId="10964" xr:uid="{5762CC78-85A2-4FF7-8BBC-B2DC07ED620D}"/>
    <cellStyle name="Вывод 11 4 2" xfId="19590" xr:uid="{65800ABD-90FE-4579-90B2-6C3095BBC2DD}"/>
    <cellStyle name="Вывод 11 5" xfId="11857" xr:uid="{8E5A6188-CA57-4AF2-B3D6-9B3872FB1340}"/>
    <cellStyle name="Вывод 11 5 2" xfId="20482" xr:uid="{03EFEBF0-0343-4618-9591-83F31608EEAC}"/>
    <cellStyle name="Вывод 11 6" xfId="10764" xr:uid="{0B8F9B14-4A4E-4202-A4B5-2F4F286E045C}"/>
    <cellStyle name="Вывод 11 6 2" xfId="19390" xr:uid="{19AAB242-7D8A-49D4-A003-C47E4731795E}"/>
    <cellStyle name="Вывод 11 7" xfId="12852" xr:uid="{B514E725-CDD6-48E6-B0F2-CB8F74C4D935}"/>
    <cellStyle name="Вывод 11 7 2" xfId="21475" xr:uid="{D6C0859F-DB60-4A2C-A676-DCA59AA36ED3}"/>
    <cellStyle name="Вывод 12" xfId="4158" xr:uid="{4281B0D4-3040-4506-A662-4BA58E573103}"/>
    <cellStyle name="Вывод 12 2" xfId="8355" xr:uid="{79F2AD3F-B612-41AE-8BC1-13B0CA32E25A}"/>
    <cellStyle name="Вывод 12 2 2" xfId="16993" xr:uid="{A5582416-C875-4409-8B23-7F82A07D240B}"/>
    <cellStyle name="Вывод 12 3" xfId="9531" xr:uid="{C88F7C9A-DA7D-4661-B8A7-E52DD594BA2C}"/>
    <cellStyle name="Вывод 12 3 2" xfId="18159" xr:uid="{D03C22AE-64BB-4959-9A53-B4A740331356}"/>
    <cellStyle name="Вывод 12 4" xfId="10965" xr:uid="{1A3924BA-FEBE-4C4D-B813-14EFE306F631}"/>
    <cellStyle name="Вывод 12 4 2" xfId="19591" xr:uid="{01A5A0BC-FB61-40B9-BE62-6F2A4F150CC8}"/>
    <cellStyle name="Вывод 12 5" xfId="11858" xr:uid="{6BFA24FC-89D0-4661-97BF-5F15E2992BF4}"/>
    <cellStyle name="Вывод 12 5 2" xfId="20483" xr:uid="{54CEB12A-21FB-431D-A7FF-F2458E73097F}"/>
    <cellStyle name="Вывод 12 6" xfId="10256" xr:uid="{D69EA6ED-3FF2-4FB1-AE98-4C4B684E3201}"/>
    <cellStyle name="Вывод 12 6 2" xfId="18883" xr:uid="{11CCF602-CE49-4A56-B2A1-5DFDF46962E1}"/>
    <cellStyle name="Вывод 12 7" xfId="12853" xr:uid="{536F7BF7-D368-4310-9409-20DD19B6D777}"/>
    <cellStyle name="Вывод 12 7 2" xfId="21476" xr:uid="{55D8175F-590E-43EA-A924-88449DFF2D19}"/>
    <cellStyle name="Вывод 13" xfId="4159" xr:uid="{53AE6BF4-E2A6-4CE1-A27A-5E9D54BEA7F4}"/>
    <cellStyle name="Вывод 13 2" xfId="8356" xr:uid="{8D12F002-4ACB-482F-86B4-88B7F628A034}"/>
    <cellStyle name="Вывод 13 2 2" xfId="16994" xr:uid="{F5CDD186-A55C-4A96-93FD-633DA84335C1}"/>
    <cellStyle name="Вывод 13 3" xfId="9532" xr:uid="{AB6B1DA1-0D69-447E-B680-4966E472C996}"/>
    <cellStyle name="Вывод 13 3 2" xfId="18160" xr:uid="{71E820ED-2D78-49F5-A4CF-CD60B844822B}"/>
    <cellStyle name="Вывод 13 4" xfId="10966" xr:uid="{1284F3A9-462F-4D66-B550-58D7956115C9}"/>
    <cellStyle name="Вывод 13 4 2" xfId="19592" xr:uid="{F90A31B7-9076-4A2E-9B28-952470972E2A}"/>
    <cellStyle name="Вывод 13 5" xfId="11859" xr:uid="{39E4D5DF-3A75-4D4D-8C05-90BF9449D681}"/>
    <cellStyle name="Вывод 13 5 2" xfId="20484" xr:uid="{034452AB-42F9-4D83-9492-B40CE92CC39B}"/>
    <cellStyle name="Вывод 13 6" xfId="8004" xr:uid="{D8FBEDFE-42C3-4EBE-A477-1869F1935A9E}"/>
    <cellStyle name="Вывод 13 6 2" xfId="16642" xr:uid="{CD8CD564-D466-480E-93CA-B02C5D540127}"/>
    <cellStyle name="Вывод 13 7" xfId="12854" xr:uid="{8EDA556C-AB6B-4657-9C27-4B8C48A2C30D}"/>
    <cellStyle name="Вывод 13 7 2" xfId="21477" xr:uid="{60DD404E-0E94-43E0-B63C-CF7C6C0EC3B1}"/>
    <cellStyle name="Вывод 14" xfId="4160" xr:uid="{B1A743A0-3AAD-4356-98BE-941FA782F630}"/>
    <cellStyle name="Вывод 14 2" xfId="8357" xr:uid="{5ECF70F5-2A0E-4C30-B449-DF6589B41633}"/>
    <cellStyle name="Вывод 14 2 2" xfId="16995" xr:uid="{5C977BB5-1774-4A67-B75A-21B706F40091}"/>
    <cellStyle name="Вывод 14 3" xfId="9533" xr:uid="{73C45469-C03C-46F3-9A1C-9708DADA2012}"/>
    <cellStyle name="Вывод 14 3 2" xfId="18161" xr:uid="{C394C346-0619-49A8-A289-A8D857F04ABB}"/>
    <cellStyle name="Вывод 14 4" xfId="10967" xr:uid="{5BFC8EFC-25F2-4809-9AF4-E70D9F6E72CC}"/>
    <cellStyle name="Вывод 14 4 2" xfId="19593" xr:uid="{55DEFB45-9EE4-4DDD-A5E1-027C0A44E5AC}"/>
    <cellStyle name="Вывод 14 5" xfId="11860" xr:uid="{C7CF0EF1-979A-48B2-AFEE-6222EB3ED3AA}"/>
    <cellStyle name="Вывод 14 5 2" xfId="20485" xr:uid="{B19C5EFF-FA9B-440E-988A-770EF53883F3}"/>
    <cellStyle name="Вывод 14 6" xfId="10763" xr:uid="{60020378-C6F0-4B8B-A0E3-3902D59B24F7}"/>
    <cellStyle name="Вывод 14 6 2" xfId="19389" xr:uid="{357857A6-7EFD-4C7D-8544-3E6A5052D7A0}"/>
    <cellStyle name="Вывод 14 7" xfId="12855" xr:uid="{51E13D8D-4273-4F3C-AD29-FB3BC6FE7C7C}"/>
    <cellStyle name="Вывод 14 7 2" xfId="21478" xr:uid="{48C66257-DF9F-4951-AA05-C2F93FD58921}"/>
    <cellStyle name="Вывод 15" xfId="4161" xr:uid="{4EAB8743-9FC9-42B8-B1D0-6DAD80836558}"/>
    <cellStyle name="Вывод 15 2" xfId="8358" xr:uid="{03B8A70E-F691-46EE-BC19-09D2D279806B}"/>
    <cellStyle name="Вывод 15 2 2" xfId="16996" xr:uid="{9E59163B-794B-4AAC-BC1B-D8B92BF844F6}"/>
    <cellStyle name="Вывод 15 3" xfId="9534" xr:uid="{DE5E9761-DA30-4143-8216-78393F0BB074}"/>
    <cellStyle name="Вывод 15 3 2" xfId="18162" xr:uid="{A2FB4F62-AA39-4632-8537-50F2DECE3B36}"/>
    <cellStyle name="Вывод 15 4" xfId="10968" xr:uid="{676724E0-C0FA-4784-8482-E8D6FD7EF67D}"/>
    <cellStyle name="Вывод 15 4 2" xfId="19594" xr:uid="{DC4C0ECB-5E34-4A73-8D2B-BEEE76289832}"/>
    <cellStyle name="Вывод 15 5" xfId="11861" xr:uid="{34070DD1-0E86-4BA3-9505-7AF06F4E3D2F}"/>
    <cellStyle name="Вывод 15 5 2" xfId="20486" xr:uid="{EB3FC465-5EC0-460A-BA2B-F50F718B2A27}"/>
    <cellStyle name="Вывод 15 6" xfId="10762" xr:uid="{77E3764B-72EA-4A9B-BB55-861C671A4221}"/>
    <cellStyle name="Вывод 15 6 2" xfId="19388" xr:uid="{8CB53394-772D-4D53-A815-C91A8B845742}"/>
    <cellStyle name="Вывод 15 7" xfId="12856" xr:uid="{9C401644-A3E3-44BD-9E74-D11AACC89F46}"/>
    <cellStyle name="Вывод 15 7 2" xfId="21479" xr:uid="{AF468C16-6CA3-4FCC-874C-C3F1FBD7AAC9}"/>
    <cellStyle name="Вывод 16" xfId="4162" xr:uid="{DE3E7BAF-F2BA-456D-8FF5-CB6502CDC2B2}"/>
    <cellStyle name="Вывод 16 2" xfId="8359" xr:uid="{31182AB0-8511-48AD-9EDF-F66071FB3596}"/>
    <cellStyle name="Вывод 16 2 2" xfId="16997" xr:uid="{AF86B926-BF31-4CD7-80A9-A28B3DAB0459}"/>
    <cellStyle name="Вывод 16 3" xfId="9535" xr:uid="{51DBCFF5-C3B7-4CEE-BCE6-0757B57EA3CF}"/>
    <cellStyle name="Вывод 16 3 2" xfId="18163" xr:uid="{75015C65-C0A0-460A-9E81-D81A6D85AA81}"/>
    <cellStyle name="Вывод 16 4" xfId="10969" xr:uid="{91FA94C2-1DBC-49E8-9A02-A004D8EB4018}"/>
    <cellStyle name="Вывод 16 4 2" xfId="19595" xr:uid="{E11888BA-992D-4562-83C8-440A6E0BD7BE}"/>
    <cellStyle name="Вывод 16 5" xfId="11862" xr:uid="{1B618C82-4D32-404A-9A14-C2FAA690BE71}"/>
    <cellStyle name="Вывод 16 5 2" xfId="20487" xr:uid="{63078112-B59B-443F-92D1-B9AC9823D619}"/>
    <cellStyle name="Вывод 16 6" xfId="8005" xr:uid="{F0A66F26-4064-490F-9053-111CAEBDB732}"/>
    <cellStyle name="Вывод 16 6 2" xfId="16643" xr:uid="{0BD8A319-1074-4F2F-A9B0-DFADE26AAEBD}"/>
    <cellStyle name="Вывод 16 7" xfId="12857" xr:uid="{0B28D676-2FAF-4306-8226-14B7792BB417}"/>
    <cellStyle name="Вывод 16 7 2" xfId="21480" xr:uid="{67DE5D08-E247-424C-BDE2-903BAB5F5D6F}"/>
    <cellStyle name="Вывод 17" xfId="4163" xr:uid="{297E5592-CF7A-4F11-9086-690D32F6CEE9}"/>
    <cellStyle name="Вывод 17 2" xfId="8360" xr:uid="{4C586A62-026D-4892-8539-D00A3ADF1A62}"/>
    <cellStyle name="Вывод 17 2 2" xfId="16998" xr:uid="{996EA35C-655A-4420-8141-1930AF91B251}"/>
    <cellStyle name="Вывод 17 3" xfId="9536" xr:uid="{1D626093-5F87-4901-89AC-FFA7BF163CFC}"/>
    <cellStyle name="Вывод 17 3 2" xfId="18164" xr:uid="{7DAC4651-10F4-4F6F-ADCA-3185537B0F0E}"/>
    <cellStyle name="Вывод 17 4" xfId="10970" xr:uid="{14D9B49C-E890-41D9-9757-EC25D6D62ABD}"/>
    <cellStyle name="Вывод 17 4 2" xfId="19596" xr:uid="{20BAD1B1-4293-4E38-8A20-3332200B9020}"/>
    <cellStyle name="Вывод 17 5" xfId="11863" xr:uid="{7D7A8043-6E52-4C4E-8154-3C399C93E1EE}"/>
    <cellStyle name="Вывод 17 5 2" xfId="20488" xr:uid="{932676A8-3702-4116-80A8-9CDA76AC8B1B}"/>
    <cellStyle name="Вывод 17 6" xfId="10257" xr:uid="{A643E3F5-25F9-4E64-B54D-00A1600058F3}"/>
    <cellStyle name="Вывод 17 6 2" xfId="18884" xr:uid="{D50B25DD-D556-4948-A182-733581BCAA52}"/>
    <cellStyle name="Вывод 17 7" xfId="12858" xr:uid="{EABE81BA-8580-4B2C-B558-CEF4DC427C8F}"/>
    <cellStyle name="Вывод 17 7 2" xfId="21481" xr:uid="{3021C845-D1F7-4456-9957-CA9CF17F365C}"/>
    <cellStyle name="Вывод 18" xfId="5385" xr:uid="{5ADEC806-BCB8-46A0-BECB-659DBB8700F4}"/>
    <cellStyle name="Вывод 18 2" xfId="14044" xr:uid="{7A7CF837-736B-495B-B045-1909B3C1D8B0}"/>
    <cellStyle name="Вывод 19" xfId="7771" xr:uid="{35D53C05-A2C2-4CE8-AB68-37AE0DD1B346}"/>
    <cellStyle name="Вывод 19 2" xfId="16409" xr:uid="{E44FB5D1-6780-4CD9-BDE5-210B9CBF7A6D}"/>
    <cellStyle name="Вывод 2" xfId="4164" xr:uid="{59D76098-4642-45EB-99E0-5A6FB249C166}"/>
    <cellStyle name="Вывод 2 10" xfId="10971" xr:uid="{01BE3F74-C645-4276-94EB-16CD940FECB9}"/>
    <cellStyle name="Вывод 2 10 2" xfId="19597" xr:uid="{44245820-AB2F-4F98-92CB-D944533DE50A}"/>
    <cellStyle name="Вывод 2 11" xfId="11864" xr:uid="{D953DCE2-2810-4FAE-BDFB-FE0A5DD8E276}"/>
    <cellStyle name="Вывод 2 11 2" xfId="20489" xr:uid="{13D0858F-C913-4110-91E8-51F0A9250B8C}"/>
    <cellStyle name="Вывод 2 12" xfId="10760" xr:uid="{5675DE69-B847-4A0C-A0BE-D68604BAF287}"/>
    <cellStyle name="Вывод 2 12 2" xfId="19386" xr:uid="{AF1C4917-ED3C-448E-97C7-F13BCC8ADCFD}"/>
    <cellStyle name="Вывод 2 13" xfId="12859" xr:uid="{FF31C87D-12D8-4837-A75F-E614E18ADBCA}"/>
    <cellStyle name="Вывод 2 13 2" xfId="21482" xr:uid="{11A803E9-8EA9-4557-B4DF-4B2ABD4A4924}"/>
    <cellStyle name="Вывод 2 2" xfId="4165" xr:uid="{A30A28F0-8D3E-4E69-8ACB-A1BF2B195418}"/>
    <cellStyle name="Вывод 2 2 10" xfId="11865" xr:uid="{2D2A7B6A-3B5C-444B-9A42-488E279D398C}"/>
    <cellStyle name="Вывод 2 2 10 2" xfId="20490" xr:uid="{654036F3-8C9E-4D8A-8DAA-AD007643A758}"/>
    <cellStyle name="Вывод 2 2 11" xfId="8006" xr:uid="{AF7E4B1C-E721-4374-818D-22130E7F19AB}"/>
    <cellStyle name="Вывод 2 2 11 2" xfId="16644" xr:uid="{582DE83A-9BA2-4193-B1F2-9DF949C626E7}"/>
    <cellStyle name="Вывод 2 2 12" xfId="12860" xr:uid="{6C6DD040-E020-4B70-81EE-36869C1DB0CF}"/>
    <cellStyle name="Вывод 2 2 12 2" xfId="21483" xr:uid="{F0268FE7-74F5-4F43-89DE-3C97DA05DFBD}"/>
    <cellStyle name="Вывод 2 2 2" xfId="4166" xr:uid="{1D2E48BF-8240-43D6-808C-5F20B2B5E4B3}"/>
    <cellStyle name="Вывод 2 2 2 2" xfId="8363" xr:uid="{4D1412B7-0241-45C1-815E-B7971DA9C9B1}"/>
    <cellStyle name="Вывод 2 2 2 2 2" xfId="17001" xr:uid="{4ECEC4EB-3593-4EAC-81D5-3B0531188F0F}"/>
    <cellStyle name="Вывод 2 2 2 3" xfId="9539" xr:uid="{E4CAF623-FA30-49CF-B8FE-7412A35074C9}"/>
    <cellStyle name="Вывод 2 2 2 3 2" xfId="18167" xr:uid="{710438D9-5CEE-4ECC-849D-5AA9399F29F0}"/>
    <cellStyle name="Вывод 2 2 2 4" xfId="10973" xr:uid="{3CF4E3C1-54CB-4572-B147-C6227BB067A7}"/>
    <cellStyle name="Вывод 2 2 2 4 2" xfId="19599" xr:uid="{9C9A68C6-949F-4959-9855-A2BF1CB22CA3}"/>
    <cellStyle name="Вывод 2 2 2 5" xfId="11866" xr:uid="{A307588D-039C-4403-838C-56033158C0F6}"/>
    <cellStyle name="Вывод 2 2 2 5 2" xfId="20491" xr:uid="{40DB8F9A-DDE8-4D1E-A1DC-77A3D5BE67E7}"/>
    <cellStyle name="Вывод 2 2 2 6" xfId="9065" xr:uid="{C29B479F-4847-46D5-95BB-B490A8E06E74}"/>
    <cellStyle name="Вывод 2 2 2 6 2" xfId="17693" xr:uid="{38B90890-CA0F-46D9-83B2-A59ACCD8837F}"/>
    <cellStyle name="Вывод 2 2 2 7" xfId="12861" xr:uid="{4E761678-2009-4ED1-B4D2-FB7D2375F4F5}"/>
    <cellStyle name="Вывод 2 2 2 7 2" xfId="21484" xr:uid="{6E12262F-3F40-491D-926E-D9ED165812A1}"/>
    <cellStyle name="Вывод 2 2 3" xfId="4167" xr:uid="{E5C6D557-64D6-4784-9B1E-9E08F7FF00FE}"/>
    <cellStyle name="Вывод 2 2 3 2" xfId="8364" xr:uid="{B8D3AD2C-46A5-487F-A650-6E49CF3E13ED}"/>
    <cellStyle name="Вывод 2 2 3 2 2" xfId="17002" xr:uid="{A1A6BEA3-A29E-41D5-8D5D-02168F4C4E29}"/>
    <cellStyle name="Вывод 2 2 3 3" xfId="9540" xr:uid="{512430E3-4D23-48E5-BD98-3934DD870E18}"/>
    <cellStyle name="Вывод 2 2 3 3 2" xfId="18168" xr:uid="{1A80AD2A-5EAE-402E-89E4-AB4CF308E745}"/>
    <cellStyle name="Вывод 2 2 3 4" xfId="10974" xr:uid="{5C0F63D2-42D3-4D0D-8ED0-BAE85EBDD369}"/>
    <cellStyle name="Вывод 2 2 3 4 2" xfId="19600" xr:uid="{866FD2BD-2950-4955-AD31-8EE0EC0ACC8E}"/>
    <cellStyle name="Вывод 2 2 3 5" xfId="11867" xr:uid="{37D9FAB5-0054-464F-A1A5-3DD811F6BB3D}"/>
    <cellStyle name="Вывод 2 2 3 5 2" xfId="20492" xr:uid="{C81D21B5-F30B-41DF-93EC-BA8D8B283D4B}"/>
    <cellStyle name="Вывод 2 2 3 6" xfId="10258" xr:uid="{16BBD34D-61A6-4B22-8E8A-B3A42E1AD7CD}"/>
    <cellStyle name="Вывод 2 2 3 6 2" xfId="18885" xr:uid="{A671F466-225A-450F-A900-83BC144FDFEF}"/>
    <cellStyle name="Вывод 2 2 3 7" xfId="12862" xr:uid="{F227857B-0C22-45E7-B879-7A3A67D6D7F5}"/>
    <cellStyle name="Вывод 2 2 3 7 2" xfId="21485" xr:uid="{8D3DF710-77BE-4923-B733-ED6313FB22AF}"/>
    <cellStyle name="Вывод 2 2 4" xfId="4168" xr:uid="{45592859-91D8-48A4-866F-8C062EDED1A4}"/>
    <cellStyle name="Вывод 2 2 4 2" xfId="8365" xr:uid="{CEC5CB5D-4496-408C-B0E1-CE76DA1F50AD}"/>
    <cellStyle name="Вывод 2 2 4 2 2" xfId="17003" xr:uid="{88F9E880-6CB6-4432-ADB8-F6F10E99BFA4}"/>
    <cellStyle name="Вывод 2 2 4 3" xfId="9541" xr:uid="{69AE90ED-6D5D-4A4D-8C24-4952CE8224F1}"/>
    <cellStyle name="Вывод 2 2 4 3 2" xfId="18169" xr:uid="{EAA88D1A-13E7-45C3-B514-075413752BD4}"/>
    <cellStyle name="Вывод 2 2 4 4" xfId="10975" xr:uid="{55B242FD-B0ED-4E34-BD1F-9FE864CFC1F0}"/>
    <cellStyle name="Вывод 2 2 4 4 2" xfId="19601" xr:uid="{4EF8E3FE-2531-442A-8B40-26C819F1D5B5}"/>
    <cellStyle name="Вывод 2 2 4 5" xfId="11868" xr:uid="{7E7E65FC-9F13-4226-B440-35906BEE70A0}"/>
    <cellStyle name="Вывод 2 2 4 5 2" xfId="20493" xr:uid="{C2A898D6-3BC4-4E74-9CA6-DFFF7423BCF0}"/>
    <cellStyle name="Вывод 2 2 4 6" xfId="8007" xr:uid="{21BCC806-AA04-4B71-9B3F-4A3EC01AEAC9}"/>
    <cellStyle name="Вывод 2 2 4 6 2" xfId="16645" xr:uid="{3E82D749-533D-4E3C-9DA8-9E1A6D3827FC}"/>
    <cellStyle name="Вывод 2 2 4 7" xfId="12863" xr:uid="{0CD3891D-674D-41F6-917A-8120F7CB9207}"/>
    <cellStyle name="Вывод 2 2 4 7 2" xfId="21486" xr:uid="{AB56240C-19AC-40D1-9BEF-05039267845F}"/>
    <cellStyle name="Вывод 2 2 5" xfId="4169" xr:uid="{2F852154-0E75-4D58-8A29-E4DF555A0C90}"/>
    <cellStyle name="Вывод 2 2 5 2" xfId="8366" xr:uid="{40BDECD9-45E6-4917-BCEF-35FFE31DCE9E}"/>
    <cellStyle name="Вывод 2 2 5 2 2" xfId="17004" xr:uid="{986042EC-02ED-4603-A741-DC8D30BE143A}"/>
    <cellStyle name="Вывод 2 2 5 3" xfId="9542" xr:uid="{1BEAE801-346C-42D7-B931-E2B74AB5C2D9}"/>
    <cellStyle name="Вывод 2 2 5 3 2" xfId="18170" xr:uid="{DCB986A7-0D36-4333-9FE2-1D37DE201D81}"/>
    <cellStyle name="Вывод 2 2 5 4" xfId="10976" xr:uid="{25EEABEF-FFA2-4B42-9FDC-E6EABFB38D76}"/>
    <cellStyle name="Вывод 2 2 5 4 2" xfId="19602" xr:uid="{A8FFDD58-651A-4DA7-841C-C3199E9D12EF}"/>
    <cellStyle name="Вывод 2 2 5 5" xfId="11869" xr:uid="{4A31B5EF-6C94-44A2-8B1E-431172249CDE}"/>
    <cellStyle name="Вывод 2 2 5 5 2" xfId="20494" xr:uid="{11193790-D08D-44FD-A574-89783559CFEE}"/>
    <cellStyle name="Вывод 2 2 5 6" xfId="10759" xr:uid="{F7265713-1E24-4658-95CA-5F1233A81FD9}"/>
    <cellStyle name="Вывод 2 2 5 6 2" xfId="19385" xr:uid="{ABA0613E-A21C-49A4-A60C-09DFEBE1E5D6}"/>
    <cellStyle name="Вывод 2 2 5 7" xfId="12864" xr:uid="{5DEB76FF-907B-41C2-BC05-387E575E921D}"/>
    <cellStyle name="Вывод 2 2 5 7 2" xfId="21487" xr:uid="{A813E2C4-BC4F-4FB0-83E6-C67FA494BBA4}"/>
    <cellStyle name="Вывод 2 2 6" xfId="4170" xr:uid="{0D383312-C006-426D-B8AC-5C9938C3F595}"/>
    <cellStyle name="Вывод 2 2 6 2" xfId="8367" xr:uid="{A000D0F6-B239-4414-883F-924C24882F36}"/>
    <cellStyle name="Вывод 2 2 6 2 2" xfId="17005" xr:uid="{2A3106D7-AEE7-4A46-B387-96647A7213DC}"/>
    <cellStyle name="Вывод 2 2 6 3" xfId="9543" xr:uid="{63A64930-A07B-4273-BC44-C22AFD5A352E}"/>
    <cellStyle name="Вывод 2 2 6 3 2" xfId="18171" xr:uid="{BBDE50F8-DBDB-4879-BCFE-148FD1367511}"/>
    <cellStyle name="Вывод 2 2 6 4" xfId="10977" xr:uid="{C25E4AE5-286D-491D-A472-7E88A7F78DD8}"/>
    <cellStyle name="Вывод 2 2 6 4 2" xfId="19603" xr:uid="{64C4700C-9112-4B53-A90D-C0DE2536920E}"/>
    <cellStyle name="Вывод 2 2 6 5" xfId="11870" xr:uid="{7F323F40-DAED-4148-97CD-8A59F5633607}"/>
    <cellStyle name="Вывод 2 2 6 5 2" xfId="20495" xr:uid="{6C910FA2-4E52-4114-9872-339F22B3BB2A}"/>
    <cellStyle name="Вывод 2 2 6 6" xfId="10758" xr:uid="{3A03219D-76C6-4E59-8EC1-1E79FC1C3EFB}"/>
    <cellStyle name="Вывод 2 2 6 6 2" xfId="19384" xr:uid="{E2718A04-64FA-4DC9-8AB4-DCF01E76D116}"/>
    <cellStyle name="Вывод 2 2 6 7" xfId="12865" xr:uid="{EF036AB8-75DA-453C-88A7-34A64E93EE69}"/>
    <cellStyle name="Вывод 2 2 6 7 2" xfId="21488" xr:uid="{0848FFE4-1237-40E0-91CF-BE88756E0DDC}"/>
    <cellStyle name="Вывод 2 2 7" xfId="8362" xr:uid="{013F55A5-A8E2-482B-960C-37257C4C45FA}"/>
    <cellStyle name="Вывод 2 2 7 2" xfId="17000" xr:uid="{7B64A423-B321-4217-B2FD-DF102F785053}"/>
    <cellStyle name="Вывод 2 2 8" xfId="9538" xr:uid="{F2EA16C6-A4E6-452B-B2AD-9FB4A9EDBA3E}"/>
    <cellStyle name="Вывод 2 2 8 2" xfId="18166" xr:uid="{5406FF04-B637-45AB-8003-B04D4A49B223}"/>
    <cellStyle name="Вывод 2 2 9" xfId="10972" xr:uid="{6F256FEF-7551-4D20-80BA-762308D2610A}"/>
    <cellStyle name="Вывод 2 2 9 2" xfId="19598" xr:uid="{DE74D1FC-6959-41BE-AD22-D38DDAD76ADC}"/>
    <cellStyle name="Вывод 2 3" xfId="4171" xr:uid="{1A9226FC-4610-434D-8692-66E4A466D2B6}"/>
    <cellStyle name="Вывод 2 3 2" xfId="8368" xr:uid="{EFE74272-FE97-472F-8DAF-F8BABDB3D95E}"/>
    <cellStyle name="Вывод 2 3 2 2" xfId="17006" xr:uid="{B10EDA5B-DFE2-4552-8262-999D589E8703}"/>
    <cellStyle name="Вывод 2 3 3" xfId="9544" xr:uid="{31DB7214-8C4A-4695-AD75-EB9FA8093954}"/>
    <cellStyle name="Вывод 2 3 3 2" xfId="18172" xr:uid="{E4CDD39F-D6E7-4C89-A59D-B9C686CB420A}"/>
    <cellStyle name="Вывод 2 3 4" xfId="10978" xr:uid="{19C3E9E6-52AA-4CE8-88C3-8F8A41D5F607}"/>
    <cellStyle name="Вывод 2 3 4 2" xfId="19604" xr:uid="{ADFD33A0-D883-4BAE-9EB5-62D7E01FE118}"/>
    <cellStyle name="Вывод 2 3 5" xfId="11871" xr:uid="{14A0CD4C-7100-47AE-A26C-E2817CBDBB58}"/>
    <cellStyle name="Вывод 2 3 5 2" xfId="20496" xr:uid="{95E675F3-B83B-4699-B19F-38FE9DFC07DB}"/>
    <cellStyle name="Вывод 2 3 6" xfId="8008" xr:uid="{72643E3F-47DC-4C95-99B5-A44A2C72054E}"/>
    <cellStyle name="Вывод 2 3 6 2" xfId="16646" xr:uid="{9D24C86C-1BF0-4596-B7B7-E81B234A9D64}"/>
    <cellStyle name="Вывод 2 3 7" xfId="12866" xr:uid="{71383EFD-2E69-4C37-93A5-D908F3A0D03A}"/>
    <cellStyle name="Вывод 2 3 7 2" xfId="21489" xr:uid="{9ED55C4B-204F-47DD-AD56-B5F86E57490A}"/>
    <cellStyle name="Вывод 2 4" xfId="4172" xr:uid="{8B7D1361-49AE-47D7-A10F-00C6500A5CC0}"/>
    <cellStyle name="Вывод 2 4 2" xfId="8369" xr:uid="{A0BC45F2-FA37-4587-81C1-352769C7BA44}"/>
    <cellStyle name="Вывод 2 4 2 2" xfId="17007" xr:uid="{74249997-469E-4894-A625-458E44520713}"/>
    <cellStyle name="Вывод 2 4 3" xfId="9545" xr:uid="{5579FAAA-CDA1-4DE9-A3DB-004D0C73ACE3}"/>
    <cellStyle name="Вывод 2 4 3 2" xfId="18173" xr:uid="{AA9A3DAB-63EA-474B-95FE-CE86F39F7AF4}"/>
    <cellStyle name="Вывод 2 4 4" xfId="10979" xr:uid="{016BC539-139B-4EB2-A947-17371D8DACD5}"/>
    <cellStyle name="Вывод 2 4 4 2" xfId="19605" xr:uid="{26CF963D-D801-4C74-8CA3-F175BA44A583}"/>
    <cellStyle name="Вывод 2 4 5" xfId="11872" xr:uid="{2B8EEE1F-20CE-4AC3-890E-CB4AF3F7597D}"/>
    <cellStyle name="Вывод 2 4 5 2" xfId="20497" xr:uid="{40B36733-CC16-459B-A865-5FFC872B6D7D}"/>
    <cellStyle name="Вывод 2 4 6" xfId="10259" xr:uid="{4CE4E0BA-588D-485B-845A-97AC6D3133B2}"/>
    <cellStyle name="Вывод 2 4 6 2" xfId="18886" xr:uid="{DAF9E59A-383E-464E-8E24-30437D0DED0A}"/>
    <cellStyle name="Вывод 2 4 7" xfId="12867" xr:uid="{A424B05B-7233-4162-A922-2B78F4B26FEF}"/>
    <cellStyle name="Вывод 2 4 7 2" xfId="21490" xr:uid="{548FCACF-7BCC-407D-B916-F4AD06A36FBA}"/>
    <cellStyle name="Вывод 2 5" xfId="4173" xr:uid="{29AC3806-0F20-4FAA-B02E-89A55C001887}"/>
    <cellStyle name="Вывод 2 5 2" xfId="8370" xr:uid="{90E423FE-9598-4762-959C-B011B7B67A1C}"/>
    <cellStyle name="Вывод 2 5 2 2" xfId="17008" xr:uid="{24B1C53B-91ED-493C-A07A-D54D8526B8D8}"/>
    <cellStyle name="Вывод 2 5 3" xfId="9546" xr:uid="{4E7B1B91-67DF-4A6C-A932-DC5D99BDD851}"/>
    <cellStyle name="Вывод 2 5 3 2" xfId="18174" xr:uid="{2D355331-35CC-466F-93AC-BC581686D83B}"/>
    <cellStyle name="Вывод 2 5 4" xfId="10980" xr:uid="{DA9BB6D0-40DD-4CB2-BBDF-6BB6A4EA37AD}"/>
    <cellStyle name="Вывод 2 5 4 2" xfId="19606" xr:uid="{A9D3D9DF-838B-4EA4-9F4A-928B52D77200}"/>
    <cellStyle name="Вывод 2 5 5" xfId="11873" xr:uid="{69F6DAAB-49FF-4E9B-9E1E-E5157DB8026D}"/>
    <cellStyle name="Вывод 2 5 5 2" xfId="20498" xr:uid="{29F510AA-CFC7-4135-B140-232C47377ADB}"/>
    <cellStyle name="Вывод 2 5 6" xfId="9063" xr:uid="{734DC749-1E48-43E6-822C-D50C1F6B4199}"/>
    <cellStyle name="Вывод 2 5 6 2" xfId="17691" xr:uid="{B8C063FC-EBAC-4DD4-AC93-3DF00AE5A4BE}"/>
    <cellStyle name="Вывод 2 5 7" xfId="12868" xr:uid="{ED29AD40-5321-4255-8FE1-0631DCB61A4C}"/>
    <cellStyle name="Вывод 2 5 7 2" xfId="21491" xr:uid="{86A3116E-7F5E-4B70-882B-70673CA5D075}"/>
    <cellStyle name="Вывод 2 6" xfId="4174" xr:uid="{47F08BB5-A470-404A-B351-F83AC30EFFA3}"/>
    <cellStyle name="Вывод 2 6 2" xfId="8371" xr:uid="{6743A53D-0E5F-465C-AA68-69269F88148F}"/>
    <cellStyle name="Вывод 2 6 2 2" xfId="17009" xr:uid="{8E025A3C-F5CD-47E2-BDC5-AE7B0A3B2CF2}"/>
    <cellStyle name="Вывод 2 6 3" xfId="9547" xr:uid="{7914F1D1-C261-4EB8-815C-8681497AD52B}"/>
    <cellStyle name="Вывод 2 6 3 2" xfId="18175" xr:uid="{CE40F449-DE26-425E-A1BA-C576E9658F61}"/>
    <cellStyle name="Вывод 2 6 4" xfId="10981" xr:uid="{B4C609AC-6525-4DF8-B530-42E0CB6D307C}"/>
    <cellStyle name="Вывод 2 6 4 2" xfId="19607" xr:uid="{26FE4A14-F1E0-4D16-B648-A97660BB96C6}"/>
    <cellStyle name="Вывод 2 6 5" xfId="11874" xr:uid="{71EEEF38-0242-44DC-A852-B2946743C348}"/>
    <cellStyle name="Вывод 2 6 5 2" xfId="20499" xr:uid="{07EF343C-73C3-4B5B-B192-4038AAAD4F40}"/>
    <cellStyle name="Вывод 2 6 6" xfId="8009" xr:uid="{AE99D47C-BF2A-4D85-9D06-F18A0D1D2F75}"/>
    <cellStyle name="Вывод 2 6 6 2" xfId="16647" xr:uid="{4A90D486-AEC3-48C1-8389-5569064BDE24}"/>
    <cellStyle name="Вывод 2 6 7" xfId="12869" xr:uid="{B8F488A1-6B36-4AC0-9CCF-DB106CA121F6}"/>
    <cellStyle name="Вывод 2 6 7 2" xfId="21492" xr:uid="{C11238F9-90BD-4D74-B8D3-28237B756B7F}"/>
    <cellStyle name="Вывод 2 7" xfId="4175" xr:uid="{1A461B12-CBD3-4152-B5FA-76A045E812E3}"/>
    <cellStyle name="Вывод 2 7 2" xfId="8372" xr:uid="{7E30A5BF-F0A4-480F-91D2-2E2AD91898A6}"/>
    <cellStyle name="Вывод 2 7 2 2" xfId="17010" xr:uid="{DFADC2BD-7159-42FF-A27E-8BA10CEA8510}"/>
    <cellStyle name="Вывод 2 7 3" xfId="9548" xr:uid="{E4FB4FD0-4FCF-4649-88B1-038261F5EA25}"/>
    <cellStyle name="Вывод 2 7 3 2" xfId="18176" xr:uid="{EBE15740-97C8-4124-96F2-52262FE3B6FA}"/>
    <cellStyle name="Вывод 2 7 4" xfId="10982" xr:uid="{0E526D4F-35C8-4B58-A851-BA557254098A}"/>
    <cellStyle name="Вывод 2 7 4 2" xfId="19608" xr:uid="{E2525126-3E97-448B-8FD1-F06B99B9B630}"/>
    <cellStyle name="Вывод 2 7 5" xfId="11875" xr:uid="{49EBDFD6-6852-47D0-8E5F-6BB5428A48F3}"/>
    <cellStyle name="Вывод 2 7 5 2" xfId="20500" xr:uid="{E4249D21-E4A5-48CD-8C06-979A247ECD6D}"/>
    <cellStyle name="Вывод 2 7 6" xfId="10757" xr:uid="{91294253-626C-4290-B51D-DA58075383FA}"/>
    <cellStyle name="Вывод 2 7 6 2" xfId="19383" xr:uid="{6861AE53-699F-4F92-B8F9-81D4B1B03BAB}"/>
    <cellStyle name="Вывод 2 7 7" xfId="12870" xr:uid="{6CC62ECE-B1EE-4127-83F6-DA76919DAAA1}"/>
    <cellStyle name="Вывод 2 7 7 2" xfId="21493" xr:uid="{A3490D81-BE00-471D-92A3-BF20635B33E5}"/>
    <cellStyle name="Вывод 2 8" xfId="8361" xr:uid="{8BFCEF13-2A3A-4191-8BF8-94FB3E74E01A}"/>
    <cellStyle name="Вывод 2 8 2" xfId="16999" xr:uid="{D831E3CF-5E80-4287-AE8F-EAFAEEAE91B5}"/>
    <cellStyle name="Вывод 2 9" xfId="9537" xr:uid="{12734307-80BE-4B1E-A118-145BD18DB2D2}"/>
    <cellStyle name="Вывод 2 9 2" xfId="18165" xr:uid="{9445C820-FC79-4CAC-8584-F4CFAD14263B}"/>
    <cellStyle name="Вывод 20" xfId="8978" xr:uid="{E325359E-3C74-4890-A6FB-1232E698F8A2}"/>
    <cellStyle name="Вывод 20 2" xfId="17606" xr:uid="{A0E4ADD0-84B6-4D6E-9E45-AFD85CC012D1}"/>
    <cellStyle name="Вывод 21" xfId="10205" xr:uid="{71DA8233-6D23-4A2D-8BAF-4CE38B1DF53F}"/>
    <cellStyle name="Вывод 21 2" xfId="18832" xr:uid="{30809170-4A1A-4DBA-B7A5-E5C6FCCF40A6}"/>
    <cellStyle name="Вывод 22" xfId="8845" xr:uid="{E012D381-4437-4121-A19A-3EF41BD66065}"/>
    <cellStyle name="Вывод 22 2" xfId="17473" xr:uid="{AA134BA0-EA72-4C9D-ABBC-2219CC9CECE6}"/>
    <cellStyle name="Вывод 23" xfId="11539" xr:uid="{981BF5F9-F324-4EAC-BC31-9770D4D85DBF}"/>
    <cellStyle name="Вывод 23 2" xfId="20164" xr:uid="{E1207FBE-8B78-4CEC-A1D9-1F7518D952A6}"/>
    <cellStyle name="Вывод 24" xfId="12426" xr:uid="{03927BDB-49EB-4D93-91D3-04CE11E5D806}"/>
    <cellStyle name="Вывод 24 2" xfId="21050" xr:uid="{5E162B7C-7590-4794-BB39-05A151CE4026}"/>
    <cellStyle name="Вывод 3" xfId="4176" xr:uid="{D9815852-C077-41C1-899E-01D1DB936FC0}"/>
    <cellStyle name="Вывод 3 10" xfId="10983" xr:uid="{4094D8BB-3466-45C7-8CFB-C5E98B171D62}"/>
    <cellStyle name="Вывод 3 10 2" xfId="19609" xr:uid="{7A76F773-48A3-4B28-B052-FC8A81D3306D}"/>
    <cellStyle name="Вывод 3 11" xfId="11876" xr:uid="{180576CD-B48B-4EC3-A3C2-118E28228979}"/>
    <cellStyle name="Вывод 3 11 2" xfId="20501" xr:uid="{30FF14A2-96BD-4401-A66B-AF1B14C66BFE}"/>
    <cellStyle name="Вывод 3 12" xfId="7908" xr:uid="{B1CC792D-5FD7-4F91-BBAB-691B69A51D11}"/>
    <cellStyle name="Вывод 3 12 2" xfId="16546" xr:uid="{30F03674-3756-4BB5-AA74-32B385420A79}"/>
    <cellStyle name="Вывод 3 13" xfId="12871" xr:uid="{9FE00E56-B805-43DB-BD62-191380D94C2F}"/>
    <cellStyle name="Вывод 3 13 2" xfId="21494" xr:uid="{8AB401BD-4CFC-4FF4-B7EB-ABE69CA5A896}"/>
    <cellStyle name="Вывод 3 2" xfId="4177" xr:uid="{5194231C-1C16-4F8F-BD33-E8697FFC8AAE}"/>
    <cellStyle name="Вывод 3 2 10" xfId="11877" xr:uid="{AC662B3B-0BC5-4E3A-9F06-B44F2B8866B3}"/>
    <cellStyle name="Вывод 3 2 10 2" xfId="20502" xr:uid="{278CD822-C713-4511-BA7D-89D4022699C3}"/>
    <cellStyle name="Вывод 3 2 11" xfId="8010" xr:uid="{47FC15AF-2CFD-4E49-97BC-E35648BCC2F2}"/>
    <cellStyle name="Вывод 3 2 11 2" xfId="16648" xr:uid="{6F2B3B64-7DFB-4034-9887-D8B271644BCB}"/>
    <cellStyle name="Вывод 3 2 12" xfId="12872" xr:uid="{F19D5208-02A4-40C7-B6EA-CD203E3C0CFF}"/>
    <cellStyle name="Вывод 3 2 12 2" xfId="21495" xr:uid="{70E04C7D-61FF-4AAC-A6A5-083DF6F88D06}"/>
    <cellStyle name="Вывод 3 2 2" xfId="4178" xr:uid="{23CB23C2-4E5B-439D-9391-5595E5F4B2BA}"/>
    <cellStyle name="Вывод 3 2 2 2" xfId="8375" xr:uid="{4C361E53-A5E4-4704-B960-A7863AC56E80}"/>
    <cellStyle name="Вывод 3 2 2 2 2" xfId="17013" xr:uid="{1E68BA27-963B-4556-92BB-6ADACF5CA261}"/>
    <cellStyle name="Вывод 3 2 2 3" xfId="9551" xr:uid="{7D16D499-5E43-42B7-B58E-BDF380372F91}"/>
    <cellStyle name="Вывод 3 2 2 3 2" xfId="18179" xr:uid="{A624ECE3-FF93-4DA8-9EE7-55A637C4C96E}"/>
    <cellStyle name="Вывод 3 2 2 4" xfId="10985" xr:uid="{6F7922F2-811D-4CE0-A933-E5E8FA277467}"/>
    <cellStyle name="Вывод 3 2 2 4 2" xfId="19611" xr:uid="{574715B5-6F81-4AC0-954F-A877CBFEDF29}"/>
    <cellStyle name="Вывод 3 2 2 5" xfId="11878" xr:uid="{DBCF40C4-A113-4851-B7C7-ABE16410F8D5}"/>
    <cellStyle name="Вывод 3 2 2 5 2" xfId="20503" xr:uid="{16B03A87-6026-4571-ACEE-1319E7DD9CD1}"/>
    <cellStyle name="Вывод 3 2 2 6" xfId="10756" xr:uid="{F6A29F99-30B9-417F-8285-F583EC86145E}"/>
    <cellStyle name="Вывод 3 2 2 6 2" xfId="19382" xr:uid="{47E7D6EF-22AB-4871-B7F1-381F56B9BA10}"/>
    <cellStyle name="Вывод 3 2 2 7" xfId="12873" xr:uid="{13B54B62-35CD-4A89-98F5-F1FA55D90966}"/>
    <cellStyle name="Вывод 3 2 2 7 2" xfId="21496" xr:uid="{06462CB1-994B-42ED-A82E-0C45A6796262}"/>
    <cellStyle name="Вывод 3 2 3" xfId="4179" xr:uid="{F253753E-5435-414E-B236-88E881D4F027}"/>
    <cellStyle name="Вывод 3 2 3 2" xfId="8376" xr:uid="{FB9C0629-7DD0-4866-8108-744E61AB25C1}"/>
    <cellStyle name="Вывод 3 2 3 2 2" xfId="17014" xr:uid="{99B4FAC3-D61A-43C3-A11C-1D564E637567}"/>
    <cellStyle name="Вывод 3 2 3 3" xfId="9552" xr:uid="{E44E1CF0-5E65-4868-9DE9-D18A131A95BC}"/>
    <cellStyle name="Вывод 3 2 3 3 2" xfId="18180" xr:uid="{D3C290AF-708A-44A0-9A7B-0814D56D9CBF}"/>
    <cellStyle name="Вывод 3 2 3 4" xfId="10986" xr:uid="{45F23BAC-2E31-4246-A62F-9DA394A98130}"/>
    <cellStyle name="Вывод 3 2 3 4 2" xfId="19612" xr:uid="{7A3AEB3C-BC81-4A5C-9B3C-2D0D098A60D8}"/>
    <cellStyle name="Вывод 3 2 3 5" xfId="11879" xr:uid="{F58CB2B2-D097-4669-BEA4-01C0B2427BA8}"/>
    <cellStyle name="Вывод 3 2 3 5 2" xfId="20504" xr:uid="{5A19F037-F56B-4B96-BBFB-F1ECD0C8F1CD}"/>
    <cellStyle name="Вывод 3 2 3 6" xfId="10755" xr:uid="{D267C9C3-321B-41D2-8CC0-3F8A409A8754}"/>
    <cellStyle name="Вывод 3 2 3 6 2" xfId="19381" xr:uid="{A4A74BF0-19E9-4897-8CD1-DE9D6E4F304B}"/>
    <cellStyle name="Вывод 3 2 3 7" xfId="12874" xr:uid="{345468C0-185E-4911-8474-D2F7DDE62F06}"/>
    <cellStyle name="Вывод 3 2 3 7 2" xfId="21497" xr:uid="{BBBFE7A2-4CF5-4542-A0D8-0771E2DBE53D}"/>
    <cellStyle name="Вывод 3 2 4" xfId="4180" xr:uid="{51EC60E6-413D-4E53-ABC7-01B228BC5E9F}"/>
    <cellStyle name="Вывод 3 2 4 2" xfId="8377" xr:uid="{5B9683F5-75A4-4852-9772-115C33950F72}"/>
    <cellStyle name="Вывод 3 2 4 2 2" xfId="17015" xr:uid="{36287EA8-5839-44BB-9A33-49623B714ACD}"/>
    <cellStyle name="Вывод 3 2 4 3" xfId="9553" xr:uid="{7E3CCA33-4537-4193-9A49-2B6623B665D8}"/>
    <cellStyle name="Вывод 3 2 4 3 2" xfId="18181" xr:uid="{D17D1B16-B2BE-4AA4-8895-5651818B3A69}"/>
    <cellStyle name="Вывод 3 2 4 4" xfId="10987" xr:uid="{672D0933-5AC0-4B42-ADF3-F49E311451EF}"/>
    <cellStyle name="Вывод 3 2 4 4 2" xfId="19613" xr:uid="{CA16F9B5-07AA-4699-A83F-BD5C46F75F7B}"/>
    <cellStyle name="Вывод 3 2 4 5" xfId="11880" xr:uid="{DB4E25CD-8E94-432D-93AB-EEC4EE0A1639}"/>
    <cellStyle name="Вывод 3 2 4 5 2" xfId="20505" xr:uid="{0A829E4A-5656-43D1-A809-325007F56D4B}"/>
    <cellStyle name="Вывод 3 2 4 6" xfId="8011" xr:uid="{6101A048-2607-46EC-B2AB-547AD5C77707}"/>
    <cellStyle name="Вывод 3 2 4 6 2" xfId="16649" xr:uid="{0260C01A-9E09-458F-877D-56CC7C87E894}"/>
    <cellStyle name="Вывод 3 2 4 7" xfId="12875" xr:uid="{EC34979E-DEB7-4FDD-B15B-BCBC6B4CA229}"/>
    <cellStyle name="Вывод 3 2 4 7 2" xfId="21498" xr:uid="{43BF453C-51BE-413B-BCCC-9337A66C9689}"/>
    <cellStyle name="Вывод 3 2 5" xfId="4181" xr:uid="{F8A7B302-E5F4-420E-86CB-BB0E4776ADEA}"/>
    <cellStyle name="Вывод 3 2 5 2" xfId="8378" xr:uid="{AA52B666-F42A-42F1-833C-67BA0C62D3FA}"/>
    <cellStyle name="Вывод 3 2 5 2 2" xfId="17016" xr:uid="{952C7274-197F-4557-9D74-5DF1F9AFFBB5}"/>
    <cellStyle name="Вывод 3 2 5 3" xfId="9554" xr:uid="{F4FBE3C9-6A97-4CFC-A106-26A65AEB0B56}"/>
    <cellStyle name="Вывод 3 2 5 3 2" xfId="18182" xr:uid="{D531D49B-EC32-47C7-AE48-75ABF7470939}"/>
    <cellStyle name="Вывод 3 2 5 4" xfId="10988" xr:uid="{1ABB5715-36B6-4801-BB57-169A51C33C8B}"/>
    <cellStyle name="Вывод 3 2 5 4 2" xfId="19614" xr:uid="{B523C758-10EE-4675-B2B1-4F19271FE285}"/>
    <cellStyle name="Вывод 3 2 5 5" xfId="11881" xr:uid="{5133DF77-1C36-4230-B291-B7FA6E60B394}"/>
    <cellStyle name="Вывод 3 2 5 5 2" xfId="20506" xr:uid="{8533C9F2-5FCE-4B91-B041-B4539EC7A755}"/>
    <cellStyle name="Вывод 3 2 5 6" xfId="10260" xr:uid="{7ADC5513-6C63-4B79-A234-425846EEC9FF}"/>
    <cellStyle name="Вывод 3 2 5 6 2" xfId="18887" xr:uid="{9F848E53-C58F-41DA-BCB8-33A8BCC881C7}"/>
    <cellStyle name="Вывод 3 2 5 7" xfId="12876" xr:uid="{9088DEF7-771A-47E2-81CE-8C53C3D7D9BE}"/>
    <cellStyle name="Вывод 3 2 5 7 2" xfId="21499" xr:uid="{C3995BE6-3B29-4B0B-928C-E60FAD5683ED}"/>
    <cellStyle name="Вывод 3 2 6" xfId="4182" xr:uid="{F61F6364-CE27-47A4-B8C8-8E07199CCF70}"/>
    <cellStyle name="Вывод 3 2 6 2" xfId="8379" xr:uid="{F57C5B15-29C1-460C-9179-B5EA49DDA3B1}"/>
    <cellStyle name="Вывод 3 2 6 2 2" xfId="17017" xr:uid="{93F35A3F-5AFB-48F3-AF9C-E9CEC0058AD8}"/>
    <cellStyle name="Вывод 3 2 6 3" xfId="9555" xr:uid="{6A8CE97F-148D-498E-9674-088BF29A6F98}"/>
    <cellStyle name="Вывод 3 2 6 3 2" xfId="18183" xr:uid="{DEA0F747-0C86-4A1A-8711-ED77F89B318E}"/>
    <cellStyle name="Вывод 3 2 6 4" xfId="10989" xr:uid="{84C7BA01-B4F0-48FA-AE11-804D88157D43}"/>
    <cellStyle name="Вывод 3 2 6 4 2" xfId="19615" xr:uid="{27E99606-CE87-4FDC-A407-96DE48525ADC}"/>
    <cellStyle name="Вывод 3 2 6 5" xfId="11882" xr:uid="{BBEC6149-9DD9-41C0-8F84-AE20D174ED55}"/>
    <cellStyle name="Вывод 3 2 6 5 2" xfId="20507" xr:uid="{1B3C611C-4774-4E7D-9373-122CC2CCFFF5}"/>
    <cellStyle name="Вывод 3 2 6 6" xfId="10754" xr:uid="{85C5DB51-F909-4E63-815D-7CFEC3753A97}"/>
    <cellStyle name="Вывод 3 2 6 6 2" xfId="19380" xr:uid="{1647C3B9-FB5C-45D2-B7A9-562C88B9EB19}"/>
    <cellStyle name="Вывод 3 2 6 7" xfId="12877" xr:uid="{73630D29-0486-48AD-8B6B-B040BFF589CF}"/>
    <cellStyle name="Вывод 3 2 6 7 2" xfId="21500" xr:uid="{D7DC458C-82E5-4EE1-9FEE-3EA337FBAC3D}"/>
    <cellStyle name="Вывод 3 2 7" xfId="8374" xr:uid="{1F9EFAB7-5A24-4FC0-949C-F29F23EA9160}"/>
    <cellStyle name="Вывод 3 2 7 2" xfId="17012" xr:uid="{BA376977-28E9-4E4E-8433-9E4FDCE798A0}"/>
    <cellStyle name="Вывод 3 2 8" xfId="9550" xr:uid="{F47F59BB-5DC0-401F-BF7E-465A60243A52}"/>
    <cellStyle name="Вывод 3 2 8 2" xfId="18178" xr:uid="{2C22782C-AFD2-472A-A30B-952CA4E337DB}"/>
    <cellStyle name="Вывод 3 2 9" xfId="10984" xr:uid="{2C531724-C2E3-4BE4-BCA2-F33EBBC5A8B8}"/>
    <cellStyle name="Вывод 3 2 9 2" xfId="19610" xr:uid="{6F3C79D6-60BC-4304-A01E-C5D848D96DE0}"/>
    <cellStyle name="Вывод 3 3" xfId="4183" xr:uid="{4D4414DC-657F-48C4-9B3E-65CF26A86D74}"/>
    <cellStyle name="Вывод 3 3 2" xfId="8380" xr:uid="{35EE0EB1-480E-4BED-80F6-1D736A43BF7A}"/>
    <cellStyle name="Вывод 3 3 2 2" xfId="17018" xr:uid="{7C687D59-1DBC-4762-873E-0339F4F746B3}"/>
    <cellStyle name="Вывод 3 3 3" xfId="9556" xr:uid="{B067356B-F480-4A1B-8543-7266033153ED}"/>
    <cellStyle name="Вывод 3 3 3 2" xfId="18184" xr:uid="{0545B427-6E58-46BC-88D8-8345E68C5BE8}"/>
    <cellStyle name="Вывод 3 3 4" xfId="10990" xr:uid="{434B10AA-FDDB-4EB8-91AD-AEE496A98F14}"/>
    <cellStyle name="Вывод 3 3 4 2" xfId="19616" xr:uid="{935D0C68-14F6-439E-9893-467D05A1EF32}"/>
    <cellStyle name="Вывод 3 3 5" xfId="11883" xr:uid="{6FA0A4EE-FEE6-4D37-B9B8-81D031BEAE64}"/>
    <cellStyle name="Вывод 3 3 5 2" xfId="20508" xr:uid="{B369BE56-F98F-47B5-A69A-AA0FF3FEC367}"/>
    <cellStyle name="Вывод 3 3 6" xfId="8012" xr:uid="{26A89BF6-42C1-46F5-87C4-07F73745A94E}"/>
    <cellStyle name="Вывод 3 3 6 2" xfId="16650" xr:uid="{C354DABC-33D4-4F0C-9494-ED698B1F362C}"/>
    <cellStyle name="Вывод 3 3 7" xfId="12878" xr:uid="{845B651D-854B-45C3-AC4B-626A6B4CD0F9}"/>
    <cellStyle name="Вывод 3 3 7 2" xfId="21501" xr:uid="{D1CE7995-A664-4A63-95C9-7A242FED9BEC}"/>
    <cellStyle name="Вывод 3 4" xfId="4184" xr:uid="{CC11FB68-CDFE-447A-BFE3-DB550464104A}"/>
    <cellStyle name="Вывод 3 4 2" xfId="8381" xr:uid="{3C9F6D18-EC16-4B0D-B760-A2990D29FA42}"/>
    <cellStyle name="Вывод 3 4 2 2" xfId="17019" xr:uid="{17BCB78E-DB1D-4226-8B61-4C77D268B13A}"/>
    <cellStyle name="Вывод 3 4 3" xfId="9557" xr:uid="{FDED77DE-6DE0-4904-BDCD-348EEC016B9D}"/>
    <cellStyle name="Вывод 3 4 3 2" xfId="18185" xr:uid="{20ADB412-C81D-471A-A5D6-AC30A35954C1}"/>
    <cellStyle name="Вывод 3 4 4" xfId="10991" xr:uid="{A8BD9B68-27B2-4501-BCCC-6AC5BF38BE72}"/>
    <cellStyle name="Вывод 3 4 4 2" xfId="19617" xr:uid="{7F7973B9-322C-4CF5-858A-F7AFF0B47F1C}"/>
    <cellStyle name="Вывод 3 4 5" xfId="11884" xr:uid="{AD02F7B2-4475-485F-BE8B-C1ABE73915D1}"/>
    <cellStyle name="Вывод 3 4 5 2" xfId="20509" xr:uid="{FCB60F02-D443-42F2-A1B0-EAC356C58C54}"/>
    <cellStyle name="Вывод 3 4 6" xfId="11196" xr:uid="{5AD29962-A019-475F-A3E2-932DBD9B5B10}"/>
    <cellStyle name="Вывод 3 4 6 2" xfId="19821" xr:uid="{7E66CDFB-0F37-4578-9A5E-8CAF307C869A}"/>
    <cellStyle name="Вывод 3 4 7" xfId="12879" xr:uid="{AF02364F-BA57-477A-9236-0509C0834DAB}"/>
    <cellStyle name="Вывод 3 4 7 2" xfId="21502" xr:uid="{7AF9A9D5-F083-4D58-A10C-85E3EBCA2FCA}"/>
    <cellStyle name="Вывод 3 5" xfId="4185" xr:uid="{2B34D0A9-265E-4C52-ABDD-744DDD09492C}"/>
    <cellStyle name="Вывод 3 5 2" xfId="8382" xr:uid="{B3593EC5-AA34-4668-99F5-5F85ACDC4D4A}"/>
    <cellStyle name="Вывод 3 5 2 2" xfId="17020" xr:uid="{B2E43054-31AE-470A-AE86-7B76AECFA169}"/>
    <cellStyle name="Вывод 3 5 3" xfId="9558" xr:uid="{76A4CDD8-1000-49C6-9B2A-2D4F5687A03B}"/>
    <cellStyle name="Вывод 3 5 3 2" xfId="18186" xr:uid="{F812C7D5-5765-41C2-8547-A485F6B1C55C}"/>
    <cellStyle name="Вывод 3 5 4" xfId="10992" xr:uid="{6AF8DF8A-1ECA-4287-AE37-86E27F9A0539}"/>
    <cellStyle name="Вывод 3 5 4 2" xfId="19618" xr:uid="{317B66F6-F86F-47AC-BD1D-C9C23AEAFF3B}"/>
    <cellStyle name="Вывод 3 5 5" xfId="11885" xr:uid="{4A40464D-DFFF-4CBA-BDAB-7377B7A38FD9}"/>
    <cellStyle name="Вывод 3 5 5 2" xfId="20510" xr:uid="{AD62E6D0-65CA-4302-A007-128AE0749805}"/>
    <cellStyle name="Вывод 3 5 6" xfId="10753" xr:uid="{6EA1CA6C-C625-4F89-895F-E55CB5B605C9}"/>
    <cellStyle name="Вывод 3 5 6 2" xfId="19379" xr:uid="{91D22B9B-DCC5-47B4-A711-A2E2AE928B8F}"/>
    <cellStyle name="Вывод 3 5 7" xfId="12880" xr:uid="{0C8379CA-3458-4FE7-89DA-3C64C6AAE2B8}"/>
    <cellStyle name="Вывод 3 5 7 2" xfId="21503" xr:uid="{03DFFD84-5702-4862-B514-DD13FC058AB2}"/>
    <cellStyle name="Вывод 3 6" xfId="4186" xr:uid="{4DEABB5B-4329-4397-977E-AB57B0C5F62D}"/>
    <cellStyle name="Вывод 3 6 2" xfId="8383" xr:uid="{49CE1F62-BE76-4C2F-AC90-D14D70875AD5}"/>
    <cellStyle name="Вывод 3 6 2 2" xfId="17021" xr:uid="{84530B65-AADF-48F0-9CE7-2783D5F24097}"/>
    <cellStyle name="Вывод 3 6 3" xfId="9559" xr:uid="{4DFE8CA4-8C0A-4B7E-AB4A-F423B7601486}"/>
    <cellStyle name="Вывод 3 6 3 2" xfId="18187" xr:uid="{712BBC14-CBC1-44BC-8167-0C76ABF2A21C}"/>
    <cellStyle name="Вывод 3 6 4" xfId="10993" xr:uid="{8B9C852D-207D-4823-9350-8D047BD71E37}"/>
    <cellStyle name="Вывод 3 6 4 2" xfId="19619" xr:uid="{83525F78-1ACE-40E6-8230-3B9CD872318F}"/>
    <cellStyle name="Вывод 3 6 5" xfId="11886" xr:uid="{F5B795F9-5C70-4A58-8E01-80E67D1D34A7}"/>
    <cellStyle name="Вывод 3 6 5 2" xfId="20511" xr:uid="{5F2B94EB-24CF-4FB9-8D68-F7E0B0B2F4EC}"/>
    <cellStyle name="Вывод 3 6 6" xfId="8013" xr:uid="{E27CB6E4-720F-41AA-AAB5-AD5B93883151}"/>
    <cellStyle name="Вывод 3 6 6 2" xfId="16651" xr:uid="{C8C2455B-5BFC-41DB-8248-0408CF9CA8F2}"/>
    <cellStyle name="Вывод 3 6 7" xfId="12881" xr:uid="{5361DBF7-6914-4E3A-A92D-FC4E5AA0BD30}"/>
    <cellStyle name="Вывод 3 6 7 2" xfId="21504" xr:uid="{394607B1-0598-4D0C-BC0B-016A3690FCCE}"/>
    <cellStyle name="Вывод 3 7" xfId="4187" xr:uid="{15A9C798-9CD5-47DE-97DB-233E0E18C5B2}"/>
    <cellStyle name="Вывод 3 7 2" xfId="8384" xr:uid="{5CD88154-8CE6-49FB-B30A-056145625020}"/>
    <cellStyle name="Вывод 3 7 2 2" xfId="17022" xr:uid="{AF7EA059-F66E-44DB-A039-F3328A6AB86B}"/>
    <cellStyle name="Вывод 3 7 3" xfId="9560" xr:uid="{B9ADAAEC-F6A2-4050-BC63-02A98DF84C3B}"/>
    <cellStyle name="Вывод 3 7 3 2" xfId="18188" xr:uid="{532393B6-8B8E-47C6-92F1-D715E6FF6BF0}"/>
    <cellStyle name="Вывод 3 7 4" xfId="10994" xr:uid="{CED9B34D-5B03-4CDB-B42E-236B3BEDC7EA}"/>
    <cellStyle name="Вывод 3 7 4 2" xfId="19620" xr:uid="{2529051A-6CD7-4026-9DE0-70358023641B}"/>
    <cellStyle name="Вывод 3 7 5" xfId="11887" xr:uid="{CBC4961D-A5B2-44AF-AF3D-E18D3A62FC27}"/>
    <cellStyle name="Вывод 3 7 5 2" xfId="20512" xr:uid="{2799B7F6-164F-43C7-8147-586641BC47ED}"/>
    <cellStyle name="Вывод 3 7 6" xfId="10261" xr:uid="{7FC98D59-2BC5-4ADC-8044-323971907A87}"/>
    <cellStyle name="Вывод 3 7 6 2" xfId="18888" xr:uid="{83916397-94FF-4E4A-BDCE-8D74A3F03A3E}"/>
    <cellStyle name="Вывод 3 7 7" xfId="12882" xr:uid="{E26F5521-3330-40EA-A039-1B8B47D87D80}"/>
    <cellStyle name="Вывод 3 7 7 2" xfId="21505" xr:uid="{8352B218-9D88-44C5-ABFF-A0202F87AE6A}"/>
    <cellStyle name="Вывод 3 8" xfId="8373" xr:uid="{DAB93842-5BDB-466F-8C0F-B7708C3F2E81}"/>
    <cellStyle name="Вывод 3 8 2" xfId="17011" xr:uid="{6FC306DF-6491-4917-8DFE-0DE18C08EF39}"/>
    <cellStyle name="Вывод 3 9" xfId="9549" xr:uid="{5ACBB707-8173-403C-A616-E089A23865FE}"/>
    <cellStyle name="Вывод 3 9 2" xfId="18177" xr:uid="{C34AD485-9A15-4E94-B0B2-D2B754DF1795}"/>
    <cellStyle name="Вывод 4" xfId="4188" xr:uid="{A1669088-11FE-4D8B-97CF-94D79F98BA74}"/>
    <cellStyle name="Вывод 4 10" xfId="9561" xr:uid="{BB817F84-246E-4B87-A616-507EC23C4FC8}"/>
    <cellStyle name="Вывод 4 10 2" xfId="18189" xr:uid="{F69E39D3-856B-44DD-8E69-8613CB6B0BC5}"/>
    <cellStyle name="Вывод 4 11" xfId="10995" xr:uid="{14206901-29C6-49EE-AACC-01715CDDCD5B}"/>
    <cellStyle name="Вывод 4 11 2" xfId="19621" xr:uid="{1265DDC1-DBFF-4E43-8970-9564E5F2B09B}"/>
    <cellStyle name="Вывод 4 12" xfId="11888" xr:uid="{AEF24296-D147-4660-BFAD-CF8277478902}"/>
    <cellStyle name="Вывод 4 12 2" xfId="20513" xr:uid="{C976388A-4A22-4A37-8862-F6FCAB8668A3}"/>
    <cellStyle name="Вывод 4 13" xfId="10752" xr:uid="{46409D52-F323-4966-9504-F93DD55D5B91}"/>
    <cellStyle name="Вывод 4 13 2" xfId="19378" xr:uid="{C8D25552-9BBD-4D44-9B07-01AF08A1418D}"/>
    <cellStyle name="Вывод 4 14" xfId="12883" xr:uid="{72C0CE5A-9451-4600-9DBB-2028F0529DCE}"/>
    <cellStyle name="Вывод 4 14 2" xfId="21506" xr:uid="{C5C70604-58FA-4F6E-A709-9979C2120508}"/>
    <cellStyle name="Вывод 4 2" xfId="4189" xr:uid="{E393D9C3-8FA7-4AC1-B68F-2FD966028292}"/>
    <cellStyle name="Вывод 4 2 2" xfId="8386" xr:uid="{014407E6-DE38-46A4-AA36-B7028D9009DC}"/>
    <cellStyle name="Вывод 4 2 2 2" xfId="17024" xr:uid="{60BF7351-CF4A-4BD3-BDBA-697B8586F56E}"/>
    <cellStyle name="Вывод 4 2 3" xfId="9562" xr:uid="{8078C49D-7754-4DD9-934C-E12B3250966E}"/>
    <cellStyle name="Вывод 4 2 3 2" xfId="18190" xr:uid="{B743832B-B9DA-405A-BCDB-41C0E4B16B3A}"/>
    <cellStyle name="Вывод 4 2 4" xfId="10996" xr:uid="{645510DC-907E-4BD6-A63D-9A4C0BE17AA8}"/>
    <cellStyle name="Вывод 4 2 4 2" xfId="19622" xr:uid="{BDC04836-4800-49F9-9E84-D7456BB7D348}"/>
    <cellStyle name="Вывод 4 2 5" xfId="11889" xr:uid="{64FF82CF-F81F-469A-8B1B-C9C4F23D31E8}"/>
    <cellStyle name="Вывод 4 2 5 2" xfId="20514" xr:uid="{9C7E933B-FBBA-4FB8-82F8-33D7E7408384}"/>
    <cellStyle name="Вывод 4 2 6" xfId="8014" xr:uid="{FB4738B6-A3AA-4005-BA8E-59F807AA7B5B}"/>
    <cellStyle name="Вывод 4 2 6 2" xfId="16652" xr:uid="{F8928DF4-0FBD-4023-ADC8-3D4A58F1051C}"/>
    <cellStyle name="Вывод 4 2 7" xfId="12884" xr:uid="{9AE3A8B5-7AE5-4B36-A979-D27FD3CDADA4}"/>
    <cellStyle name="Вывод 4 2 7 2" xfId="21507" xr:uid="{302F3B6E-4E64-4344-96C6-437AD015B87A}"/>
    <cellStyle name="Вывод 4 3" xfId="4190" xr:uid="{097EB93A-B3A1-4BA4-9F06-046D388D3F9F}"/>
    <cellStyle name="Вывод 4 3 2" xfId="8387" xr:uid="{B74A8258-2F9E-4430-A6F9-3D3D7D619A04}"/>
    <cellStyle name="Вывод 4 3 2 2" xfId="17025" xr:uid="{387B175A-F6E3-420E-9457-9C9F07ABFBA8}"/>
    <cellStyle name="Вывод 4 3 3" xfId="9563" xr:uid="{46731346-03F0-43D3-AF92-60C02C6ED640}"/>
    <cellStyle name="Вывод 4 3 3 2" xfId="18191" xr:uid="{7160BDB2-2A15-498A-AB30-4F87F150AA55}"/>
    <cellStyle name="Вывод 4 3 4" xfId="10997" xr:uid="{B063CC04-5CA4-447C-8983-29EC5FB2BF33}"/>
    <cellStyle name="Вывод 4 3 4 2" xfId="19623" xr:uid="{352250C1-1179-4E0D-989C-698C63D5E751}"/>
    <cellStyle name="Вывод 4 3 5" xfId="11890" xr:uid="{AF6E59F5-8724-45B9-A997-38E5B7A99F99}"/>
    <cellStyle name="Вывод 4 3 5 2" xfId="20515" xr:uid="{0940393F-90AE-4820-93D1-E06F70299073}"/>
    <cellStyle name="Вывод 4 3 6" xfId="10751" xr:uid="{9DF9CF15-3115-4E47-880B-6C98F73D890F}"/>
    <cellStyle name="Вывод 4 3 6 2" xfId="19377" xr:uid="{700C0FF6-7BA6-4D58-8E4F-53A9C5F06B7D}"/>
    <cellStyle name="Вывод 4 3 7" xfId="12885" xr:uid="{8D6B564F-22CC-4A22-A797-BA3F7C623D7E}"/>
    <cellStyle name="Вывод 4 3 7 2" xfId="21508" xr:uid="{E408A3CF-157A-49E3-9540-A3D18BF063ED}"/>
    <cellStyle name="Вывод 4 4" xfId="4191" xr:uid="{D66AFB05-B26D-41A0-AC6F-392D20BA9769}"/>
    <cellStyle name="Вывод 4 4 2" xfId="8388" xr:uid="{9BDBD3F7-86A1-45C6-8FEA-F040AF586023}"/>
    <cellStyle name="Вывод 4 4 2 2" xfId="17026" xr:uid="{B093DBFA-C40A-4D1F-90AF-29C7EE295116}"/>
    <cellStyle name="Вывод 4 4 3" xfId="9564" xr:uid="{1EC954B7-8851-45D2-8161-26D1EBBD1320}"/>
    <cellStyle name="Вывод 4 4 3 2" xfId="18192" xr:uid="{D13FBE8D-75E3-42CA-BC48-35C1C0513D59}"/>
    <cellStyle name="Вывод 4 4 4" xfId="10998" xr:uid="{D29FEF2D-9A83-4FD7-8EB0-7253533F7030}"/>
    <cellStyle name="Вывод 4 4 4 2" xfId="19624" xr:uid="{32F7E8B2-03A9-40C0-A2F7-AD7D9744ACA3}"/>
    <cellStyle name="Вывод 4 4 5" xfId="11891" xr:uid="{C170B47A-005F-4663-977C-5415AF039E8A}"/>
    <cellStyle name="Вывод 4 4 5 2" xfId="20516" xr:uid="{FAF67A27-DBD3-4DED-A844-6FB4AC291E8E}"/>
    <cellStyle name="Вывод 4 4 6" xfId="9064" xr:uid="{9624B5B1-51E9-496A-9B3F-6C3A24215191}"/>
    <cellStyle name="Вывод 4 4 6 2" xfId="17692" xr:uid="{C14196CA-CE26-4A33-AA4A-4E8D1BC2B9F2}"/>
    <cellStyle name="Вывод 4 4 7" xfId="12886" xr:uid="{69407824-0B51-490A-88F5-9AE3D16D7A29}"/>
    <cellStyle name="Вывод 4 4 7 2" xfId="21509" xr:uid="{CF3963A3-B938-46AB-B64D-9613197D4638}"/>
    <cellStyle name="Вывод 4 5" xfId="4192" xr:uid="{8BB14E96-F227-428D-B26D-C78B3D172BC5}"/>
    <cellStyle name="Вывод 4 5 2" xfId="8389" xr:uid="{76903C04-D7EF-485A-BF72-DD01E90C5E95}"/>
    <cellStyle name="Вывод 4 5 2 2" xfId="17027" xr:uid="{6174F2D9-4E8B-42CB-B872-88FC15047F28}"/>
    <cellStyle name="Вывод 4 5 3" xfId="9565" xr:uid="{4D4DF6AC-7DAC-44CA-A474-E4F37258F149}"/>
    <cellStyle name="Вывод 4 5 3 2" xfId="18193" xr:uid="{8CAAECFC-47C2-4A1C-98D9-0384E9DE9CA8}"/>
    <cellStyle name="Вывод 4 5 4" xfId="10999" xr:uid="{EF768D6A-9A9C-4AF9-8D31-5271F072C27F}"/>
    <cellStyle name="Вывод 4 5 4 2" xfId="19625" xr:uid="{8E85CA7D-39F8-41ED-BA3F-05B979125146}"/>
    <cellStyle name="Вывод 4 5 5" xfId="11892" xr:uid="{FA3D2A85-17CA-4CA3-B228-3D27216D74EE}"/>
    <cellStyle name="Вывод 4 5 5 2" xfId="20517" xr:uid="{18E93A1E-6F45-4BF1-812A-A36DE391EF77}"/>
    <cellStyle name="Вывод 4 5 6" xfId="8649" xr:uid="{C0BF60C0-8D27-4665-8BA9-3FBA248F7415}"/>
    <cellStyle name="Вывод 4 5 6 2" xfId="17277" xr:uid="{258C2633-9809-42E9-B3D3-40B313F9BF4F}"/>
    <cellStyle name="Вывод 4 5 7" xfId="12887" xr:uid="{C2E0D642-AF92-4E86-A5ED-14672529F576}"/>
    <cellStyle name="Вывод 4 5 7 2" xfId="21510" xr:uid="{245B6A52-083B-4189-BD28-D8985D6CBE15}"/>
    <cellStyle name="Вывод 4 6" xfId="4193" xr:uid="{787AE317-506E-4AC3-B86D-3B0FF4582E53}"/>
    <cellStyle name="Вывод 4 6 2" xfId="8390" xr:uid="{C11A3D2D-BF1C-4B6A-AA1C-5699FFC94FF7}"/>
    <cellStyle name="Вывод 4 6 2 2" xfId="17028" xr:uid="{6D3676E3-CB57-4D6F-9EFD-9B9D1A582727}"/>
    <cellStyle name="Вывод 4 6 3" xfId="9566" xr:uid="{9555E7BF-F3EF-43B1-BC28-0B3FA0E1E3AE}"/>
    <cellStyle name="Вывод 4 6 3 2" xfId="18194" xr:uid="{3FFE6B3B-D598-4040-9162-B47C8908F251}"/>
    <cellStyle name="Вывод 4 6 4" xfId="11000" xr:uid="{04CAEEFE-A17E-4D7A-890A-28EAC47F9BC7}"/>
    <cellStyle name="Вывод 4 6 4 2" xfId="19626" xr:uid="{0A618CCC-686D-43D6-9DE7-88B88E7C2E88}"/>
    <cellStyle name="Вывод 4 6 5" xfId="11893" xr:uid="{D30FA4A4-1501-4301-99BC-6CEACB2AD1CF}"/>
    <cellStyle name="Вывод 4 6 5 2" xfId="20518" xr:uid="{8D66D1A3-E383-4934-8BA6-95A807BDD584}"/>
    <cellStyle name="Вывод 4 6 6" xfId="10747" xr:uid="{EE45B340-C379-4351-904B-986FE6FB7800}"/>
    <cellStyle name="Вывод 4 6 6 2" xfId="19373" xr:uid="{7FCB107A-A69D-465F-BE22-D32666DFDF6B}"/>
    <cellStyle name="Вывод 4 6 7" xfId="12888" xr:uid="{C928955C-901C-43C9-AEB4-1D8441B881CF}"/>
    <cellStyle name="Вывод 4 6 7 2" xfId="21511" xr:uid="{26767C87-F2DC-4EF6-A491-F5F8645B2F49}"/>
    <cellStyle name="Вывод 4 7" xfId="4194" xr:uid="{24FC2B17-4B1F-4720-8F85-E7DE633AFC36}"/>
    <cellStyle name="Вывод 4 7 2" xfId="8391" xr:uid="{99888CCF-860D-496C-9815-0A5B34E256C7}"/>
    <cellStyle name="Вывод 4 7 2 2" xfId="17029" xr:uid="{96437935-F7EE-48F9-BD45-3872D1E88BCF}"/>
    <cellStyle name="Вывод 4 7 3" xfId="9567" xr:uid="{328064BA-D5C0-4B2C-8EB0-B457E465A711}"/>
    <cellStyle name="Вывод 4 7 3 2" xfId="18195" xr:uid="{701A2869-505A-4E71-B49F-5042C51EFF6B}"/>
    <cellStyle name="Вывод 4 7 4" xfId="11001" xr:uid="{9A009626-5544-4047-9F68-E0602DB9472C}"/>
    <cellStyle name="Вывод 4 7 4 2" xfId="19627" xr:uid="{34E5EC7A-1615-44AC-B986-607299CA0D54}"/>
    <cellStyle name="Вывод 4 7 5" xfId="11894" xr:uid="{23A3D0B2-3762-45C9-A01D-8F6FFBD85E75}"/>
    <cellStyle name="Вывод 4 7 5 2" xfId="20519" xr:uid="{CA5E56A6-98BA-4B05-AD1C-1003D0B26727}"/>
    <cellStyle name="Вывод 4 7 6" xfId="10746" xr:uid="{035D4AD4-106C-4368-BBF7-231A427051F2}"/>
    <cellStyle name="Вывод 4 7 6 2" xfId="19372" xr:uid="{35CA1DD2-E366-4C3A-A61E-8E63EBFFADB5}"/>
    <cellStyle name="Вывод 4 7 7" xfId="12889" xr:uid="{644BCD39-BED8-4D7C-8ACE-F19994FEC346}"/>
    <cellStyle name="Вывод 4 7 7 2" xfId="21512" xr:uid="{C96DB41B-BF7B-445D-8652-03A690289990}"/>
    <cellStyle name="Вывод 4 8" xfId="4195" xr:uid="{ED74ACCC-102A-47ED-A656-B2B54CBA6418}"/>
    <cellStyle name="Вывод 4 8 2" xfId="8392" xr:uid="{5171FDEA-1511-483F-8392-C2AC951AB00B}"/>
    <cellStyle name="Вывод 4 8 2 2" xfId="17030" xr:uid="{3866E682-CF56-4812-8E20-B6603E827523}"/>
    <cellStyle name="Вывод 4 8 3" xfId="9568" xr:uid="{29407EB8-42AE-45E6-9406-29ED9DD6C9A2}"/>
    <cellStyle name="Вывод 4 8 3 2" xfId="18196" xr:uid="{886536F7-0017-40DB-B783-89D36D548183}"/>
    <cellStyle name="Вывод 4 8 4" xfId="11002" xr:uid="{9321D515-4418-496F-8F74-CCAB92DC422B}"/>
    <cellStyle name="Вывод 4 8 4 2" xfId="19628" xr:uid="{16EC9D0E-35A9-4DF4-9864-BF18A29457EA}"/>
    <cellStyle name="Вывод 4 8 5" xfId="11895" xr:uid="{B5A567FA-9B06-4B67-B57E-833CB8DC4CAE}"/>
    <cellStyle name="Вывод 4 8 5 2" xfId="20520" xr:uid="{E3379B00-3C13-4253-AE96-8CB8F8AD325F}"/>
    <cellStyle name="Вывод 4 8 6" xfId="8650" xr:uid="{C9BC5703-C46D-45FF-B8B0-54D90D308059}"/>
    <cellStyle name="Вывод 4 8 6 2" xfId="17278" xr:uid="{5651C1F5-EC8F-44F9-8425-2C948A85ADC4}"/>
    <cellStyle name="Вывод 4 8 7" xfId="12890" xr:uid="{B4D052A2-F363-4BBB-9FFB-59ACFBCE3E96}"/>
    <cellStyle name="Вывод 4 8 7 2" xfId="21513" xr:uid="{C7A8211D-A5FD-4F71-85B0-A728F017ACD1}"/>
    <cellStyle name="Вывод 4 9" xfId="8385" xr:uid="{27724638-5105-4EBF-9AF9-1EEFB88381DF}"/>
    <cellStyle name="Вывод 4 9 2" xfId="17023" xr:uid="{CA6C27CC-6722-47EA-B943-2D395CA0CEB7}"/>
    <cellStyle name="Вывод 5" xfId="4196" xr:uid="{44C8629F-FB9A-4EE7-ACC4-BF1E88A04D36}"/>
    <cellStyle name="Вывод 5 2" xfId="8393" xr:uid="{443A1FE8-E751-4129-9942-A22F08961E9C}"/>
    <cellStyle name="Вывод 5 2 2" xfId="17031" xr:uid="{3FBF98F4-5C2F-4B41-91E7-2BCBA38D4772}"/>
    <cellStyle name="Вывод 5 3" xfId="9569" xr:uid="{47D3645A-C3A8-4F6C-8C55-6EAB614142A6}"/>
    <cellStyle name="Вывод 5 3 2" xfId="18197" xr:uid="{1E0858C7-9F6C-4716-8F06-452FB010F229}"/>
    <cellStyle name="Вывод 5 4" xfId="11003" xr:uid="{C43C9CD9-8D9F-4A8C-9B29-5817CC2FF8EC}"/>
    <cellStyle name="Вывод 5 4 2" xfId="19629" xr:uid="{4D4ADEBF-1258-4315-BA4C-45F82D461F20}"/>
    <cellStyle name="Вывод 5 5" xfId="11896" xr:uid="{A5EE91A9-0F36-433D-9C4D-C6E9E2F2BAE7}"/>
    <cellStyle name="Вывод 5 5 2" xfId="20521" xr:uid="{247C22DE-4630-4E90-A9E4-8F0B05D469DC}"/>
    <cellStyle name="Вывод 5 6" xfId="10263" xr:uid="{165DED4D-68C4-4D55-9D16-CE6921F62AA2}"/>
    <cellStyle name="Вывод 5 6 2" xfId="18890" xr:uid="{C727725E-1257-41B2-A38B-B63E05891F82}"/>
    <cellStyle name="Вывод 5 7" xfId="12891" xr:uid="{936776B1-AA13-4162-8193-4136B9086CC3}"/>
    <cellStyle name="Вывод 5 7 2" xfId="21514" xr:uid="{B759CE8A-5750-4B9E-BC70-08D29BB8D962}"/>
    <cellStyle name="Вывод 6" xfId="4197" xr:uid="{026E72F6-8577-42F1-95ED-DD67BB96B7F2}"/>
    <cellStyle name="Вывод 6 2" xfId="8394" xr:uid="{A43DC010-0193-4476-95F5-3659196D42ED}"/>
    <cellStyle name="Вывод 6 2 2" xfId="17032" xr:uid="{9EA25BC8-C5B9-44CA-B951-897AB0BB0C8F}"/>
    <cellStyle name="Вывод 6 3" xfId="9570" xr:uid="{C91BFD2C-4584-4342-9DA4-5E683C2BB5C1}"/>
    <cellStyle name="Вывод 6 3 2" xfId="18198" xr:uid="{89227E34-1921-4317-B006-A0375E354D80}"/>
    <cellStyle name="Вывод 6 4" xfId="11004" xr:uid="{004CB6B7-C545-44A2-9B1A-0B0DA4611B7E}"/>
    <cellStyle name="Вывод 6 4 2" xfId="19630" xr:uid="{784BC997-072D-4EDF-871D-BA7A088EA8D6}"/>
    <cellStyle name="Вывод 6 5" xfId="11897" xr:uid="{300274C7-ADFA-4494-880A-2EAF9E0560D1}"/>
    <cellStyle name="Вывод 6 5 2" xfId="20522" xr:uid="{BD4F1910-0302-405E-939C-BA720DAF729B}"/>
    <cellStyle name="Вывод 6 6" xfId="10745" xr:uid="{F33522F7-4F77-49DD-BC69-E0578522480F}"/>
    <cellStyle name="Вывод 6 6 2" xfId="19371" xr:uid="{207C957B-8895-436F-95D5-DEDD7DE3C1D0}"/>
    <cellStyle name="Вывод 6 7" xfId="12892" xr:uid="{2DF0C838-3C0A-4437-B4DB-BE49E51A3E09}"/>
    <cellStyle name="Вывод 6 7 2" xfId="21515" xr:uid="{8C9F4ACF-2D9E-4D3A-83C2-547BF49F4D84}"/>
    <cellStyle name="Вывод 7" xfId="4198" xr:uid="{0D4D6E2C-9AAD-4295-B8D0-FEBDED78F1B7}"/>
    <cellStyle name="Вывод 7 2" xfId="8395" xr:uid="{3A4BF358-4684-439A-9ED5-677E61028000}"/>
    <cellStyle name="Вывод 7 2 2" xfId="17033" xr:uid="{967C63EE-CB78-49F8-B90E-70403CAD9BFB}"/>
    <cellStyle name="Вывод 7 3" xfId="9571" xr:uid="{A09B46FA-A182-40E6-91E4-613CF80DA8E7}"/>
    <cellStyle name="Вывод 7 3 2" xfId="18199" xr:uid="{A723ECBF-17E5-4E51-8AC7-6ABCA7C16309}"/>
    <cellStyle name="Вывод 7 4" xfId="11005" xr:uid="{213355E5-9365-4BD2-8E27-08314E2D6762}"/>
    <cellStyle name="Вывод 7 4 2" xfId="19631" xr:uid="{61DE41C5-D722-4AF2-A13D-EDF79BA6643F}"/>
    <cellStyle name="Вывод 7 5" xfId="11898" xr:uid="{167F002E-28C7-4F8C-9408-585137FEAE5A}"/>
    <cellStyle name="Вывод 7 5 2" xfId="20523" xr:uid="{B89953A1-F2DA-4AED-AD9A-3CFAFD3B3FDF}"/>
    <cellStyle name="Вывод 7 6" xfId="8651" xr:uid="{110FACF9-9AE4-4851-B470-6E64B0168EEB}"/>
    <cellStyle name="Вывод 7 6 2" xfId="17279" xr:uid="{E034D4CE-120C-498E-ABF8-CF8A67242D45}"/>
    <cellStyle name="Вывод 7 7" xfId="12893" xr:uid="{FC73EB90-A6F0-48A2-AC17-5BE0B0610E08}"/>
    <cellStyle name="Вывод 7 7 2" xfId="21516" xr:uid="{10B57454-ACE0-4AA4-BADA-17AD8E3CBDF3}"/>
    <cellStyle name="Вывод 8" xfId="4199" xr:uid="{1DC903F0-48D6-4064-A8C5-BA5C6EC45D95}"/>
    <cellStyle name="Вывод 8 2" xfId="8396" xr:uid="{8995BEB8-C921-43E6-8DDC-2B7CA154A979}"/>
    <cellStyle name="Вывод 8 2 2" xfId="17034" xr:uid="{A9890376-E9A2-4EEE-8046-754110D11F92}"/>
    <cellStyle name="Вывод 8 3" xfId="9572" xr:uid="{1FA7561F-2213-410F-A670-E8F903821EDB}"/>
    <cellStyle name="Вывод 8 3 2" xfId="18200" xr:uid="{AED015E3-9104-4B70-9C2C-0D5B63651E7E}"/>
    <cellStyle name="Вывод 8 4" xfId="11006" xr:uid="{06A9D619-D5E2-46AC-96DF-052F049C2287}"/>
    <cellStyle name="Вывод 8 4 2" xfId="19632" xr:uid="{E43F5749-7EC5-430A-AE5D-C3BE01D85F6C}"/>
    <cellStyle name="Вывод 8 5" xfId="11899" xr:uid="{02A4DC1C-5FBB-40F8-BA37-AA7A4EF0A13C}"/>
    <cellStyle name="Вывод 8 5 2" xfId="20524" xr:uid="{D4D7CD97-B63D-4E7D-B6B0-2D945F5AA58B}"/>
    <cellStyle name="Вывод 8 6" xfId="8652" xr:uid="{55105992-D288-4D30-B936-FEF689C11CF6}"/>
    <cellStyle name="Вывод 8 6 2" xfId="17280" xr:uid="{E0E3BBB4-076D-425F-B699-5359137717A5}"/>
    <cellStyle name="Вывод 8 7" xfId="12894" xr:uid="{D8ACE0F6-472F-4CE8-82B9-E80F2D0D1766}"/>
    <cellStyle name="Вывод 8 7 2" xfId="21517" xr:uid="{C3C1B7CA-626B-4558-B071-EB8C1A0E7449}"/>
    <cellStyle name="Вывод 9" xfId="4200" xr:uid="{1BD70950-1B41-4807-A5C8-D75481FB4AD8}"/>
    <cellStyle name="Вывод 9 2" xfId="8397" xr:uid="{3FD59BDF-E492-43AB-992C-EA5EC6C5169A}"/>
    <cellStyle name="Вывод 9 2 2" xfId="17035" xr:uid="{ED1585BB-E024-495D-9AE8-9A5B8ACA897B}"/>
    <cellStyle name="Вывод 9 3" xfId="9573" xr:uid="{69EAA113-97C3-4C5B-8B93-818D4974ADA1}"/>
    <cellStyle name="Вывод 9 3 2" xfId="18201" xr:uid="{1CC2F457-0CD8-44B9-9E93-B19D95483A78}"/>
    <cellStyle name="Вывод 9 4" xfId="11007" xr:uid="{07AB802F-AE51-444B-A203-D1CF58654DD7}"/>
    <cellStyle name="Вывод 9 4 2" xfId="19633" xr:uid="{7AB5AE8C-E349-4C0E-9C5A-2940B48E069D}"/>
    <cellStyle name="Вывод 9 5" xfId="11900" xr:uid="{62610561-39C5-408A-8800-9819575E3C78}"/>
    <cellStyle name="Вывод 9 5 2" xfId="20525" xr:uid="{0363C0BE-E5EB-4DDD-8676-5B76E3851506}"/>
    <cellStyle name="Вывод 9 6" xfId="10744" xr:uid="{EE7BF644-BD30-401E-B2E9-8B8C7DFC8DD0}"/>
    <cellStyle name="Вывод 9 6 2" xfId="19370" xr:uid="{B31AF62B-9247-4EF7-82B8-699184A689D2}"/>
    <cellStyle name="Вывод 9 7" xfId="12895" xr:uid="{63707928-5BD2-4A55-B6B2-2BA29B39B7F6}"/>
    <cellStyle name="Вывод 9 7 2" xfId="21518" xr:uid="{61260E08-7FBD-48DC-B068-49003BB53B21}"/>
    <cellStyle name="Вычисление" xfId="1121" xr:uid="{6F89ACCD-C921-4760-9C6F-148E65F5D61F}"/>
    <cellStyle name="Вычисление 10" xfId="4201" xr:uid="{F8C38753-E905-4CB2-90AF-93E3952D00A8}"/>
    <cellStyle name="Вычисление 10 2" xfId="8398" xr:uid="{4A098A93-A9E4-4070-8B93-9A4074C7591C}"/>
    <cellStyle name="Вычисление 10 2 2" xfId="17036" xr:uid="{4E26699E-EF12-4EA3-821C-A69BA4CB5463}"/>
    <cellStyle name="Вычисление 10 3" xfId="9574" xr:uid="{218724F7-ACF6-4D02-B763-77C8D2B08739}"/>
    <cellStyle name="Вычисление 10 3 2" xfId="18202" xr:uid="{26C42360-8A96-456D-A7E6-D457CE6A0103}"/>
    <cellStyle name="Вычисление 10 4" xfId="11008" xr:uid="{56BCC235-E2E4-45A8-84E5-512B55DF71C4}"/>
    <cellStyle name="Вычисление 10 4 2" xfId="19634" xr:uid="{127F5140-7F38-4814-A434-DCF3E8CDBC2D}"/>
    <cellStyle name="Вычисление 10 5" xfId="11901" xr:uid="{61725A5F-7B6C-446E-9F10-D6243F1B0880}"/>
    <cellStyle name="Вычисление 10 5 2" xfId="20526" xr:uid="{4BAE9FD6-73B1-4B15-B7AD-C51ADEBFD222}"/>
    <cellStyle name="Вычисление 10 6" xfId="10743" xr:uid="{7FF37554-D1B6-4C41-A0D5-FBBD4C195D2B}"/>
    <cellStyle name="Вычисление 10 6 2" xfId="19369" xr:uid="{491DCCF4-BEB4-439F-AA1B-93CEFFB3DC55}"/>
    <cellStyle name="Вычисление 10 7" xfId="12896" xr:uid="{BC267AA9-0F47-4090-851F-61F3434E15E3}"/>
    <cellStyle name="Вычисление 10 7 2" xfId="21519" xr:uid="{425B67AB-3944-499C-A07C-F4BB4837C7CC}"/>
    <cellStyle name="Вычисление 11" xfId="4202" xr:uid="{489CCE0B-062D-4B5E-A268-454850F7EDD5}"/>
    <cellStyle name="Вычисление 11 2" xfId="8399" xr:uid="{2C8C5028-C22D-41B6-95A9-156D4190F344}"/>
    <cellStyle name="Вычисление 11 2 2" xfId="17037" xr:uid="{C11024E7-70EF-48E8-B764-EAEF067B2CAF}"/>
    <cellStyle name="Вычисление 11 3" xfId="9575" xr:uid="{41CE9AE5-6ABF-47A0-9ABB-2EF4DC477D48}"/>
    <cellStyle name="Вычисление 11 3 2" xfId="18203" xr:uid="{96AE1B44-1614-4E0D-B028-3FD0E7D7285D}"/>
    <cellStyle name="Вычисление 11 4" xfId="11009" xr:uid="{5F8139F1-1123-4DE6-98C3-F0209B8BA14B}"/>
    <cellStyle name="Вычисление 11 4 2" xfId="19635" xr:uid="{90157974-34B4-4B3A-A7D2-DD369E492B9D}"/>
    <cellStyle name="Вычисление 11 5" xfId="11902" xr:uid="{A8CEA180-4148-441A-AD2D-4CCB0558BDB4}"/>
    <cellStyle name="Вычисление 11 5 2" xfId="20527" xr:uid="{C1A19676-51E0-4D3F-9808-67203E861D09}"/>
    <cellStyle name="Вычисление 11 6" xfId="8653" xr:uid="{FA8CD673-0CC1-4E64-B181-4EC787BBBFE9}"/>
    <cellStyle name="Вычисление 11 6 2" xfId="17281" xr:uid="{E517B675-EDE5-49B4-8FA5-59DEFAD3723D}"/>
    <cellStyle name="Вычисление 11 7" xfId="12897" xr:uid="{D7695F75-20FD-46DA-A2B7-D6FEF72CD964}"/>
    <cellStyle name="Вычисление 11 7 2" xfId="21520" xr:uid="{04311B68-AA96-4944-94DE-07857EF535CB}"/>
    <cellStyle name="Вычисление 12" xfId="4203" xr:uid="{5959EE84-C415-4D6D-BE98-7B8054D64307}"/>
    <cellStyle name="Вычисление 12 2" xfId="8400" xr:uid="{A132E89C-9A80-4860-949F-B2AD72EE36F5}"/>
    <cellStyle name="Вычисление 12 2 2" xfId="17038" xr:uid="{5043B318-F5CE-46C1-ABF2-B5D279F62583}"/>
    <cellStyle name="Вычисление 12 3" xfId="9576" xr:uid="{A22499B8-5BB1-4A58-A93A-3D6DEABCD829}"/>
    <cellStyle name="Вычисление 12 3 2" xfId="18204" xr:uid="{2F741D3F-7D07-4E33-91BD-16942EB5CCEB}"/>
    <cellStyle name="Вычисление 12 4" xfId="11010" xr:uid="{8CE651C0-1642-43FF-AF27-8400DE387EFE}"/>
    <cellStyle name="Вычисление 12 4 2" xfId="19636" xr:uid="{C2BE86E0-FE3A-44B8-BFDB-74CDFDAA2928}"/>
    <cellStyle name="Вычисление 12 5" xfId="11903" xr:uid="{4AAFB3C0-1408-4D58-B158-A933B803C0C8}"/>
    <cellStyle name="Вычисление 12 5 2" xfId="20528" xr:uid="{E5786F92-9D8A-477F-A769-AECE1EEA9B2F}"/>
    <cellStyle name="Вычисление 12 6" xfId="10742" xr:uid="{C67DC96E-EF49-4509-AD35-20BAC30E45BE}"/>
    <cellStyle name="Вычисление 12 6 2" xfId="19368" xr:uid="{B5681B9A-7FC4-4C18-BC51-773317842B4D}"/>
    <cellStyle name="Вычисление 12 7" xfId="12898" xr:uid="{ADCB034E-CE67-4BED-AE36-5819DC19B1FA}"/>
    <cellStyle name="Вычисление 12 7 2" xfId="21521" xr:uid="{D9EE6C56-FA53-46F4-A3ED-9F59755CBEA2}"/>
    <cellStyle name="Вычисление 13" xfId="4204" xr:uid="{95DA79BA-773A-4E1A-8EA8-132E24D6B484}"/>
    <cellStyle name="Вычисление 13 2" xfId="8401" xr:uid="{F20F283E-8B4A-4362-8F07-AD7CD4556063}"/>
    <cellStyle name="Вычисление 13 2 2" xfId="17039" xr:uid="{0E9DEC80-B424-4645-A91B-84964FB71381}"/>
    <cellStyle name="Вычисление 13 3" xfId="9577" xr:uid="{6A31229A-8CF3-4ED5-B6D4-A19B01617C5B}"/>
    <cellStyle name="Вычисление 13 3 2" xfId="18205" xr:uid="{0CEF48C5-4A36-43C7-85E2-E0C508CD4E30}"/>
    <cellStyle name="Вычисление 13 4" xfId="11011" xr:uid="{45F4804D-8655-4040-8E83-0334CAEDCF96}"/>
    <cellStyle name="Вычисление 13 4 2" xfId="19637" xr:uid="{A4BE8B00-DE5B-4EEE-BACD-7D09E51513D2}"/>
    <cellStyle name="Вычисление 13 5" xfId="11904" xr:uid="{352A8896-9F7C-4881-AB1F-5F7270DF573E}"/>
    <cellStyle name="Вычисление 13 5 2" xfId="20529" xr:uid="{EE2F7DB3-8F5D-4216-8DE1-5ED4FA6E2980}"/>
    <cellStyle name="Вычисление 13 6" xfId="10264" xr:uid="{028808A7-5637-48A2-A6B6-E0227BB56611}"/>
    <cellStyle name="Вычисление 13 6 2" xfId="18891" xr:uid="{73F0CC41-C5C6-4391-9773-6082192E35E1}"/>
    <cellStyle name="Вычисление 13 7" xfId="12899" xr:uid="{7C510F6D-09C5-44C2-83E8-D6FA1FAB85F2}"/>
    <cellStyle name="Вычисление 13 7 2" xfId="21522" xr:uid="{20ABD940-C4BB-4F79-9CB5-9C159AB71FE0}"/>
    <cellStyle name="Вычисление 14" xfId="4205" xr:uid="{1A930718-FEC9-4D2F-A489-1CC348BA4D5B}"/>
    <cellStyle name="Вычисление 14 2" xfId="8402" xr:uid="{47BDFCB9-50F9-47E1-8CCE-CEA219B33798}"/>
    <cellStyle name="Вычисление 14 2 2" xfId="17040" xr:uid="{071693FD-F772-420F-B77F-0F77E1FCD18D}"/>
    <cellStyle name="Вычисление 14 3" xfId="9578" xr:uid="{9202F6B3-14F7-453A-9986-5744D7845989}"/>
    <cellStyle name="Вычисление 14 3 2" xfId="18206" xr:uid="{59D2338B-6A1E-4EE5-9BF7-8355B9F780F9}"/>
    <cellStyle name="Вычисление 14 4" xfId="11012" xr:uid="{93B6DF3D-85CE-4BD7-85E2-E917889448AD}"/>
    <cellStyle name="Вычисление 14 4 2" xfId="19638" xr:uid="{2501DD4E-1F65-4DE3-BC08-A989145ED833}"/>
    <cellStyle name="Вычисление 14 5" xfId="11905" xr:uid="{E785B8AA-6D97-4CEA-8D1D-469932612AA3}"/>
    <cellStyle name="Вычисление 14 5 2" xfId="20530" xr:uid="{3674F92D-505B-4B6B-A4FD-DB2F3D9EC0FB}"/>
    <cellStyle name="Вычисление 14 6" xfId="8654" xr:uid="{45A487A1-AEB0-4303-A539-EDBE9F1BAC40}"/>
    <cellStyle name="Вычисление 14 6 2" xfId="17282" xr:uid="{736CCCD3-D7E4-48FE-BD74-C91AF49DB310}"/>
    <cellStyle name="Вычисление 14 7" xfId="12900" xr:uid="{6A6015F4-2624-4D84-8E49-C263ECC771C2}"/>
    <cellStyle name="Вычисление 14 7 2" xfId="21523" xr:uid="{396F5AFF-9874-43B9-BFE3-B409AA35C61E}"/>
    <cellStyle name="Вычисление 15" xfId="4206" xr:uid="{53DC53AA-946A-481D-8E21-145F3D350033}"/>
    <cellStyle name="Вычисление 15 2" xfId="8403" xr:uid="{5C9F3DDC-6633-49DE-9125-03712DC1AF45}"/>
    <cellStyle name="Вычисление 15 2 2" xfId="17041" xr:uid="{6C3BD831-BCDD-4C0C-8BB7-BE677975BCF5}"/>
    <cellStyle name="Вычисление 15 3" xfId="9579" xr:uid="{25CEF652-19AF-476D-B7AD-012E68B6C7B7}"/>
    <cellStyle name="Вычисление 15 3 2" xfId="18207" xr:uid="{77DF3B0E-7D96-4272-85E5-57E0296B974A}"/>
    <cellStyle name="Вычисление 15 4" xfId="11013" xr:uid="{F2B5DE7D-D214-419E-9457-C1956274B77C}"/>
    <cellStyle name="Вычисление 15 4 2" xfId="19639" xr:uid="{8160E5A0-155A-43B2-969D-C2BD5168746E}"/>
    <cellStyle name="Вычисление 15 5" xfId="11906" xr:uid="{5C7DFE08-6A07-4E4D-987B-C74CECB17589}"/>
    <cellStyle name="Вычисление 15 5 2" xfId="20531" xr:uid="{85882067-6B5C-4466-A41C-66BF599F0FE6}"/>
    <cellStyle name="Вычисление 15 6" xfId="10741" xr:uid="{B6FF90E6-A7AF-463B-8E1C-71A8920A4095}"/>
    <cellStyle name="Вычисление 15 6 2" xfId="19367" xr:uid="{49EBFF88-35F7-4D1F-BF0C-9D2640A32674}"/>
    <cellStyle name="Вычисление 15 7" xfId="12901" xr:uid="{5328BAF4-2BF7-4010-963A-9E073A17CC2F}"/>
    <cellStyle name="Вычисление 15 7 2" xfId="21524" xr:uid="{92EE6123-FF70-4960-BFC2-D8355AEE4745}"/>
    <cellStyle name="Вычисление 16" xfId="4207" xr:uid="{4FED0BE3-604F-465C-B36C-F26ADA11917D}"/>
    <cellStyle name="Вычисление 16 2" xfId="8404" xr:uid="{5FE81603-750B-46DB-876E-B69F335F501E}"/>
    <cellStyle name="Вычисление 16 2 2" xfId="17042" xr:uid="{6BE95D93-3A5C-4971-A03B-D8F908817ED8}"/>
    <cellStyle name="Вычисление 16 3" xfId="9580" xr:uid="{C730FB7E-A7DC-48DF-B2D9-F7323880D8EA}"/>
    <cellStyle name="Вычисление 16 3 2" xfId="18208" xr:uid="{A14821B2-1473-4E8D-9C4A-B4EC094E75E1}"/>
    <cellStyle name="Вычисление 16 4" xfId="11014" xr:uid="{EC7384B4-BC56-4489-A4FD-FA80BBBD2B2A}"/>
    <cellStyle name="Вычисление 16 4 2" xfId="19640" xr:uid="{7D5F63FB-12DE-4898-9CBE-D5282BC648BB}"/>
    <cellStyle name="Вычисление 16 5" xfId="11907" xr:uid="{5D8A6038-537A-48AD-A9CE-BAF0945A94F8}"/>
    <cellStyle name="Вычисление 16 5 2" xfId="20532" xr:uid="{5D63E9DF-E364-45DB-83D0-24FC30D78482}"/>
    <cellStyle name="Вычисление 16 6" xfId="11374" xr:uid="{371FC3DD-61AD-4F40-9ED2-553FED90FE37}"/>
    <cellStyle name="Вычисление 16 6 2" xfId="19999" xr:uid="{70FB8186-E4CC-403F-9504-2E6999AF45DE}"/>
    <cellStyle name="Вычисление 16 7" xfId="12902" xr:uid="{2EB3CF03-1FD6-423E-A68E-839C0318C881}"/>
    <cellStyle name="Вычисление 16 7 2" xfId="21525" xr:uid="{97C9B1FA-4D22-4FD1-8F1F-5D8B70F4C429}"/>
    <cellStyle name="Вычисление 17" xfId="5386" xr:uid="{5CBD2E10-72C1-468E-85B5-5E71BE9C74CE}"/>
    <cellStyle name="Вычисление 17 2" xfId="14045" xr:uid="{E188A7CD-C571-4831-B67C-FB11B1F9241E}"/>
    <cellStyle name="Вычисление 18" xfId="5121" xr:uid="{86027BD8-A4FF-4F36-A34A-3628BDB45B0B}"/>
    <cellStyle name="Вычисление 18 2" xfId="13780" xr:uid="{D10507F6-0359-4EB8-A815-3A3C8C9BF744}"/>
    <cellStyle name="Вычисление 19" xfId="7933" xr:uid="{6FE72882-E7BF-47F5-B80A-D7EF09E790A2}"/>
    <cellStyle name="Вычисление 19 2" xfId="16571" xr:uid="{2F9A4A66-14C1-4F73-89A1-C7AB44B40724}"/>
    <cellStyle name="Вычисление 2" xfId="4208" xr:uid="{678F8FAE-5CF3-442E-B53F-AB7A8130038D}"/>
    <cellStyle name="Вычисление 2 10" xfId="11015" xr:uid="{7BED043A-8C95-447E-B62F-3AAFB5BBE0CB}"/>
    <cellStyle name="Вычисление 2 10 2" xfId="19641" xr:uid="{325242ED-F731-4FD4-BB3B-666A0A8C29EC}"/>
    <cellStyle name="Вычисление 2 11" xfId="11908" xr:uid="{9F4EFA51-995D-4373-84DD-CA7924D02115}"/>
    <cellStyle name="Вычисление 2 11 2" xfId="20533" xr:uid="{AD12FEF0-FF45-44AF-8126-C679E3EF0FC2}"/>
    <cellStyle name="Вычисление 2 12" xfId="8655" xr:uid="{A4F04C30-4633-4FA1-A2A5-C247243CD00F}"/>
    <cellStyle name="Вычисление 2 12 2" xfId="17283" xr:uid="{6B4E4DD6-6EFB-4585-9965-447BFF215ED0}"/>
    <cellStyle name="Вычисление 2 13" xfId="12903" xr:uid="{537A0570-BD4B-4DAF-8F74-79D205F441CC}"/>
    <cellStyle name="Вычисление 2 13 2" xfId="21526" xr:uid="{FFD14712-5675-43A2-8BD1-CF3FD66A6039}"/>
    <cellStyle name="Вычисление 2 2" xfId="4209" xr:uid="{D2CD8525-8370-4C53-8988-28DBC3A94891}"/>
    <cellStyle name="Вычисление 2 2 10" xfId="11909" xr:uid="{661D1364-D2A9-4C5E-8202-8E3593A6B1B4}"/>
    <cellStyle name="Вычисление 2 2 10 2" xfId="20534" xr:uid="{D9806C47-732B-484F-9FC3-F4C187CA748F}"/>
    <cellStyle name="Вычисление 2 2 11" xfId="11375" xr:uid="{6E3795A0-0FB6-412D-8268-74C84E6E6544}"/>
    <cellStyle name="Вычисление 2 2 11 2" xfId="20000" xr:uid="{5D5A0339-654D-4880-893A-AA1E1B423812}"/>
    <cellStyle name="Вычисление 2 2 12" xfId="12904" xr:uid="{A37296B6-021F-4863-B332-8B55D850633C}"/>
    <cellStyle name="Вычисление 2 2 12 2" xfId="21527" xr:uid="{35112F21-F506-488D-8E49-8A1BBF7EB175}"/>
    <cellStyle name="Вычисление 2 2 2" xfId="4210" xr:uid="{D81B557E-C6BE-446D-8AB0-894360F9F9F4}"/>
    <cellStyle name="Вычисление 2 2 2 2" xfId="8407" xr:uid="{5E343483-81F6-4483-AE46-60BB61DA6EDC}"/>
    <cellStyle name="Вычисление 2 2 2 2 2" xfId="17045" xr:uid="{760F7638-7DA4-4099-B4F3-C5C2AC474DA4}"/>
    <cellStyle name="Вычисление 2 2 2 3" xfId="9583" xr:uid="{B53F0C90-C08B-447E-8821-2252C3BDFD0A}"/>
    <cellStyle name="Вычисление 2 2 2 3 2" xfId="18211" xr:uid="{87213216-4FD8-4ACE-9F5C-B87734DBC074}"/>
    <cellStyle name="Вычисление 2 2 2 4" xfId="11017" xr:uid="{3ACD8B98-7968-4ACB-AA83-DC67CA836DD4}"/>
    <cellStyle name="Вычисление 2 2 2 4 2" xfId="19643" xr:uid="{7B44DC54-FE84-49B8-9F3C-237CB19E3766}"/>
    <cellStyle name="Вычисление 2 2 2 5" xfId="11910" xr:uid="{0C5FEF81-0BDA-4A3F-A8AA-03E757A05CB9}"/>
    <cellStyle name="Вычисление 2 2 2 5 2" xfId="20535" xr:uid="{3E8F8A27-9184-4327-BA9C-345A7BCD83B5}"/>
    <cellStyle name="Вычисление 2 2 2 6" xfId="10740" xr:uid="{63C0B4BB-E76D-458B-8189-1DC306A11BF3}"/>
    <cellStyle name="Вычисление 2 2 2 6 2" xfId="19366" xr:uid="{0D44EC2D-149E-4657-93B8-C865B666B8C6}"/>
    <cellStyle name="Вычисление 2 2 2 7" xfId="12905" xr:uid="{6C466C9A-8DF4-424D-B488-D11564C227CC}"/>
    <cellStyle name="Вычисление 2 2 2 7 2" xfId="21528" xr:uid="{04C9B68F-B181-4A6B-A98A-E43EBEDA4BAC}"/>
    <cellStyle name="Вычисление 2 2 3" xfId="4211" xr:uid="{E3CE8FD3-3E3E-449D-9B06-3B23D368ABF2}"/>
    <cellStyle name="Вычисление 2 2 3 2" xfId="8408" xr:uid="{97957F45-937C-4C88-B750-3BDD64CA4850}"/>
    <cellStyle name="Вычисление 2 2 3 2 2" xfId="17046" xr:uid="{0326F16A-504A-4A71-AE61-164EE4E1E372}"/>
    <cellStyle name="Вычисление 2 2 3 3" xfId="9584" xr:uid="{A53E67B9-E8F4-447B-8DDE-B0D56A790F43}"/>
    <cellStyle name="Вычисление 2 2 3 3 2" xfId="18212" xr:uid="{F8FDA6D0-69BD-4418-BC9A-1E991AEBFD57}"/>
    <cellStyle name="Вычисление 2 2 3 4" xfId="11018" xr:uid="{7E6093FA-2ED4-4B14-B7D7-E978D23FD09F}"/>
    <cellStyle name="Вычисление 2 2 3 4 2" xfId="19644" xr:uid="{6F857DA1-1EF0-4A00-BFAF-9C77AB453A89}"/>
    <cellStyle name="Вычисление 2 2 3 5" xfId="11911" xr:uid="{9FB49570-1FAA-46E3-91FD-0B152FE5A99F}"/>
    <cellStyle name="Вычисление 2 2 3 5 2" xfId="20536" xr:uid="{248A89DD-2A6D-4108-B3E3-343307DFCBA5}"/>
    <cellStyle name="Вычисление 2 2 3 6" xfId="8656" xr:uid="{CCA21369-258B-4CF0-BBBE-867199A9B9AE}"/>
    <cellStyle name="Вычисление 2 2 3 6 2" xfId="17284" xr:uid="{AD03981E-9250-4959-8E1B-CCAB455BFF7E}"/>
    <cellStyle name="Вычисление 2 2 3 7" xfId="12906" xr:uid="{01C3D3F9-FE19-42BE-BAEC-03DE1B55204B}"/>
    <cellStyle name="Вычисление 2 2 3 7 2" xfId="21529" xr:uid="{19DA27F8-A718-4A0B-B5B8-5C4DBDBB939F}"/>
    <cellStyle name="Вычисление 2 2 4" xfId="4212" xr:uid="{F033FF2A-A06D-4497-A31A-143A51ECB0EF}"/>
    <cellStyle name="Вычисление 2 2 4 2" xfId="8409" xr:uid="{06385F53-9253-4A90-B3E7-67661E3FDA1B}"/>
    <cellStyle name="Вычисление 2 2 4 2 2" xfId="17047" xr:uid="{64977333-50BC-474A-983D-2F785A5AB110}"/>
    <cellStyle name="Вычисление 2 2 4 3" xfId="9585" xr:uid="{38C057B4-2961-49AA-B8C5-58C69EC350A9}"/>
    <cellStyle name="Вычисление 2 2 4 3 2" xfId="18213" xr:uid="{B1EB1565-D1F1-4B9E-A695-C5B5903F610D}"/>
    <cellStyle name="Вычисление 2 2 4 4" xfId="11019" xr:uid="{E9609D3B-389E-4B54-B174-F30A8FA50F16}"/>
    <cellStyle name="Вычисление 2 2 4 4 2" xfId="19645" xr:uid="{4C5E1F64-A134-48BC-9309-AA61F4D35E84}"/>
    <cellStyle name="Вычисление 2 2 4 5" xfId="11912" xr:uid="{5FAA4065-8D0B-4204-AAEB-DAE1F14534E6}"/>
    <cellStyle name="Вычисление 2 2 4 5 2" xfId="20537" xr:uid="{6537C616-8DC9-4AF2-98A5-85AAF04B84EF}"/>
    <cellStyle name="Вычисление 2 2 4 6" xfId="11376" xr:uid="{AEE92E41-CE9F-472D-B50D-E94284C9CE1A}"/>
    <cellStyle name="Вычисление 2 2 4 6 2" xfId="20001" xr:uid="{C3E0D68F-31C9-4F5A-B731-D644CBDCD39F}"/>
    <cellStyle name="Вычисление 2 2 4 7" xfId="12907" xr:uid="{FA58F426-7BF9-42A2-9476-91F3C7CB0227}"/>
    <cellStyle name="Вычисление 2 2 4 7 2" xfId="21530" xr:uid="{EB9B6766-5884-4708-AF6B-02A90C5DB93B}"/>
    <cellStyle name="Вычисление 2 2 5" xfId="4213" xr:uid="{7C41B80F-0239-454E-829C-B0B7AE810AA1}"/>
    <cellStyle name="Вычисление 2 2 5 2" xfId="8410" xr:uid="{E3DD16C7-940C-4DC7-87E7-C17941E6F199}"/>
    <cellStyle name="Вычисление 2 2 5 2 2" xfId="17048" xr:uid="{4F768858-AB62-45E3-9D54-5F2BCA256407}"/>
    <cellStyle name="Вычисление 2 2 5 3" xfId="9586" xr:uid="{E4D9C6B4-5DF8-4AA4-85AB-7A410AB6E1B3}"/>
    <cellStyle name="Вычисление 2 2 5 3 2" xfId="18214" xr:uid="{E09DCA48-0C25-41F4-BAD4-2021C948010A}"/>
    <cellStyle name="Вычисление 2 2 5 4" xfId="11020" xr:uid="{49C7378B-3BAE-4839-A6A1-0096823D635C}"/>
    <cellStyle name="Вычисление 2 2 5 4 2" xfId="19646" xr:uid="{7276B015-AE94-4A86-BDDA-FAEC7FF18BC3}"/>
    <cellStyle name="Вычисление 2 2 5 5" xfId="11913" xr:uid="{2A6747BF-EE15-40E6-8594-C17C62200BD3}"/>
    <cellStyle name="Вычисление 2 2 5 5 2" xfId="20538" xr:uid="{4DF41261-95E8-4A15-99A2-C2DB41169FFA}"/>
    <cellStyle name="Вычисление 2 2 5 6" xfId="11377" xr:uid="{776A9327-EE4D-47D1-BFFC-084D197DFFF1}"/>
    <cellStyle name="Вычисление 2 2 5 6 2" xfId="20002" xr:uid="{CD0CC954-4007-40B3-9D87-91A75E6E69D3}"/>
    <cellStyle name="Вычисление 2 2 5 7" xfId="12908" xr:uid="{B4F7E3D2-B87E-4F8C-9E69-400F77189BB8}"/>
    <cellStyle name="Вычисление 2 2 5 7 2" xfId="21531" xr:uid="{2552EB78-3766-4EBE-A79D-94DE099CD46B}"/>
    <cellStyle name="Вычисление 2 2 6" xfId="4214" xr:uid="{C62D7D2E-B0B6-42D0-92EE-3BB3A990C594}"/>
    <cellStyle name="Вычисление 2 2 6 2" xfId="8411" xr:uid="{C73A1DBF-DC5F-4B5E-8DB8-FF318DEE43B8}"/>
    <cellStyle name="Вычисление 2 2 6 2 2" xfId="17049" xr:uid="{DCAD2595-A549-4CD2-A971-FD6C1501C780}"/>
    <cellStyle name="Вычисление 2 2 6 3" xfId="9587" xr:uid="{130EEBEA-2232-48FA-BDBB-7967682CB130}"/>
    <cellStyle name="Вычисление 2 2 6 3 2" xfId="18215" xr:uid="{4C71FEDC-B35F-4D80-82B7-680CC614E552}"/>
    <cellStyle name="Вычисление 2 2 6 4" xfId="11021" xr:uid="{DACCA751-4794-4BBF-B5B9-5B2DEFF61AA8}"/>
    <cellStyle name="Вычисление 2 2 6 4 2" xfId="19647" xr:uid="{AF8B4339-3B6B-4A59-9731-3F4ACF13F51A}"/>
    <cellStyle name="Вычисление 2 2 6 5" xfId="11914" xr:uid="{77FC5A89-4313-42C1-AC13-93CF2E5F5F05}"/>
    <cellStyle name="Вычисление 2 2 6 5 2" xfId="20539" xr:uid="{1884E743-91B2-459A-B527-D753F0E972AE}"/>
    <cellStyle name="Вычисление 2 2 6 6" xfId="8657" xr:uid="{DA4E2197-87DA-474C-93B2-0864BC8F5242}"/>
    <cellStyle name="Вычисление 2 2 6 6 2" xfId="17285" xr:uid="{6FF821FC-EA00-4FA2-9052-D6BB56D4C250}"/>
    <cellStyle name="Вычисление 2 2 6 7" xfId="12909" xr:uid="{9C71A6FC-D261-4B43-9697-2F3444D56384}"/>
    <cellStyle name="Вычисление 2 2 6 7 2" xfId="21532" xr:uid="{5D69A6A3-9567-4BE1-B305-292FFEF64925}"/>
    <cellStyle name="Вычисление 2 2 7" xfId="8406" xr:uid="{B2B68E8A-927A-4D2D-9B4B-A2CB3641B716}"/>
    <cellStyle name="Вычисление 2 2 7 2" xfId="17044" xr:uid="{BB8A28C7-9BC5-4222-8837-35724259817D}"/>
    <cellStyle name="Вычисление 2 2 8" xfId="9582" xr:uid="{54F09582-CA27-4F1E-B2F2-56A41EA62B5F}"/>
    <cellStyle name="Вычисление 2 2 8 2" xfId="18210" xr:uid="{1E85BC50-AAA7-4298-A455-64C1DBDAA006}"/>
    <cellStyle name="Вычисление 2 2 9" xfId="11016" xr:uid="{56964D1C-15B1-4A27-99A8-E1247815CAC4}"/>
    <cellStyle name="Вычисление 2 2 9 2" xfId="19642" xr:uid="{AFE069EB-69F7-400C-B731-A23FFE89F6DD}"/>
    <cellStyle name="Вычисление 2 3" xfId="4215" xr:uid="{1EA6DB75-F80B-452A-A63D-AF311BB801BB}"/>
    <cellStyle name="Вычисление 2 3 2" xfId="8412" xr:uid="{E5AC790A-6D64-4493-AD0B-967A58640AA7}"/>
    <cellStyle name="Вычисление 2 3 2 2" xfId="17050" xr:uid="{E3900841-2A56-43C0-A7C1-6B82BF3026EC}"/>
    <cellStyle name="Вычисление 2 3 3" xfId="9588" xr:uid="{39006A3E-BB1E-4983-9C8E-4152C1A5CBF9}"/>
    <cellStyle name="Вычисление 2 3 3 2" xfId="18216" xr:uid="{47082C44-CF57-42AE-9C68-5C78E1F2FF2F}"/>
    <cellStyle name="Вычисление 2 3 4" xfId="11022" xr:uid="{08AD437A-9F1A-4EAD-A792-0F2C8F0602C0}"/>
    <cellStyle name="Вычисление 2 3 4 2" xfId="19648" xr:uid="{AF7B0DF7-86E6-46BC-8B09-5975B4BA9304}"/>
    <cellStyle name="Вычисление 2 3 5" xfId="11915" xr:uid="{F4D88214-4C74-421D-8930-581E2CC59FD6}"/>
    <cellStyle name="Вычисление 2 3 5 2" xfId="20540" xr:uid="{37928236-180E-41B8-A6A3-7EA1EE149908}"/>
    <cellStyle name="Вычисление 2 3 6" xfId="10265" xr:uid="{31D4BDE6-602C-4841-B0C7-93F624DE2330}"/>
    <cellStyle name="Вычисление 2 3 6 2" xfId="18892" xr:uid="{AD8420F5-CEEF-43AE-A4DC-2F7A560CBA21}"/>
    <cellStyle name="Вычисление 2 3 7" xfId="12910" xr:uid="{20310991-CAC0-4630-85B0-2B71673E4AE5}"/>
    <cellStyle name="Вычисление 2 3 7 2" xfId="21533" xr:uid="{DF1EFE48-A63E-494D-97B8-88705DD94180}"/>
    <cellStyle name="Вычисление 2 4" xfId="4216" xr:uid="{BABD77D4-7D18-4ADE-967F-C36CE388EB1F}"/>
    <cellStyle name="Вычисление 2 4 2" xfId="8413" xr:uid="{688AE7F6-225E-4AE7-B00E-05E2B17FE961}"/>
    <cellStyle name="Вычисление 2 4 2 2" xfId="17051" xr:uid="{492C8248-B436-460A-8347-43D559C4D738}"/>
    <cellStyle name="Вычисление 2 4 3" xfId="9589" xr:uid="{159CF6D2-7B53-4E70-9D77-F479DBA04F4D}"/>
    <cellStyle name="Вычисление 2 4 3 2" xfId="18217" xr:uid="{49AD9AEE-6C1F-4A13-9474-A94B44E1E106}"/>
    <cellStyle name="Вычисление 2 4 4" xfId="11023" xr:uid="{5038CE6E-E018-413B-8FC1-07090ADBF6BC}"/>
    <cellStyle name="Вычисление 2 4 4 2" xfId="19649" xr:uid="{50BA9F92-EA94-4345-BE35-7DD3EEBA380A}"/>
    <cellStyle name="Вычисление 2 4 5" xfId="11916" xr:uid="{5F657285-0FB3-4601-AE28-14F5A351A1C7}"/>
    <cellStyle name="Вычисление 2 4 5 2" xfId="20541" xr:uid="{A283E34D-EA5E-4220-843A-61A1DF55207C}"/>
    <cellStyle name="Вычисление 2 4 6" xfId="11378" xr:uid="{6D377810-CDAD-40A2-A136-96D5F5562431}"/>
    <cellStyle name="Вычисление 2 4 6 2" xfId="20003" xr:uid="{4648AC71-CDC6-4301-85B3-6946CECE7824}"/>
    <cellStyle name="Вычисление 2 4 7" xfId="12911" xr:uid="{7BD47EBA-804F-4990-8090-DFED1ECA8268}"/>
    <cellStyle name="Вычисление 2 4 7 2" xfId="21534" xr:uid="{7DE57726-2306-4FC6-8174-E1A73FD44930}"/>
    <cellStyle name="Вычисление 2 5" xfId="4217" xr:uid="{509C1462-21FE-4533-AB40-3BBA4E980131}"/>
    <cellStyle name="Вычисление 2 5 2" xfId="8414" xr:uid="{F60404AD-F889-4F4D-9FE3-38AA4890FCF3}"/>
    <cellStyle name="Вычисление 2 5 2 2" xfId="17052" xr:uid="{FD1F8DC5-1B62-4B7C-A162-03170192501F}"/>
    <cellStyle name="Вычисление 2 5 3" xfId="9590" xr:uid="{A3172859-D02F-46E5-9BB5-D95210186337}"/>
    <cellStyle name="Вычисление 2 5 3 2" xfId="18218" xr:uid="{33BBC482-123F-4313-AF40-C165963112D1}"/>
    <cellStyle name="Вычисление 2 5 4" xfId="11024" xr:uid="{85CD40A7-1942-4899-A658-79C45F4AA4BE}"/>
    <cellStyle name="Вычисление 2 5 4 2" xfId="19650" xr:uid="{9D4D5993-2EC8-488E-BC57-EA050E1D21BF}"/>
    <cellStyle name="Вычисление 2 5 5" xfId="11917" xr:uid="{1626DAA3-48E2-452A-9DD4-8A77F078F15E}"/>
    <cellStyle name="Вычисление 2 5 5 2" xfId="20542" xr:uid="{6C9E6542-2A8B-44F7-98CC-4836ADB02C7F}"/>
    <cellStyle name="Вычисление 2 5 6" xfId="8658" xr:uid="{E47C1B9B-5CBC-4E5B-8A91-A726F82AA4C7}"/>
    <cellStyle name="Вычисление 2 5 6 2" xfId="17286" xr:uid="{E31186B3-599C-424F-A965-80677C3018D0}"/>
    <cellStyle name="Вычисление 2 5 7" xfId="12912" xr:uid="{681E1A9F-D9FB-447B-BF62-D5D6E2AD4121}"/>
    <cellStyle name="Вычисление 2 5 7 2" xfId="21535" xr:uid="{CB2CFA62-67E8-4C99-897E-3E90689E0718}"/>
    <cellStyle name="Вычисление 2 6" xfId="4218" xr:uid="{7AEFF461-E0EF-411A-87BD-8B57AC3A267C}"/>
    <cellStyle name="Вычисление 2 6 2" xfId="8415" xr:uid="{AB0AF57E-DC5B-4A7A-81A5-1D9747918AE3}"/>
    <cellStyle name="Вычисление 2 6 2 2" xfId="17053" xr:uid="{73650C0C-D3A8-42E8-94C5-0787ABA12DB4}"/>
    <cellStyle name="Вычисление 2 6 3" xfId="9591" xr:uid="{3D7907FA-72D1-46D2-8E1E-0FE0B856C31B}"/>
    <cellStyle name="Вычисление 2 6 3 2" xfId="18219" xr:uid="{21DA722F-E492-49AB-A9E6-7B12E0A48A55}"/>
    <cellStyle name="Вычисление 2 6 4" xfId="11025" xr:uid="{AAC4F6B5-16B1-4B0C-A850-BCACE699A7C0}"/>
    <cellStyle name="Вычисление 2 6 4 2" xfId="19651" xr:uid="{ADCFD39C-C1C4-4E99-8E48-4709E7F86FC3}"/>
    <cellStyle name="Вычисление 2 6 5" xfId="11918" xr:uid="{5CB66BB0-0B5D-4A85-816D-918A9514176C}"/>
    <cellStyle name="Вычисление 2 6 5 2" xfId="20543" xr:uid="{9E9763E9-321B-4F7A-81A9-828841E7CCE5}"/>
    <cellStyle name="Вычисление 2 6 6" xfId="11379" xr:uid="{5BF710A9-6297-4C81-8D66-6191BF75F7A9}"/>
    <cellStyle name="Вычисление 2 6 6 2" xfId="20004" xr:uid="{AF28D349-C291-49DC-AFAD-BB17C9460D0B}"/>
    <cellStyle name="Вычисление 2 6 7" xfId="12913" xr:uid="{BE4BC1BC-1389-48FB-9338-852EB2725361}"/>
    <cellStyle name="Вычисление 2 6 7 2" xfId="21536" xr:uid="{D727C699-CAA6-4A32-BFE3-4514FE6151B8}"/>
    <cellStyle name="Вычисление 2 7" xfId="4219" xr:uid="{92BED69F-6A70-456D-9238-F4EE9C695921}"/>
    <cellStyle name="Вычисление 2 7 2" xfId="8416" xr:uid="{C0F9F8B6-A50D-4474-BFED-CD6412ABA176}"/>
    <cellStyle name="Вычисление 2 7 2 2" xfId="17054" xr:uid="{605EA555-DD5B-4EA7-B912-0F86AC22F068}"/>
    <cellStyle name="Вычисление 2 7 3" xfId="9592" xr:uid="{8067DD2F-E609-4C8C-B0B8-95FA44B741F9}"/>
    <cellStyle name="Вычисление 2 7 3 2" xfId="18220" xr:uid="{F2708081-E189-4307-9E3A-F872CA7CD3A4}"/>
    <cellStyle name="Вычисление 2 7 4" xfId="11026" xr:uid="{F555E786-2A8F-4E89-A7A2-8E4117250F29}"/>
    <cellStyle name="Вычисление 2 7 4 2" xfId="19652" xr:uid="{DDFCA039-2E69-49C6-97CC-35C7EA444990}"/>
    <cellStyle name="Вычисление 2 7 5" xfId="11919" xr:uid="{4140F90B-CA7B-4C1F-ACEE-A2E45E1D3BAA}"/>
    <cellStyle name="Вычисление 2 7 5 2" xfId="20544" xr:uid="{73A5E91D-55BE-4E77-8EEF-855A755B5B14}"/>
    <cellStyle name="Вычисление 2 7 6" xfId="10739" xr:uid="{D994FCCD-8CF5-4C70-97D5-DF769B100D95}"/>
    <cellStyle name="Вычисление 2 7 6 2" xfId="19365" xr:uid="{1D056051-7FE7-48BD-8D09-421DB86B10FB}"/>
    <cellStyle name="Вычисление 2 7 7" xfId="12914" xr:uid="{77C4EAAA-125F-4284-BADC-7EE50BCDEBC1}"/>
    <cellStyle name="Вычисление 2 7 7 2" xfId="21537" xr:uid="{D78E28A4-0CCF-4D66-8C6E-283EBA6E2771}"/>
    <cellStyle name="Вычисление 2 8" xfId="8405" xr:uid="{128F49E2-7F02-4423-BA97-3D511060376D}"/>
    <cellStyle name="Вычисление 2 8 2" xfId="17043" xr:uid="{D9DF1FF8-350B-47FE-BD83-C940EFB8A15C}"/>
    <cellStyle name="Вычисление 2 9" xfId="9581" xr:uid="{F47B61A5-1F9F-46AB-9053-CD467B914CD3}"/>
    <cellStyle name="Вычисление 2 9 2" xfId="18209" xr:uid="{50319312-8E10-4C05-ADC9-E4D2E5A98F25}"/>
    <cellStyle name="Вычисление 20" xfId="9080" xr:uid="{8F14CACF-2B32-46CA-800B-6A508F7D9642}"/>
    <cellStyle name="Вычисление 20 2" xfId="17708" xr:uid="{93C08B69-4D21-4D9F-B1A7-6C40C1B684F1}"/>
    <cellStyle name="Вычисление 21" xfId="10314" xr:uid="{5F5EEB40-72DC-4E0C-A985-899750B19EBC}"/>
    <cellStyle name="Вычисление 21 2" xfId="18941" xr:uid="{53C9D3B9-1030-4EE5-B5B0-CF2D302CBA3A}"/>
    <cellStyle name="Вычисление 22" xfId="12424" xr:uid="{9D832D6D-37E5-4E83-9A4F-05B105557AA0}"/>
    <cellStyle name="Вычисление 22 2" xfId="21048" xr:uid="{5EE53461-3C26-4297-97C2-15E152171415}"/>
    <cellStyle name="Вычисление 23" xfId="12790" xr:uid="{2E0B3785-8DF1-476E-8F46-003F3B3D158D}"/>
    <cellStyle name="Вычисление 23 2" xfId="21413" xr:uid="{50D9D93F-C2BC-4BB2-820A-58E4BCD682DC}"/>
    <cellStyle name="Вычисление 3" xfId="4220" xr:uid="{BB422FE0-9196-4BB6-A7AB-458615052864}"/>
    <cellStyle name="Вычисление 3 10" xfId="11027" xr:uid="{167E324D-BB84-48BD-A852-A1864C0F739D}"/>
    <cellStyle name="Вычисление 3 10 2" xfId="19653" xr:uid="{C905E127-D0A1-4263-B800-22476BF4C878}"/>
    <cellStyle name="Вычисление 3 11" xfId="11920" xr:uid="{CFF76F3F-CBD1-4CC8-8B0A-9894A00D56DA}"/>
    <cellStyle name="Вычисление 3 11 2" xfId="20545" xr:uid="{65D39A30-1F86-42E8-9A35-125DF4EFF11D}"/>
    <cellStyle name="Вычисление 3 12" xfId="8659" xr:uid="{A7198A18-B005-4F04-A25E-CCDBB0512237}"/>
    <cellStyle name="Вычисление 3 12 2" xfId="17287" xr:uid="{9C81635F-68DA-42AF-94E9-D782D12CB694}"/>
    <cellStyle name="Вычисление 3 13" xfId="12915" xr:uid="{C566C19A-967B-4ED8-A464-EF6B85C50645}"/>
    <cellStyle name="Вычисление 3 13 2" xfId="21538" xr:uid="{F6188A67-7CE1-4783-9E1F-D39B85D4456E}"/>
    <cellStyle name="Вычисление 3 2" xfId="4221" xr:uid="{E3F12F11-2669-47F9-BF19-7D6DB3F7EE78}"/>
    <cellStyle name="Вычисление 3 2 10" xfId="11921" xr:uid="{3AE2C447-6442-481E-974F-B7040F268BC3}"/>
    <cellStyle name="Вычисление 3 2 10 2" xfId="20546" xr:uid="{AD58B614-B06C-4FC1-9B7B-F334E288A2E1}"/>
    <cellStyle name="Вычисление 3 2 11" xfId="11380" xr:uid="{0DBF8D17-F4DB-4951-8319-759E9B524708}"/>
    <cellStyle name="Вычисление 3 2 11 2" xfId="20005" xr:uid="{C2A4FDBF-8E01-47F0-BAC1-D4F2ACC52081}"/>
    <cellStyle name="Вычисление 3 2 12" xfId="12916" xr:uid="{84B22C77-D872-48FB-BD67-7DD652A45544}"/>
    <cellStyle name="Вычисление 3 2 12 2" xfId="21539" xr:uid="{D37D2F4C-1354-42E8-8CC4-8C680A137294}"/>
    <cellStyle name="Вычисление 3 2 2" xfId="4222" xr:uid="{9626E839-CA0E-44E1-82BF-A5251A876737}"/>
    <cellStyle name="Вычисление 3 2 2 2" xfId="8419" xr:uid="{CFB372EE-CAA4-4DAC-89BF-BE0B1BD7DE03}"/>
    <cellStyle name="Вычисление 3 2 2 2 2" xfId="17057" xr:uid="{3789C8F8-F349-4CEF-9216-B14621147B92}"/>
    <cellStyle name="Вычисление 3 2 2 3" xfId="9595" xr:uid="{FA167D68-419D-4289-9207-25611821EBE2}"/>
    <cellStyle name="Вычисление 3 2 2 3 2" xfId="18223" xr:uid="{2B4F798C-A818-4173-9B78-0C221A398C5C}"/>
    <cellStyle name="Вычисление 3 2 2 4" xfId="11029" xr:uid="{522BCDFF-232A-48CE-95FF-F1395C7DB87B}"/>
    <cellStyle name="Вычисление 3 2 2 4 2" xfId="19655" xr:uid="{8B820278-E59B-4285-9D13-7E4041694D63}"/>
    <cellStyle name="Вычисление 3 2 2 5" xfId="11922" xr:uid="{048FEF72-2B48-4332-80D5-0C29B2032E08}"/>
    <cellStyle name="Вычисление 3 2 2 5 2" xfId="20547" xr:uid="{0124E1B9-0F30-4B88-8373-2A82C14A7835}"/>
    <cellStyle name="Вычисление 3 2 2 6" xfId="11381" xr:uid="{60A94FD0-5CC0-4DA8-BEFE-F74F89F92294}"/>
    <cellStyle name="Вычисление 3 2 2 6 2" xfId="20006" xr:uid="{42B32791-0A73-483F-990F-16AC8476C2FE}"/>
    <cellStyle name="Вычисление 3 2 2 7" xfId="12917" xr:uid="{D6CCDCDF-08A7-4050-84A2-14019D790961}"/>
    <cellStyle name="Вычисление 3 2 2 7 2" xfId="21540" xr:uid="{A4229CE9-511D-4CCF-B104-B6CA9ECF9F51}"/>
    <cellStyle name="Вычисление 3 2 3" xfId="4223" xr:uid="{D7E1FFEF-5C9B-45D8-8F3A-61BC399A610E}"/>
    <cellStyle name="Вычисление 3 2 3 2" xfId="8420" xr:uid="{8952D831-0F7E-4BCD-9E6E-610E5353A5E4}"/>
    <cellStyle name="Вычисление 3 2 3 2 2" xfId="17058" xr:uid="{37A74180-BB3A-4D30-BC5A-DCD33EA5F4AF}"/>
    <cellStyle name="Вычисление 3 2 3 3" xfId="9596" xr:uid="{4CE287D9-A749-439C-9FE2-E20AF922393D}"/>
    <cellStyle name="Вычисление 3 2 3 3 2" xfId="18224" xr:uid="{16C74F10-7B93-448A-817D-D3D78CEFEE9F}"/>
    <cellStyle name="Вычисление 3 2 3 4" xfId="11030" xr:uid="{323A7E61-2842-4FE6-8E30-1AC69D9834FD}"/>
    <cellStyle name="Вычисление 3 2 3 4 2" xfId="19656" xr:uid="{D576AA5E-1005-4C35-BA3F-353DD39B1A1E}"/>
    <cellStyle name="Вычисление 3 2 3 5" xfId="11923" xr:uid="{4CA0E12A-02A1-4DC3-95C0-52F3A3778E17}"/>
    <cellStyle name="Вычисление 3 2 3 5 2" xfId="20548" xr:uid="{3B9BF56B-C26D-47CE-8336-452B21011FAE}"/>
    <cellStyle name="Вычисление 3 2 3 6" xfId="8660" xr:uid="{2245B316-7C94-46CB-AFD6-928C8D36525A}"/>
    <cellStyle name="Вычисление 3 2 3 6 2" xfId="17288" xr:uid="{6E4A3DE4-51D0-4EC6-B84A-96F159C51E10}"/>
    <cellStyle name="Вычисление 3 2 3 7" xfId="12918" xr:uid="{83F68DDD-903A-43C6-801B-7606797B7282}"/>
    <cellStyle name="Вычисление 3 2 3 7 2" xfId="21541" xr:uid="{D78FDFAC-BF44-4D0E-BE3C-9DD80406AB7E}"/>
    <cellStyle name="Вычисление 3 2 4" xfId="4224" xr:uid="{56EA1572-657E-4EF0-9179-1DA169725581}"/>
    <cellStyle name="Вычисление 3 2 4 2" xfId="8421" xr:uid="{6A139826-330D-498C-AD91-B32C8BBE51B8}"/>
    <cellStyle name="Вычисление 3 2 4 2 2" xfId="17059" xr:uid="{B366110E-FC87-441B-B306-5677B9987A05}"/>
    <cellStyle name="Вычисление 3 2 4 3" xfId="9597" xr:uid="{EB839DFA-A0C0-4A2F-92BB-7CDF302620D3}"/>
    <cellStyle name="Вычисление 3 2 4 3 2" xfId="18225" xr:uid="{6102AF17-52E6-42AE-996E-DA5C5B05B3A9}"/>
    <cellStyle name="Вычисление 3 2 4 4" xfId="11031" xr:uid="{18E87EDF-2AB7-4DFE-88C6-3B144C117470}"/>
    <cellStyle name="Вычисление 3 2 4 4 2" xfId="19657" xr:uid="{7F2342DC-7FEE-4A11-B88C-2F872F234DDE}"/>
    <cellStyle name="Вычисление 3 2 4 5" xfId="11924" xr:uid="{064064DC-D36A-42A4-9D18-2FBEA55FFD9B}"/>
    <cellStyle name="Вычисление 3 2 4 5 2" xfId="20549" xr:uid="{497594FA-4BC1-44D4-A659-82412C97F1E1}"/>
    <cellStyle name="Вычисление 3 2 4 6" xfId="10738" xr:uid="{6AB7244B-0167-49D6-9179-C3871878D27C}"/>
    <cellStyle name="Вычисление 3 2 4 6 2" xfId="19364" xr:uid="{BE01D9C5-BC3F-459C-A6F5-4888250957B4}"/>
    <cellStyle name="Вычисление 3 2 4 7" xfId="12919" xr:uid="{EED4096C-48C3-487D-958B-3BD7BBB61452}"/>
    <cellStyle name="Вычисление 3 2 4 7 2" xfId="21542" xr:uid="{8977BAE6-F8B0-4C42-B976-FBBAFC91B5CC}"/>
    <cellStyle name="Вычисление 3 2 5" xfId="4225" xr:uid="{F130CA5E-2F6A-4545-963A-82A19C0C0490}"/>
    <cellStyle name="Вычисление 3 2 5 2" xfId="8422" xr:uid="{41599DBF-9072-4E4C-BA3F-93611B960445}"/>
    <cellStyle name="Вычисление 3 2 5 2 2" xfId="17060" xr:uid="{EB0D67BA-E778-4479-BFBC-0EEC8BC929EE}"/>
    <cellStyle name="Вычисление 3 2 5 3" xfId="9598" xr:uid="{0126484E-E2AB-4903-944D-ADD62810EFC4}"/>
    <cellStyle name="Вычисление 3 2 5 3 2" xfId="18226" xr:uid="{E3050955-13A9-46C3-8532-9068D47299B9}"/>
    <cellStyle name="Вычисление 3 2 5 4" xfId="11032" xr:uid="{4E22C4BD-19B4-4386-8F33-62F7C6CA072F}"/>
    <cellStyle name="Вычисление 3 2 5 4 2" xfId="19658" xr:uid="{777E4CDC-0E79-47FA-9DAF-ABCA29BC5D93}"/>
    <cellStyle name="Вычисление 3 2 5 5" xfId="11925" xr:uid="{21174F3B-879C-461D-B0C8-3F6636CCB528}"/>
    <cellStyle name="Вычисление 3 2 5 5 2" xfId="20550" xr:uid="{86E248C4-A8A8-4129-9B8E-44F6AA5E9A6B}"/>
    <cellStyle name="Вычисление 3 2 5 6" xfId="5192" xr:uid="{636AA7FF-38B3-4F7C-B1F0-03BB03E70B6F}"/>
    <cellStyle name="Вычисление 3 2 5 6 2" xfId="13851" xr:uid="{F87CA08A-AB6C-4C59-A775-D13C53ECAAAC}"/>
    <cellStyle name="Вычисление 3 2 5 7" xfId="12920" xr:uid="{81614738-94CF-4D07-A34C-F3B57F02DC5A}"/>
    <cellStyle name="Вычисление 3 2 5 7 2" xfId="21543" xr:uid="{1AAC04F9-805F-4626-8F92-0B215CC9770D}"/>
    <cellStyle name="Вычисление 3 2 6" xfId="4226" xr:uid="{9B46FE3E-49BC-475A-87A9-8EED674CBD90}"/>
    <cellStyle name="Вычисление 3 2 6 2" xfId="8423" xr:uid="{6CD94309-95BB-42AF-A96F-2E0CF8254A48}"/>
    <cellStyle name="Вычисление 3 2 6 2 2" xfId="17061" xr:uid="{D385F3BF-7E2D-425F-95AA-13903BB90E75}"/>
    <cellStyle name="Вычисление 3 2 6 3" xfId="9599" xr:uid="{B86892E0-C735-41F9-A409-49590AB8699A}"/>
    <cellStyle name="Вычисление 3 2 6 3 2" xfId="18227" xr:uid="{05A9D1EE-8908-417C-8EE0-6D2164639D15}"/>
    <cellStyle name="Вычисление 3 2 6 4" xfId="11033" xr:uid="{2EEEF1B5-8C3B-4F2A-BA70-B523B51138A6}"/>
    <cellStyle name="Вычисление 3 2 6 4 2" xfId="19659" xr:uid="{328F4D29-9773-4DEF-9B97-AC4F9023DF05}"/>
    <cellStyle name="Вычисление 3 2 6 5" xfId="11926" xr:uid="{80F9A8D4-48B2-4F41-AA48-3AA2D10B7638}"/>
    <cellStyle name="Вычисление 3 2 6 5 2" xfId="20551" xr:uid="{A3B815AB-2C52-4E5D-BE66-742C8193A2BB}"/>
    <cellStyle name="Вычисление 3 2 6 6" xfId="8661" xr:uid="{CF8665CE-B27E-4B47-898A-F8D6096CC938}"/>
    <cellStyle name="Вычисление 3 2 6 6 2" xfId="17289" xr:uid="{F8ACB389-CEB3-4C29-AD3C-077F5CF79209}"/>
    <cellStyle name="Вычисление 3 2 6 7" xfId="12921" xr:uid="{99AEBA90-70A5-4D8C-A6C2-44D21EB846F5}"/>
    <cellStyle name="Вычисление 3 2 6 7 2" xfId="21544" xr:uid="{12274970-D64D-4206-92CD-A3DA1554EDEE}"/>
    <cellStyle name="Вычисление 3 2 7" xfId="8418" xr:uid="{A1F38C00-913B-4ACC-BCBC-46C1F69D8DBA}"/>
    <cellStyle name="Вычисление 3 2 7 2" xfId="17056" xr:uid="{B75A46B1-C996-42A0-AB23-272740FEFBBA}"/>
    <cellStyle name="Вычисление 3 2 8" xfId="9594" xr:uid="{26BF58B7-22E9-4C28-BCFE-97CCC073ED0F}"/>
    <cellStyle name="Вычисление 3 2 8 2" xfId="18222" xr:uid="{9395632A-F2DD-47C3-9B18-CDB05D77297B}"/>
    <cellStyle name="Вычисление 3 2 9" xfId="11028" xr:uid="{07C16C46-3C20-4A22-9D88-06AF9938ED4B}"/>
    <cellStyle name="Вычисление 3 2 9 2" xfId="19654" xr:uid="{757FD91A-28F1-4FEF-9DD3-4F51684A73BF}"/>
    <cellStyle name="Вычисление 3 3" xfId="4227" xr:uid="{379F5297-B03A-476D-8816-0AA26C3F2661}"/>
    <cellStyle name="Вычисление 3 3 2" xfId="8424" xr:uid="{355AB689-FC1C-41E8-AE23-C516B57BB8E6}"/>
    <cellStyle name="Вычисление 3 3 2 2" xfId="17062" xr:uid="{84D7469C-5C17-4246-A473-AD4C78011ECC}"/>
    <cellStyle name="Вычисление 3 3 3" xfId="9600" xr:uid="{53DE7451-C62C-4274-8469-A001305736BF}"/>
    <cellStyle name="Вычисление 3 3 3 2" xfId="18228" xr:uid="{824CA676-2D44-4BBF-98D4-55A728D3FFCB}"/>
    <cellStyle name="Вычисление 3 3 4" xfId="11034" xr:uid="{0ABDF57C-60DB-4001-A662-821459036D47}"/>
    <cellStyle name="Вычисление 3 3 4 2" xfId="19660" xr:uid="{C30359AA-A600-42A6-A7D7-93B4248A9E1C}"/>
    <cellStyle name="Вычисление 3 3 5" xfId="11927" xr:uid="{6F2EA9D9-F7D9-44F1-9A89-8DF166118A3F}"/>
    <cellStyle name="Вычисление 3 3 5 2" xfId="20552" xr:uid="{0A8CFDFD-8C7F-499A-8AD7-A8F9EF1675CE}"/>
    <cellStyle name="Вычисление 3 3 6" xfId="10737" xr:uid="{40A8CAA6-8D8C-4511-8AF2-527149A67B7B}"/>
    <cellStyle name="Вычисление 3 3 6 2" xfId="19363" xr:uid="{512F381D-E237-460D-9227-45D29C4EF7FB}"/>
    <cellStyle name="Вычисление 3 3 7" xfId="12922" xr:uid="{97E8E4D6-E558-4C35-9AE7-56FD0E758762}"/>
    <cellStyle name="Вычисление 3 3 7 2" xfId="21545" xr:uid="{231D141A-3060-4CF4-82FE-AAB2D5160813}"/>
    <cellStyle name="Вычисление 3 4" xfId="4228" xr:uid="{AFDD4FC8-4A34-4AB5-B673-883D145942B6}"/>
    <cellStyle name="Вычисление 3 4 2" xfId="8425" xr:uid="{E6A6DD3F-80E5-4588-A971-6F588E64DE7A}"/>
    <cellStyle name="Вычисление 3 4 2 2" xfId="17063" xr:uid="{2ACE8AF1-4E4A-4602-B907-D7EAE55738C8}"/>
    <cellStyle name="Вычисление 3 4 3" xfId="9601" xr:uid="{9ADA49BE-D059-4E3E-BE41-16C565E6019E}"/>
    <cellStyle name="Вычисление 3 4 3 2" xfId="18229" xr:uid="{BF2F5516-7A3F-45C0-B2F9-E159471F15DA}"/>
    <cellStyle name="Вычисление 3 4 4" xfId="11035" xr:uid="{4ABBB52C-B284-4E0E-88B9-F139FA355617}"/>
    <cellStyle name="Вычисление 3 4 4 2" xfId="19661" xr:uid="{253AA496-5FA5-49C6-8F39-EBD4B2774A1A}"/>
    <cellStyle name="Вычисление 3 4 5" xfId="11928" xr:uid="{56A75C9A-17CC-4E2C-9223-096367D9DA4D}"/>
    <cellStyle name="Вычисление 3 4 5 2" xfId="20553" xr:uid="{20D0A165-F95F-48F1-9F6F-38E398906DC2}"/>
    <cellStyle name="Вычисление 3 4 6" xfId="10736" xr:uid="{54B209A8-903D-4DEA-A9BE-F26145961693}"/>
    <cellStyle name="Вычисление 3 4 6 2" xfId="19362" xr:uid="{DDF2291F-3488-4BD4-A442-574C297C83E1}"/>
    <cellStyle name="Вычисление 3 4 7" xfId="12923" xr:uid="{15BF4EE9-8708-4F4C-9D0B-6031C2B4975E}"/>
    <cellStyle name="Вычисление 3 4 7 2" xfId="21546" xr:uid="{FCD732DF-6E85-49C1-8CC5-E7C878F67706}"/>
    <cellStyle name="Вычисление 3 5" xfId="4229" xr:uid="{4346F371-5376-4226-BAFE-351F0709419C}"/>
    <cellStyle name="Вычисление 3 5 2" xfId="8426" xr:uid="{BC0CF6DB-A563-4089-A568-8557255F0E99}"/>
    <cellStyle name="Вычисление 3 5 2 2" xfId="17064" xr:uid="{111D5510-5832-4CDB-A76C-544600FD8FF6}"/>
    <cellStyle name="Вычисление 3 5 3" xfId="9602" xr:uid="{5827D7E7-CB03-45E7-A0A0-34607CCC7CCD}"/>
    <cellStyle name="Вычисление 3 5 3 2" xfId="18230" xr:uid="{F89D72FF-4863-4ACC-B835-72B5609CA167}"/>
    <cellStyle name="Вычисление 3 5 4" xfId="11036" xr:uid="{5108A202-2730-47BB-B1A8-53B40D589B54}"/>
    <cellStyle name="Вычисление 3 5 4 2" xfId="19662" xr:uid="{BCFEAFDC-94AB-4964-9BED-F6FA3EE44F86}"/>
    <cellStyle name="Вычисление 3 5 5" xfId="11929" xr:uid="{AE7B1A4D-0E24-4D2F-BADB-6700F97A35B4}"/>
    <cellStyle name="Вычисление 3 5 5 2" xfId="20554" xr:uid="{E380AA37-BAFA-48BC-80E8-AEF1B6652EC5}"/>
    <cellStyle name="Вычисление 3 5 6" xfId="8662" xr:uid="{EC6FCDFB-A9F8-47B3-9CA8-1E21E620A8CF}"/>
    <cellStyle name="Вычисление 3 5 6 2" xfId="17290" xr:uid="{51AE9D26-D599-4B57-808A-E910034C58D0}"/>
    <cellStyle name="Вычисление 3 5 7" xfId="12924" xr:uid="{A6516AC7-F6DD-4369-9BB3-5BDD56D287EE}"/>
    <cellStyle name="Вычисление 3 5 7 2" xfId="21547" xr:uid="{DA9803A7-415F-4B46-B036-3595BA16B2F6}"/>
    <cellStyle name="Вычисление 3 6" xfId="4230" xr:uid="{7A6D1F3E-88B0-4F93-9863-64EAC960E009}"/>
    <cellStyle name="Вычисление 3 6 2" xfId="8427" xr:uid="{7438FBEF-F31A-48DE-9928-D5E66DE1B20F}"/>
    <cellStyle name="Вычисление 3 6 2 2" xfId="17065" xr:uid="{2B9D75EB-7B12-4BF0-BDA4-46BA27CE51BA}"/>
    <cellStyle name="Вычисление 3 6 3" xfId="9603" xr:uid="{46D1FF1E-6F21-4A63-BC63-4880C1D101DF}"/>
    <cellStyle name="Вычисление 3 6 3 2" xfId="18231" xr:uid="{FF1B7441-2CEE-47CE-8E8F-46A352A85DB6}"/>
    <cellStyle name="Вычисление 3 6 4" xfId="11037" xr:uid="{D00510A9-6D4E-4A25-8A74-A39F2E6D32A6}"/>
    <cellStyle name="Вычисление 3 6 4 2" xfId="19663" xr:uid="{7CC3C016-9A21-4FAD-9FC9-79E85C677B68}"/>
    <cellStyle name="Вычисление 3 6 5" xfId="11930" xr:uid="{1E554F62-05A1-4000-B659-ECB714546588}"/>
    <cellStyle name="Вычисление 3 6 5 2" xfId="20555" xr:uid="{D4AC3FF1-69F2-4004-A2F3-280381E79C77}"/>
    <cellStyle name="Вычисление 3 6 6" xfId="8663" xr:uid="{C5DD985E-BCC1-4AB9-8F0C-4F7F0C258253}"/>
    <cellStyle name="Вычисление 3 6 6 2" xfId="17291" xr:uid="{CD36833C-45B8-4880-9340-D6239C7D04FF}"/>
    <cellStyle name="Вычисление 3 6 7" xfId="12925" xr:uid="{15C3EAE9-E911-4494-BEE0-52C219666821}"/>
    <cellStyle name="Вычисление 3 6 7 2" xfId="21548" xr:uid="{36CF50D4-DD9B-4706-817E-43560F807BD1}"/>
    <cellStyle name="Вычисление 3 7" xfId="4231" xr:uid="{6EEB47E3-EA26-4E55-8C72-8E4468789AA2}"/>
    <cellStyle name="Вычисление 3 7 2" xfId="8428" xr:uid="{325C6676-2942-4DA6-AEEB-5F996FC41F09}"/>
    <cellStyle name="Вычисление 3 7 2 2" xfId="17066" xr:uid="{2995FF25-C257-430B-B705-26B4EA6F9FE6}"/>
    <cellStyle name="Вычисление 3 7 3" xfId="9604" xr:uid="{5A82BF70-3838-43BB-BC23-DBE0CB1ABC39}"/>
    <cellStyle name="Вычисление 3 7 3 2" xfId="18232" xr:uid="{B0AF409F-FF77-4DFD-B409-FEC20CE71DD6}"/>
    <cellStyle name="Вычисление 3 7 4" xfId="11038" xr:uid="{0DDFDD2B-A430-45A9-B88F-7DB49D3D2909}"/>
    <cellStyle name="Вычисление 3 7 4 2" xfId="19664" xr:uid="{5D76350B-2DAD-4559-A501-D8CF1C43B97C}"/>
    <cellStyle name="Вычисление 3 7 5" xfId="11931" xr:uid="{7B0CA126-4B83-48C2-9539-94F64AA37D7E}"/>
    <cellStyle name="Вычисление 3 7 5 2" xfId="20556" xr:uid="{024644C7-4313-40DF-B067-7FD69D6DDC8B}"/>
    <cellStyle name="Вычисление 3 7 6" xfId="11382" xr:uid="{69C0FCDB-5880-47C3-A27E-DF21675792C5}"/>
    <cellStyle name="Вычисление 3 7 6 2" xfId="20007" xr:uid="{5EEBDFDC-2BB3-4946-8A47-17C539B59DE1}"/>
    <cellStyle name="Вычисление 3 7 7" xfId="12926" xr:uid="{28C6BE82-2C24-4C89-AE5E-4005BCF822A2}"/>
    <cellStyle name="Вычисление 3 7 7 2" xfId="21549" xr:uid="{6031C0A3-2DCF-437F-B8E4-27372ACCA5A6}"/>
    <cellStyle name="Вычисление 3 8" xfId="8417" xr:uid="{D27AEF15-B012-4E6F-9EA8-6BA8DF5FE581}"/>
    <cellStyle name="Вычисление 3 8 2" xfId="17055" xr:uid="{AE886E59-DADC-4329-A2C5-BD2235A0DC8E}"/>
    <cellStyle name="Вычисление 3 9" xfId="9593" xr:uid="{DA19CF9A-D8A2-4B49-B50D-57A87DF12DEE}"/>
    <cellStyle name="Вычисление 3 9 2" xfId="18221" xr:uid="{AE16ABB2-6551-4A9C-B972-C61423E8A547}"/>
    <cellStyle name="Вычисление 4" xfId="4232" xr:uid="{FE1A23A6-97AA-490E-9736-2B495A1086E9}"/>
    <cellStyle name="Вычисление 4 10" xfId="9605" xr:uid="{1B2EC93F-5D0E-48FD-AE47-D4E07A76FB4C}"/>
    <cellStyle name="Вычисление 4 10 2" xfId="18233" xr:uid="{DE34C168-FCA5-4C9D-BDAD-7E5119831254}"/>
    <cellStyle name="Вычисление 4 11" xfId="11039" xr:uid="{643AE0A2-DC3B-4995-8D5C-4959A21DBAE9}"/>
    <cellStyle name="Вычисление 4 11 2" xfId="19665" xr:uid="{A1A27A1C-DB1A-47F1-8022-7DDD828F5930}"/>
    <cellStyle name="Вычисление 4 12" xfId="11932" xr:uid="{199E4D10-FE48-4E6D-9F56-4CD57E1EE96A}"/>
    <cellStyle name="Вычисление 4 12 2" xfId="20557" xr:uid="{6DFE9A71-5B01-4FB5-8EB4-02A48BC53A7E}"/>
    <cellStyle name="Вычисление 4 13" xfId="11383" xr:uid="{1830B97B-E07D-4E7C-9DF3-9B286AA21570}"/>
    <cellStyle name="Вычисление 4 13 2" xfId="20008" xr:uid="{89EDE0E8-BA9A-408A-AF8C-2BA55239A00C}"/>
    <cellStyle name="Вычисление 4 14" xfId="12927" xr:uid="{80624797-31A9-4657-84C3-6738CB1BDF67}"/>
    <cellStyle name="Вычисление 4 14 2" xfId="21550" xr:uid="{A7D2FAA8-7925-46C1-87D4-E0ED6E86ACA9}"/>
    <cellStyle name="Вычисление 4 2" xfId="4233" xr:uid="{69A9BD65-69DB-4306-A273-05F8F3A1E613}"/>
    <cellStyle name="Вычисление 4 2 2" xfId="8430" xr:uid="{B574B08E-D163-4359-89AD-DA023B8F2B02}"/>
    <cellStyle name="Вычисление 4 2 2 2" xfId="17068" xr:uid="{1A50D08F-5510-4614-AC5C-F128266A44DC}"/>
    <cellStyle name="Вычисление 4 2 3" xfId="9606" xr:uid="{182CBF67-CA3F-4069-BF0C-0F1200A2D60A}"/>
    <cellStyle name="Вычисление 4 2 3 2" xfId="18234" xr:uid="{E0325E8D-5A53-4121-AC9F-2976416883DD}"/>
    <cellStyle name="Вычисление 4 2 4" xfId="11040" xr:uid="{996F100B-A045-4C77-A7D3-B278026E3211}"/>
    <cellStyle name="Вычисление 4 2 4 2" xfId="19666" xr:uid="{0F5F99C9-E195-430E-926D-2F0807C157B1}"/>
    <cellStyle name="Вычисление 4 2 5" xfId="11933" xr:uid="{7C451E95-7E76-47ED-840F-6B5A8FB35492}"/>
    <cellStyle name="Вычисление 4 2 5 2" xfId="20558" xr:uid="{6B9E431F-B897-403B-8492-E55465A0AB73}"/>
    <cellStyle name="Вычисление 4 2 6" xfId="8841" xr:uid="{47499277-D7EE-4A58-82E7-B6EF82EEEA62}"/>
    <cellStyle name="Вычисление 4 2 6 2" xfId="17469" xr:uid="{496B88F5-AB64-44F8-91A0-7D27632A5136}"/>
    <cellStyle name="Вычисление 4 2 7" xfId="12928" xr:uid="{C509EDF7-7AA1-4999-A249-8DEDAAB5444B}"/>
    <cellStyle name="Вычисление 4 2 7 2" xfId="21551" xr:uid="{56760594-6A08-47D5-A7FA-4C4CA8312F75}"/>
    <cellStyle name="Вычисление 4 3" xfId="4234" xr:uid="{5992158A-7F8A-4614-B892-B9127AB64FE5}"/>
    <cellStyle name="Вычисление 4 3 2" xfId="8431" xr:uid="{4B1D80E9-CC83-4077-8C10-E0ED66340ABA}"/>
    <cellStyle name="Вычисление 4 3 2 2" xfId="17069" xr:uid="{5A982FC1-3C64-4D16-8593-064BDA0BB907}"/>
    <cellStyle name="Вычисление 4 3 3" xfId="9607" xr:uid="{39AE769A-D280-4588-9934-7A509B4AFDE5}"/>
    <cellStyle name="Вычисление 4 3 3 2" xfId="18235" xr:uid="{9C68271B-39C9-493B-A1E3-B3F0E94FAF6A}"/>
    <cellStyle name="Вычисление 4 3 4" xfId="11041" xr:uid="{70B2F7A5-69C1-426A-9B7E-A9A528CC8EE2}"/>
    <cellStyle name="Вычисление 4 3 4 2" xfId="19667" xr:uid="{27A343BA-5B80-4A60-9E8E-495F96ABCE22}"/>
    <cellStyle name="Вычисление 4 3 5" xfId="11934" xr:uid="{8A13F86A-D7D5-4A4D-A34B-0D0651448513}"/>
    <cellStyle name="Вычисление 4 3 5 2" xfId="20559" xr:uid="{8487B98A-F9E1-401E-ABB4-3D07686B0848}"/>
    <cellStyle name="Вычисление 4 3 6" xfId="10266" xr:uid="{8C08B956-9209-40E7-B7AB-E88D22EEF29E}"/>
    <cellStyle name="Вычисление 4 3 6 2" xfId="18893" xr:uid="{BAA95D27-96BF-4004-8C04-979E059D42E1}"/>
    <cellStyle name="Вычисление 4 3 7" xfId="12929" xr:uid="{9F5FC28B-3E58-4A18-9E77-37B6D6E3FF1A}"/>
    <cellStyle name="Вычисление 4 3 7 2" xfId="21552" xr:uid="{93C1E52E-9707-4FBC-ABD6-714A868A4257}"/>
    <cellStyle name="Вычисление 4 4" xfId="4235" xr:uid="{35CD3151-FF82-43B0-A785-A928D4B34DED}"/>
    <cellStyle name="Вычисление 4 4 2" xfId="8432" xr:uid="{53EF6DBB-FC45-4A3C-93F0-1D2172A7884A}"/>
    <cellStyle name="Вычисление 4 4 2 2" xfId="17070" xr:uid="{2DC46BF1-913D-4871-AF5E-BB7A0024F362}"/>
    <cellStyle name="Вычисление 4 4 3" xfId="9608" xr:uid="{2D9B5F16-AF8D-4EC9-B653-67B1E8F977D9}"/>
    <cellStyle name="Вычисление 4 4 3 2" xfId="18236" xr:uid="{ADD90168-44AA-413A-BA81-36001D9FA77A}"/>
    <cellStyle name="Вычисление 4 4 4" xfId="11042" xr:uid="{EDC2E790-B85B-4787-9984-45F314F7254F}"/>
    <cellStyle name="Вычисление 4 4 4 2" xfId="19668" xr:uid="{2E3D3251-A44B-4039-BB08-C1EC1B3AD240}"/>
    <cellStyle name="Вычисление 4 4 5" xfId="11935" xr:uid="{86932FC0-2D53-4079-A2FB-E36085FA53F9}"/>
    <cellStyle name="Вычисление 4 4 5 2" xfId="20560" xr:uid="{7A0E23BB-9DE4-4C96-ABF3-8C1B0A27E32A}"/>
    <cellStyle name="Вычисление 4 4 6" xfId="11384" xr:uid="{639224DC-E33B-4250-90F3-C425847A6A74}"/>
    <cellStyle name="Вычисление 4 4 6 2" xfId="20009" xr:uid="{455796C0-C583-4D18-96A5-86C337C9BCB0}"/>
    <cellStyle name="Вычисление 4 4 7" xfId="12930" xr:uid="{DA4702ED-7BAB-41DD-B881-83E4418CCE02}"/>
    <cellStyle name="Вычисление 4 4 7 2" xfId="21553" xr:uid="{2C9A43B7-175D-4402-B9F9-5CD68F528170}"/>
    <cellStyle name="Вычисление 4 5" xfId="4236" xr:uid="{D5C6DC7F-ACCA-4CDD-8A46-5B744BC494D4}"/>
    <cellStyle name="Вычисление 4 5 2" xfId="8433" xr:uid="{F98BF4D2-50DA-43A9-91E4-6D543BCF69F3}"/>
    <cellStyle name="Вычисление 4 5 2 2" xfId="17071" xr:uid="{03DD3018-1AA8-47D0-B75B-71DD5128A467}"/>
    <cellStyle name="Вычисление 4 5 3" xfId="9609" xr:uid="{BFB7132D-071D-48C9-9DB1-7814A2ABDA28}"/>
    <cellStyle name="Вычисление 4 5 3 2" xfId="18237" xr:uid="{7E2647F2-08C8-48A9-93FE-767E16F774D8}"/>
    <cellStyle name="Вычисление 4 5 4" xfId="11043" xr:uid="{5CE819EC-AADB-44C2-9AB0-A90545A7C128}"/>
    <cellStyle name="Вычисление 4 5 4 2" xfId="19669" xr:uid="{A808212D-1760-44EA-B9C9-762BF916A294}"/>
    <cellStyle name="Вычисление 4 5 5" xfId="11936" xr:uid="{93C8BB86-757D-4CCF-ACD9-951FDD3CB6B6}"/>
    <cellStyle name="Вычисление 4 5 5 2" xfId="20561" xr:uid="{F9FCF9B3-DCD4-43DF-B56C-F418BB6600EE}"/>
    <cellStyle name="Вычисление 4 5 6" xfId="8842" xr:uid="{2E1C0A03-9F32-41F2-A499-9E9D1D67BBFA}"/>
    <cellStyle name="Вычисление 4 5 6 2" xfId="17470" xr:uid="{E44ECC65-6C39-4012-A8F3-1B137ACABE98}"/>
    <cellStyle name="Вычисление 4 5 7" xfId="12931" xr:uid="{F897342F-60EE-4A1C-81B3-ED8741C0F4CE}"/>
    <cellStyle name="Вычисление 4 5 7 2" xfId="21554" xr:uid="{3E024ACC-CB95-4033-9856-536B6B7350DE}"/>
    <cellStyle name="Вычисление 4 6" xfId="4237" xr:uid="{9E77D77B-18DD-4269-BDE9-8D1299DE5D55}"/>
    <cellStyle name="Вычисление 4 6 2" xfId="8434" xr:uid="{A5FD82E8-0D71-46DB-9F8A-BE373ED55619}"/>
    <cellStyle name="Вычисление 4 6 2 2" xfId="17072" xr:uid="{83F41E98-DEDB-45DB-A041-ED5C5C957934}"/>
    <cellStyle name="Вычисление 4 6 3" xfId="9610" xr:uid="{69E6043E-F9C0-4AA3-BCC1-A5C4F6383BA8}"/>
    <cellStyle name="Вычисление 4 6 3 2" xfId="18238" xr:uid="{432A6439-EB9B-4918-A112-C0ECC3105621}"/>
    <cellStyle name="Вычисление 4 6 4" xfId="11044" xr:uid="{DB7CD0C0-10D4-4896-B40F-C60E99B998E3}"/>
    <cellStyle name="Вычисление 4 6 4 2" xfId="19670" xr:uid="{38F01F06-4B03-4562-8501-D91517A41983}"/>
    <cellStyle name="Вычисление 4 6 5" xfId="11937" xr:uid="{8EC154AA-1DE3-442E-88EE-7D5688C432FA}"/>
    <cellStyle name="Вычисление 4 6 5 2" xfId="20562" xr:uid="{BE49877E-8BB3-41E4-9EA4-BE3C81B10D0B}"/>
    <cellStyle name="Вычисление 4 6 6" xfId="11385" xr:uid="{8B825F19-DBA4-47F2-AD0A-7BE9997FA468}"/>
    <cellStyle name="Вычисление 4 6 6 2" xfId="20010" xr:uid="{7792B7EA-1BA2-4D18-9CD2-B7CA8577DAB4}"/>
    <cellStyle name="Вычисление 4 6 7" xfId="12932" xr:uid="{E5EFFF73-B9F6-479C-87A6-3428B662D152}"/>
    <cellStyle name="Вычисление 4 6 7 2" xfId="21555" xr:uid="{B6F5137F-D42E-4A24-894F-1FD2DD86A885}"/>
    <cellStyle name="Вычисление 4 7" xfId="4238" xr:uid="{4C58980D-783F-4707-971F-46301899C29C}"/>
    <cellStyle name="Вычисление 4 7 2" xfId="8435" xr:uid="{5D7397DE-B746-4A27-908F-588F7FA1FC37}"/>
    <cellStyle name="Вычисление 4 7 2 2" xfId="17073" xr:uid="{EF7D2596-54BE-4E1A-BA38-830FD9289F6D}"/>
    <cellStyle name="Вычисление 4 7 3" xfId="9611" xr:uid="{AD11C29B-3F71-48FD-A617-B2FF5DC70C81}"/>
    <cellStyle name="Вычисление 4 7 3 2" xfId="18239" xr:uid="{9FFCA1FC-BEA4-4F4F-BDC1-B37DC1D31671}"/>
    <cellStyle name="Вычисление 4 7 4" xfId="11045" xr:uid="{31E93721-CC79-4223-9510-75C5C7C389C0}"/>
    <cellStyle name="Вычисление 4 7 4 2" xfId="19671" xr:uid="{6E85C1AA-C555-46F3-8DE5-366870440F9B}"/>
    <cellStyle name="Вычисление 4 7 5" xfId="11938" xr:uid="{116A0AF5-7931-4136-AFE2-0560CBC869D8}"/>
    <cellStyle name="Вычисление 4 7 5 2" xfId="20563" xr:uid="{66A3CA67-6C39-4BAA-84E0-D30F7414D632}"/>
    <cellStyle name="Вычисление 4 7 6" xfId="10735" xr:uid="{5D1337FC-798F-437E-BA7C-A3172E32027D}"/>
    <cellStyle name="Вычисление 4 7 6 2" xfId="19361" xr:uid="{62972B43-51B0-48D1-9447-3BB742B56F61}"/>
    <cellStyle name="Вычисление 4 7 7" xfId="12933" xr:uid="{498A46AC-452C-44B4-A698-793A630AAD57}"/>
    <cellStyle name="Вычисление 4 7 7 2" xfId="21556" xr:uid="{67F39AD5-29EB-416C-838D-06AE116CD334}"/>
    <cellStyle name="Вычисление 4 8" xfId="4239" xr:uid="{35CA8313-BC37-495F-8CBD-A700D2E921B4}"/>
    <cellStyle name="Вычисление 4 8 2" xfId="8436" xr:uid="{0176FC5C-945B-4FCB-98BA-746B01263A6C}"/>
    <cellStyle name="Вычисление 4 8 2 2" xfId="17074" xr:uid="{556EE0BA-2903-481F-8479-02425B24876F}"/>
    <cellStyle name="Вычисление 4 8 3" xfId="9612" xr:uid="{671092E3-3276-4EFB-B952-58CAF8A375FE}"/>
    <cellStyle name="Вычисление 4 8 3 2" xfId="18240" xr:uid="{52FEDF79-34A4-4DA8-89B8-AA4D0F0042DF}"/>
    <cellStyle name="Вычисление 4 8 4" xfId="11046" xr:uid="{52457F24-E3F9-4BA0-A59E-63D8BBBD0341}"/>
    <cellStyle name="Вычисление 4 8 4 2" xfId="19672" xr:uid="{FBDF4C43-0553-4A81-A9A5-3BFABF9C7F25}"/>
    <cellStyle name="Вычисление 4 8 5" xfId="11939" xr:uid="{CADAED3B-A6C6-45BF-8867-E79719535884}"/>
    <cellStyle name="Вычисление 4 8 5 2" xfId="20564" xr:uid="{228645DE-D8E1-4C8F-B469-275EF731A450}"/>
    <cellStyle name="Вычисление 4 8 6" xfId="8843" xr:uid="{45EACD36-9ECF-49FE-A350-FFD3FDC0CE69}"/>
    <cellStyle name="Вычисление 4 8 6 2" xfId="17471" xr:uid="{69980F6E-0A33-42D5-AEF7-BFA15529035B}"/>
    <cellStyle name="Вычисление 4 8 7" xfId="12934" xr:uid="{421C3968-F042-4B49-A83C-225D8C8F67BE}"/>
    <cellStyle name="Вычисление 4 8 7 2" xfId="21557" xr:uid="{F7E00215-B18E-4B48-9C01-8C3DF0157794}"/>
    <cellStyle name="Вычисление 4 9" xfId="8429" xr:uid="{B6DED7CE-83F5-441C-BADB-28C232BEF690}"/>
    <cellStyle name="Вычисление 4 9 2" xfId="17067" xr:uid="{05ABC53F-F620-40F3-A6A5-BB6D135DC448}"/>
    <cellStyle name="Вычисление 5" xfId="4240" xr:uid="{C8883F80-746D-4D4D-A8E9-52012B5AE41D}"/>
    <cellStyle name="Вычисление 5 2" xfId="8437" xr:uid="{07679FFE-CDEE-4B33-B535-18B5D07EE9E2}"/>
    <cellStyle name="Вычисление 5 2 2" xfId="17075" xr:uid="{4914E13C-D054-45E8-89BF-E9E17537C740}"/>
    <cellStyle name="Вычисление 5 3" xfId="9613" xr:uid="{4BC32B6A-9512-472D-9E62-A5C38441A845}"/>
    <cellStyle name="Вычисление 5 3 2" xfId="18241" xr:uid="{57FD03A4-CD0A-4EC2-996B-A11A72183E88}"/>
    <cellStyle name="Вычисление 5 4" xfId="11047" xr:uid="{C3B32AB8-5CF1-442D-AFCC-E2DCAB734F40}"/>
    <cellStyle name="Вычисление 5 4 2" xfId="19673" xr:uid="{613EC069-6449-4943-BE48-4735DAC4FFF1}"/>
    <cellStyle name="Вычисление 5 5" xfId="11940" xr:uid="{615E3D22-69DE-4778-B199-E35C50AA0254}"/>
    <cellStyle name="Вычисление 5 5 2" xfId="20565" xr:uid="{B452DA6C-B50F-43AB-9815-0B48C18D0A12}"/>
    <cellStyle name="Вычисление 5 6" xfId="11386" xr:uid="{8226A2DA-3B58-4175-B4A6-CE6C83F8BEE8}"/>
    <cellStyle name="Вычисление 5 6 2" xfId="20011" xr:uid="{4CE4ECFA-790D-4D32-A825-709049A04E5A}"/>
    <cellStyle name="Вычисление 5 7" xfId="12935" xr:uid="{9A45FBFA-BC4D-4262-8382-FA46974C1F65}"/>
    <cellStyle name="Вычисление 5 7 2" xfId="21558" xr:uid="{C421F2FE-ACED-420E-8658-88EB211EDEB5}"/>
    <cellStyle name="Вычисление 6" xfId="4241" xr:uid="{FBAE313C-06A1-4DBB-B763-A175938CC300}"/>
    <cellStyle name="Вычисление 6 2" xfId="8438" xr:uid="{0660513D-E833-4493-BDD6-ABD658666A2A}"/>
    <cellStyle name="Вычисление 6 2 2" xfId="17076" xr:uid="{5F530E76-2902-4D4A-9E3E-9204DBD3B2A5}"/>
    <cellStyle name="Вычисление 6 3" xfId="9614" xr:uid="{F73805CD-2A6D-4CF9-BB8F-09EE1857C1B0}"/>
    <cellStyle name="Вычисление 6 3 2" xfId="18242" xr:uid="{61776F18-3874-45C7-B5A7-36A24555E5C6}"/>
    <cellStyle name="Вычисление 6 4" xfId="11048" xr:uid="{34341152-3FB2-43A9-A5E9-6B31D0127458}"/>
    <cellStyle name="Вычисление 6 4 2" xfId="19674" xr:uid="{7A4825C1-9262-41DA-ACF9-2C2FCC4D9401}"/>
    <cellStyle name="Вычисление 6 5" xfId="11941" xr:uid="{7038FCB8-DE34-43B3-A402-7518FB9B7F5C}"/>
    <cellStyle name="Вычисление 6 5 2" xfId="20566" xr:uid="{0725DED8-806B-4AD2-B56D-784AB0F9F99D}"/>
    <cellStyle name="Вычисление 6 6" xfId="11387" xr:uid="{EA25F97D-A972-4D0E-9F65-F598EDF57523}"/>
    <cellStyle name="Вычисление 6 6 2" xfId="20012" xr:uid="{92F67101-FAAE-46CE-B0E8-520C6B28B1AE}"/>
    <cellStyle name="Вычисление 6 7" xfId="12936" xr:uid="{AF308938-B229-45EC-9F27-6471EDD9BD4F}"/>
    <cellStyle name="Вычисление 6 7 2" xfId="21559" xr:uid="{D9D159E2-62E9-4564-B3AE-83500B2D2AF3}"/>
    <cellStyle name="Вычисление 7" xfId="4242" xr:uid="{44F7D236-54C9-4DFC-9E06-61858334BD97}"/>
    <cellStyle name="Вычисление 7 2" xfId="8439" xr:uid="{0E443F05-DD43-4C5C-86B2-1E5D0E896E74}"/>
    <cellStyle name="Вычисление 7 2 2" xfId="17077" xr:uid="{4573D48F-5E24-4C01-B559-8629E1BF45D5}"/>
    <cellStyle name="Вычисление 7 3" xfId="9615" xr:uid="{1D5F2AED-891B-41D4-B78F-F3FEE5DF353D}"/>
    <cellStyle name="Вычисление 7 3 2" xfId="18243" xr:uid="{4347FB02-6E16-4D6D-80AA-505C336DC6A3}"/>
    <cellStyle name="Вычисление 7 4" xfId="11049" xr:uid="{46611325-5C3B-4B54-8826-3BCB3754F2B2}"/>
    <cellStyle name="Вычисление 7 4 2" xfId="19675" xr:uid="{ACFB227D-BAFA-4B2E-B771-096C75781EDA}"/>
    <cellStyle name="Вычисление 7 5" xfId="11942" xr:uid="{FB986F06-F0EC-4E59-B276-FED3486DFDDA}"/>
    <cellStyle name="Вычисление 7 5 2" xfId="20567" xr:uid="{97F5C70E-5400-4E98-840C-A20650E7884F}"/>
    <cellStyle name="Вычисление 7 6" xfId="8844" xr:uid="{03E4AA89-949F-45AC-A4F2-E0857DD189F4}"/>
    <cellStyle name="Вычисление 7 6 2" xfId="17472" xr:uid="{9CE45512-C590-433C-9D51-B1FCCDE389E8}"/>
    <cellStyle name="Вычисление 7 7" xfId="12937" xr:uid="{03E5E4A7-23F3-4250-B546-D44333A27A37}"/>
    <cellStyle name="Вычисление 7 7 2" xfId="21560" xr:uid="{E15B573F-14CF-47EA-86CC-C73665D886D7}"/>
    <cellStyle name="Вычисление 8" xfId="4243" xr:uid="{AE25086B-60B7-473C-8D50-FD290C2D0ED3}"/>
    <cellStyle name="Вычисление 8 2" xfId="8440" xr:uid="{B7E60D73-7A0F-47F2-9BB6-5FC21BFD76B2}"/>
    <cellStyle name="Вычисление 8 2 2" xfId="17078" xr:uid="{CD804092-6E29-4CEB-B619-1463B6DB22B3}"/>
    <cellStyle name="Вычисление 8 3" xfId="9616" xr:uid="{48961126-600A-4C79-82C8-FC31FCCD77C8}"/>
    <cellStyle name="Вычисление 8 3 2" xfId="18244" xr:uid="{D6963809-3E10-42A9-8ACD-C3A9D0804F59}"/>
    <cellStyle name="Вычисление 8 4" xfId="11050" xr:uid="{45046E45-CDD0-48E7-881A-54903CD2DF7E}"/>
    <cellStyle name="Вычисление 8 4 2" xfId="19676" xr:uid="{27A5521A-8A43-4369-ADC3-FD27152674D1}"/>
    <cellStyle name="Вычисление 8 5" xfId="11943" xr:uid="{F89DAF63-CF49-4DB3-B53E-8B4BACDD651B}"/>
    <cellStyle name="Вычисление 8 5 2" xfId="20568" xr:uid="{3A1E5EAD-2D48-4F72-AD9D-7A2DC04A160F}"/>
    <cellStyle name="Вычисление 8 6" xfId="10734" xr:uid="{2F3C8398-1C70-45EA-9440-2F76CC3E40BA}"/>
    <cellStyle name="Вычисление 8 6 2" xfId="19360" xr:uid="{D8F386E1-035B-425A-A05B-EB2667F84BA1}"/>
    <cellStyle name="Вычисление 8 7" xfId="12938" xr:uid="{70ECC680-FC9E-4BC0-AFB5-BE86810B8A50}"/>
    <cellStyle name="Вычисление 8 7 2" xfId="21561" xr:uid="{5765AD1D-3CC0-4533-A67E-118AB7F8A8FA}"/>
    <cellStyle name="Вычисление 9" xfId="4244" xr:uid="{E27121E8-EBA3-4CAD-8E76-23503CABBF4B}"/>
    <cellStyle name="Вычисление 9 2" xfId="8441" xr:uid="{7740EDAD-CC63-4737-8E3A-A1BA866EC054}"/>
    <cellStyle name="Вычисление 9 2 2" xfId="17079" xr:uid="{13C598E9-60E8-4032-AA0C-1D2747AF6152}"/>
    <cellStyle name="Вычисление 9 3" xfId="9617" xr:uid="{53690713-1CE3-453D-9FB5-66700BD499FE}"/>
    <cellStyle name="Вычисление 9 3 2" xfId="18245" xr:uid="{ADF88648-935E-422B-A773-9F91A9D4F2D7}"/>
    <cellStyle name="Вычисление 9 4" xfId="11051" xr:uid="{6C8E9723-5DCE-4FC7-8E09-F3BC918375FC}"/>
    <cellStyle name="Вычисление 9 4 2" xfId="19677" xr:uid="{AB127A0F-944F-4A7C-B83E-A40F251A3CB1}"/>
    <cellStyle name="Вычисление 9 5" xfId="11944" xr:uid="{A9E5EEA6-1910-4367-8D95-2BBFDFF54262}"/>
    <cellStyle name="Вычисление 9 5 2" xfId="20569" xr:uid="{672CC976-D264-43C5-B1C1-36C9FE815BD3}"/>
    <cellStyle name="Вычисление 9 6" xfId="11388" xr:uid="{59996926-FEAC-48FF-BEE5-B3237738EFE3}"/>
    <cellStyle name="Вычисление 9 6 2" xfId="20013" xr:uid="{F590EC33-B3EC-4E75-A037-6DEB3560222E}"/>
    <cellStyle name="Вычисление 9 7" xfId="12939" xr:uid="{4164E0AC-914C-4292-BFC9-1C535FFEFB50}"/>
    <cellStyle name="Вычисление 9 7 2" xfId="21562" xr:uid="{7E776A1F-CD54-4BBC-8994-7F5980ECE717}"/>
    <cellStyle name="Заголовок 1" xfId="1122" xr:uid="{0C9B3B98-F7A2-488E-8625-2703FDD6B187}"/>
    <cellStyle name="Заголовок 1 2" xfId="4245" xr:uid="{85809188-5B9B-452E-AC5F-1CB26FFDA3FA}"/>
    <cellStyle name="Заголовок 1 3" xfId="4246" xr:uid="{7E975E7F-7928-4D22-878F-86DC0967CE72}"/>
    <cellStyle name="Заголовок 2" xfId="1123" xr:uid="{21B90330-CE65-4C6D-8200-C5194DF910A9}"/>
    <cellStyle name="Заголовок 2 2" xfId="4247" xr:uid="{36968637-009B-4241-9810-02E3AF959D4B}"/>
    <cellStyle name="Заголовок 2 3" xfId="4248" xr:uid="{0A4CEDE0-9D0F-4836-AF0C-3730E36C11C4}"/>
    <cellStyle name="Заголовок 3" xfId="1124" xr:uid="{592B7F90-7549-411D-879E-403CD5F5D510}"/>
    <cellStyle name="Заголовок 3 2" xfId="4249" xr:uid="{A7229EF2-076B-4DA5-9F1E-D6263A6610C6}"/>
    <cellStyle name="Заголовок 3 2 2" xfId="4250" xr:uid="{7978CB06-21FC-4B5D-909F-5C5DB6579F77}"/>
    <cellStyle name="Заголовок 3 3" xfId="4251" xr:uid="{DADF66A0-3CBD-453A-8ED5-67522FB04C90}"/>
    <cellStyle name="Заголовок 3 3 2" xfId="4252" xr:uid="{A86072B9-6816-4F98-AF82-BDD4268448C9}"/>
    <cellStyle name="Заголовок 3 4" xfId="4253" xr:uid="{997C9CB2-45B0-4DC3-B89C-DEDC8F9A786E}"/>
    <cellStyle name="Заголовок 4" xfId="1125" xr:uid="{5C089B3A-7234-49E3-B6A8-2CCC8C72C356}"/>
    <cellStyle name="Заголовок 4 2" xfId="4254" xr:uid="{16FF3D06-691F-45BD-BA9A-27C8DE634AFE}"/>
    <cellStyle name="Заголовок 4 3" xfId="4255" xr:uid="{ECA76A50-F50F-417A-99E3-79E953E8B173}"/>
    <cellStyle name="Итог" xfId="1126" xr:uid="{226D77B4-8F5A-4786-81A8-074668D594DB}"/>
    <cellStyle name="Итог 10" xfId="4256" xr:uid="{2FD2EB83-F9ED-403E-BF45-16D324D4CD63}"/>
    <cellStyle name="Итог 10 2" xfId="8453" xr:uid="{9D692E3E-B2CD-475E-BA55-21AB81483BFB}"/>
    <cellStyle name="Итог 10 2 2" xfId="17091" xr:uid="{0F3FFDF7-28F7-4FDA-AC3C-A332ADC17755}"/>
    <cellStyle name="Итог 10 3" xfId="9629" xr:uid="{C53D44B5-D54A-4590-B086-E92700BBBE16}"/>
    <cellStyle name="Итог 10 3 2" xfId="18257" xr:uid="{BD58B1BF-487D-4B4C-8C68-3A5273E3DDAB}"/>
    <cellStyle name="Итог 10 4" xfId="11063" xr:uid="{5D7C02CB-741B-4641-A452-FE668BA47722}"/>
    <cellStyle name="Итог 10 4 2" xfId="19689" xr:uid="{04AE0FBA-1CBB-4630-878E-567F822D39EF}"/>
    <cellStyle name="Итог 10 5" xfId="11945" xr:uid="{6083B186-A93D-4A9B-9279-5D3B25088B10}"/>
    <cellStyle name="Итог 10 5 2" xfId="20570" xr:uid="{E45ABC61-A3E6-48CB-B9DF-747E534F4A47}"/>
    <cellStyle name="Итог 10 6" xfId="9037" xr:uid="{8EFD1A5D-533D-427C-949F-2152FF826DDD}"/>
    <cellStyle name="Итог 10 6 2" xfId="17665" xr:uid="{FA620756-EB89-4424-B65D-DB97ABCD6280}"/>
    <cellStyle name="Итог 10 7" xfId="12940" xr:uid="{9FAD34D4-081A-4C27-BF9C-38F30C33D717}"/>
    <cellStyle name="Итог 10 7 2" xfId="21563" xr:uid="{70FCE22E-B597-47F1-B68F-0A8CFA8F45F4}"/>
    <cellStyle name="Итог 11" xfId="4257" xr:uid="{3484B046-3F30-4A2B-A57F-43A898065409}"/>
    <cellStyle name="Итог 11 2" xfId="8454" xr:uid="{E60D42CD-0993-435A-9AB5-110CEB246F9F}"/>
    <cellStyle name="Итог 11 2 2" xfId="17092" xr:uid="{FACF28CA-AA13-4FB0-9421-26A216F4DD44}"/>
    <cellStyle name="Итог 11 3" xfId="9630" xr:uid="{2CDF44AB-26FB-49EA-A1CF-F9A87E33CC8F}"/>
    <cellStyle name="Итог 11 3 2" xfId="18258" xr:uid="{4E405660-1FC5-4D4E-8E53-7565E72E123F}"/>
    <cellStyle name="Итог 11 4" xfId="11064" xr:uid="{827253A6-0B68-494C-97B8-DAA05EAC476F}"/>
    <cellStyle name="Итог 11 4 2" xfId="19690" xr:uid="{2DB1533D-7D5E-4B9C-A169-38307A45F215}"/>
    <cellStyle name="Итог 11 5" xfId="11946" xr:uid="{92F9ADD7-27DC-4690-91AB-D53C5A25142D}"/>
    <cellStyle name="Итог 11 5 2" xfId="20571" xr:uid="{0CF56ED9-7C98-4AA1-9380-B08FC799C557}"/>
    <cellStyle name="Итог 11 6" xfId="11389" xr:uid="{CCDCA5D5-E3DB-43C5-A6CF-B7CF9C80904F}"/>
    <cellStyle name="Итог 11 6 2" xfId="20014" xr:uid="{466C90CA-FEDA-462B-8DC6-FCA27A48D947}"/>
    <cellStyle name="Итог 11 7" xfId="12941" xr:uid="{4A76F4B0-C088-4082-8AD6-EA2C0F40871B}"/>
    <cellStyle name="Итог 11 7 2" xfId="21564" xr:uid="{16E8F83C-FBFD-485F-95B8-C2E364F3CBB4}"/>
    <cellStyle name="Итог 12" xfId="4258" xr:uid="{3F447F8C-292A-4CC9-932F-90C1FB939F38}"/>
    <cellStyle name="Итог 12 2" xfId="8455" xr:uid="{ADDD93FB-8DC7-46E7-8FBB-EE78E6775978}"/>
    <cellStyle name="Итог 12 2 2" xfId="17093" xr:uid="{D87AA870-EE65-4F75-A92F-2D93C4E93423}"/>
    <cellStyle name="Итог 12 3" xfId="9631" xr:uid="{8D1F8EA8-89EA-4F43-811B-EC6027A1D30D}"/>
    <cellStyle name="Итог 12 3 2" xfId="18259" xr:uid="{099D128A-41FA-4541-B740-3F7A008523DA}"/>
    <cellStyle name="Итог 12 4" xfId="11065" xr:uid="{94449ADA-E01B-41B3-AA60-83446B8347F2}"/>
    <cellStyle name="Итог 12 4 2" xfId="19691" xr:uid="{8AB0DB3A-95FC-4C1E-A055-0976D68A33B3}"/>
    <cellStyle name="Итог 12 5" xfId="11947" xr:uid="{F74456FA-7389-4B37-A469-20ADC5FB97D9}"/>
    <cellStyle name="Итог 12 5 2" xfId="20572" xr:uid="{0770E8B8-087C-447D-82CD-A12CAD739F9A}"/>
    <cellStyle name="Итог 12 6" xfId="11390" xr:uid="{69D35492-D1A6-4BA3-AD0D-2F3ED25F632C}"/>
    <cellStyle name="Итог 12 6 2" xfId="20015" xr:uid="{8E4932F2-6DC0-462D-9553-DA92E2BAD6E1}"/>
    <cellStyle name="Итог 12 7" xfId="12942" xr:uid="{477DF3F3-885C-46FD-B86B-2D61A284B7E8}"/>
    <cellStyle name="Итог 12 7 2" xfId="21565" xr:uid="{496B4669-B20B-48DA-A73F-A80B3B79E73A}"/>
    <cellStyle name="Итог 13" xfId="4259" xr:uid="{E3091A2C-2E0F-4D14-B367-A559F57AE6BE}"/>
    <cellStyle name="Итог 13 2" xfId="8456" xr:uid="{6B6CAF78-F9B7-4207-A6B9-861E7A8D3A69}"/>
    <cellStyle name="Итог 13 2 2" xfId="17094" xr:uid="{514DACE5-EB82-40EE-8A7A-8CA2629545F3}"/>
    <cellStyle name="Итог 13 3" xfId="9632" xr:uid="{98FC5CE6-81AC-4A86-A2F8-ADD630AE73C5}"/>
    <cellStyle name="Итог 13 3 2" xfId="18260" xr:uid="{4DCA1236-7DAC-46B9-9724-C5584586DBCA}"/>
    <cellStyle name="Итог 13 4" xfId="11066" xr:uid="{6179EAC0-3307-42B7-81F9-CA7119C9629A}"/>
    <cellStyle name="Итог 13 4 2" xfId="19692" xr:uid="{FCA82CE3-5D17-4563-9DB1-676DE5B07996}"/>
    <cellStyle name="Итог 13 5" xfId="11948" xr:uid="{D2C81464-2ACB-4C2C-8829-E8359F79A636}"/>
    <cellStyle name="Итог 13 5 2" xfId="20573" xr:uid="{4D86A65D-4AD4-4FEA-934B-0F5582841F8A}"/>
    <cellStyle name="Итог 13 6" xfId="9038" xr:uid="{37E22028-6A6E-4D9F-8633-C5D474333249}"/>
    <cellStyle name="Итог 13 6 2" xfId="17666" xr:uid="{C98A1F94-74EE-4837-B9B7-AE80D174E59A}"/>
    <cellStyle name="Итог 13 7" xfId="12943" xr:uid="{C4EF03FE-94FB-4721-8BC4-2D58433B7D26}"/>
    <cellStyle name="Итог 13 7 2" xfId="21566" xr:uid="{E9B476E2-4E99-482C-8476-44C7E122F71A}"/>
    <cellStyle name="Итог 14" xfId="4260" xr:uid="{62E31029-97BA-4CA7-95D6-58DE6E1F9F70}"/>
    <cellStyle name="Итог 14 2" xfId="8457" xr:uid="{4BD05845-6CF1-431F-9026-16DE442F80BE}"/>
    <cellStyle name="Итог 14 2 2" xfId="17095" xr:uid="{B236993E-74E5-41F7-AA15-63D4F0FBD721}"/>
    <cellStyle name="Итог 14 3" xfId="9633" xr:uid="{43F5361F-92BD-4DA8-AD4A-759532214868}"/>
    <cellStyle name="Итог 14 3 2" xfId="18261" xr:uid="{C56DE8B9-50E5-4583-AD9B-043EDF0BF58F}"/>
    <cellStyle name="Итог 14 4" xfId="11067" xr:uid="{B0B82815-1CF9-4931-BFEA-E5C78FC41696}"/>
    <cellStyle name="Итог 14 4 2" xfId="19693" xr:uid="{1B419C7F-07BC-4D8A-B2D2-9BA2FEABA0D7}"/>
    <cellStyle name="Итог 14 5" xfId="11949" xr:uid="{CA879FE7-EC34-4882-A2A6-1BCDAE5D5CD6}"/>
    <cellStyle name="Итог 14 5 2" xfId="20574" xr:uid="{97629FFF-13DD-48CC-9E8D-F82D77156B37}"/>
    <cellStyle name="Итог 14 6" xfId="9062" xr:uid="{128E5321-97C4-4383-8C91-9088A818FE76}"/>
    <cellStyle name="Итог 14 6 2" xfId="17690" xr:uid="{2FEEA071-B7FB-4AD0-A616-105DFF719D7B}"/>
    <cellStyle name="Итог 14 7" xfId="12944" xr:uid="{3F8E7E7D-C91A-4E84-8896-5C417654B5CE}"/>
    <cellStyle name="Итог 14 7 2" xfId="21567" xr:uid="{E87512FE-9AF3-4DEE-BF39-A3F0ECBD8E66}"/>
    <cellStyle name="Итог 15" xfId="4261" xr:uid="{0A5C1821-5F89-4BBF-BE60-AE98C4F7BFE7}"/>
    <cellStyle name="Итог 15 2" xfId="8458" xr:uid="{C6B61913-7BB8-4BBE-99E4-E491977EE9F4}"/>
    <cellStyle name="Итог 15 2 2" xfId="17096" xr:uid="{EE9D1178-11AB-43A0-A0E6-60B99CBDC243}"/>
    <cellStyle name="Итог 15 3" xfId="9634" xr:uid="{7F3E5A32-F356-4699-B0F9-ED01F38FC2B0}"/>
    <cellStyle name="Итог 15 3 2" xfId="18262" xr:uid="{ECD68B09-98C9-4F9C-92D4-ECBE96014EC5}"/>
    <cellStyle name="Итог 15 4" xfId="11068" xr:uid="{0FC993A0-9FD9-4C09-9FA7-3F1CABA27062}"/>
    <cellStyle name="Итог 15 4 2" xfId="19694" xr:uid="{F10E251A-9C33-41E9-A863-7FDF24CBFC21}"/>
    <cellStyle name="Итог 15 5" xfId="11950" xr:uid="{9B996869-4C6C-4F30-BFB2-D241FA95726B}"/>
    <cellStyle name="Итог 15 5 2" xfId="20575" xr:uid="{6164738E-C782-47DA-933D-BDF1A0F973B4}"/>
    <cellStyle name="Итог 15 6" xfId="11391" xr:uid="{8E385309-36B5-46C9-BBFB-BBEEF42B0C2A}"/>
    <cellStyle name="Итог 15 6 2" xfId="20016" xr:uid="{18C3D2F3-00A9-4C5D-AE05-AFCA5AEE92B9}"/>
    <cellStyle name="Итог 15 7" xfId="12945" xr:uid="{AFB3E08B-3F90-4DAB-983C-C60C22DEBDD3}"/>
    <cellStyle name="Итог 15 7 2" xfId="21568" xr:uid="{2F244F9A-0E1A-4C7A-905A-6BA3CEC702ED}"/>
    <cellStyle name="Итог 16" xfId="4262" xr:uid="{F3500BF3-78E5-4BDC-B1EE-44676A45016E}"/>
    <cellStyle name="Итог 16 2" xfId="8459" xr:uid="{90269189-E6BA-4F55-8E51-06AC301F6261}"/>
    <cellStyle name="Итог 16 2 2" xfId="17097" xr:uid="{D00C2232-D4D1-4FD4-8324-5F0C0EADB7EB}"/>
    <cellStyle name="Итог 16 3" xfId="9635" xr:uid="{CC59217C-DB48-48AD-97E6-1FCCE1BE3E0B}"/>
    <cellStyle name="Итог 16 3 2" xfId="18263" xr:uid="{2993A060-31B8-40DA-93B0-3370141CFFAE}"/>
    <cellStyle name="Итог 16 4" xfId="11069" xr:uid="{8EFD863A-B5AD-438D-85BE-2A34A6A708AE}"/>
    <cellStyle name="Итог 16 4 2" xfId="19695" xr:uid="{EA885A26-B23B-4B52-B819-54D2077EEB06}"/>
    <cellStyle name="Итог 16 5" xfId="11951" xr:uid="{420D4AF1-5E7E-4823-B162-E9645D413A2D}"/>
    <cellStyle name="Итог 16 5 2" xfId="20576" xr:uid="{4D912B90-8C52-48AF-A96D-44C16653FC9A}"/>
    <cellStyle name="Итог 16 6" xfId="9039" xr:uid="{6C2A1088-54E8-4154-B19B-C8405147803B}"/>
    <cellStyle name="Итог 16 6 2" xfId="17667" xr:uid="{9928F5FA-5DCC-4F02-8293-85075CD5ECB2}"/>
    <cellStyle name="Итог 16 7" xfId="12946" xr:uid="{08E96736-360F-4D66-8F66-FA0B1945F9E4}"/>
    <cellStyle name="Итог 16 7 2" xfId="21569" xr:uid="{C97AEA15-3F5F-4208-BDAB-E7B7F6E8D410}"/>
    <cellStyle name="Итог 17" xfId="5391" xr:uid="{F32B7597-3C1A-4886-93ED-4053980716EA}"/>
    <cellStyle name="Итог 17 2" xfId="14050" xr:uid="{64C8D582-089E-4742-9DDE-CC102232B749}"/>
    <cellStyle name="Итог 18" xfId="7768" xr:uid="{2D9F87F2-8065-438C-908B-E784CC44E92E}"/>
    <cellStyle name="Итог 18 2" xfId="16406" xr:uid="{98FA7072-19AF-4847-A515-38FB71C5FA12}"/>
    <cellStyle name="Итог 19" xfId="8977" xr:uid="{92BA64DF-27F4-448A-B777-C5306B40AEA5}"/>
    <cellStyle name="Итог 19 2" xfId="17605" xr:uid="{C5762B0D-A783-44E4-ABDC-6071E45993DD}"/>
    <cellStyle name="Итог 2" xfId="4263" xr:uid="{0ADBD836-F9E4-4998-B146-9C0CF16DAEAF}"/>
    <cellStyle name="Итог 2 10" xfId="11070" xr:uid="{F01977B5-7C5C-40A5-9437-B7C88099D362}"/>
    <cellStyle name="Итог 2 10 2" xfId="19696" xr:uid="{04709453-5BE3-4B4F-BCAE-6B77A8C7BF0D}"/>
    <cellStyle name="Итог 2 11" xfId="11952" xr:uid="{D5864C55-98F5-4543-A148-D17ECDC2FE48}"/>
    <cellStyle name="Итог 2 11 2" xfId="20577" xr:uid="{98C427FC-C175-4AB4-B8A9-0710A31A90CA}"/>
    <cellStyle name="Итог 2 12" xfId="11392" xr:uid="{C42726CA-464B-49ED-A859-22D10FFB2504}"/>
    <cellStyle name="Итог 2 12 2" xfId="20017" xr:uid="{AFD2C7D8-7A35-4587-A9F1-C43F17078DC0}"/>
    <cellStyle name="Итог 2 13" xfId="12947" xr:uid="{3884436C-B350-4ACD-A2CB-371B31ECF2A7}"/>
    <cellStyle name="Итог 2 13 2" xfId="21570" xr:uid="{28E5AFBF-7921-4A31-83BA-92F92922EF04}"/>
    <cellStyle name="Итог 2 2" xfId="4264" xr:uid="{ED58C454-4EE9-4026-8D35-19C6BBC5C0F3}"/>
    <cellStyle name="Итог 2 2 10" xfId="11953" xr:uid="{B398D3F8-88DC-41EA-B9F4-F65BF1D3FA49}"/>
    <cellStyle name="Итог 2 2 10 2" xfId="20578" xr:uid="{2A3DB4DE-33CA-409B-AADB-43D440B61C3D}"/>
    <cellStyle name="Итог 2 2 11" xfId="10733" xr:uid="{8496ECCE-BF0C-4F69-864D-4B33FAFD2BFB}"/>
    <cellStyle name="Итог 2 2 11 2" xfId="19359" xr:uid="{56E9F205-1EE9-430E-8C73-7941307B98DF}"/>
    <cellStyle name="Итог 2 2 12" xfId="12948" xr:uid="{741E084A-DB51-48B6-9DDD-CD5C8471CC54}"/>
    <cellStyle name="Итог 2 2 12 2" xfId="21571" xr:uid="{46909CE9-FAE6-4654-BE3E-5AF6AC8ADA03}"/>
    <cellStyle name="Итог 2 2 2" xfId="4265" xr:uid="{62A69DE6-330F-4D60-A077-736553C9CF90}"/>
    <cellStyle name="Итог 2 2 2 2" xfId="8462" xr:uid="{63622672-979B-4A89-9175-4A999EAECF29}"/>
    <cellStyle name="Итог 2 2 2 2 2" xfId="17100" xr:uid="{00118CDF-FE2D-4076-8BF0-5EE172086042}"/>
    <cellStyle name="Итог 2 2 2 3" xfId="9638" xr:uid="{32AC9AD9-7C4D-4B11-A9D0-B7913839B4CD}"/>
    <cellStyle name="Итог 2 2 2 3 2" xfId="18266" xr:uid="{02BAD0B0-3CF4-463E-BC22-21950F012347}"/>
    <cellStyle name="Итог 2 2 2 4" xfId="11072" xr:uid="{9958E866-0A69-4E90-8367-BF5139EA79B5}"/>
    <cellStyle name="Итог 2 2 2 4 2" xfId="19698" xr:uid="{DF56F7AB-32F9-4864-AA19-39D2420E98AC}"/>
    <cellStyle name="Итог 2 2 2 5" xfId="11954" xr:uid="{75951635-779F-464C-970B-52D01D2C1E3D}"/>
    <cellStyle name="Итог 2 2 2 5 2" xfId="20579" xr:uid="{72516232-FDD7-4152-9B4B-E7E32C2C520B}"/>
    <cellStyle name="Итог 2 2 2 6" xfId="9040" xr:uid="{BBB766F0-8003-446E-8FC9-ED9AA8D02890}"/>
    <cellStyle name="Итог 2 2 2 6 2" xfId="17668" xr:uid="{1CE33F5D-FFAA-46AB-8C42-2C6EF388C7E2}"/>
    <cellStyle name="Итог 2 2 2 7" xfId="12949" xr:uid="{4C0D35F3-4890-46C1-8600-2053CCB57278}"/>
    <cellStyle name="Итог 2 2 2 7 2" xfId="21572" xr:uid="{326F1A0F-E2F7-4D53-870F-54449091581B}"/>
    <cellStyle name="Итог 2 2 3" xfId="4266" xr:uid="{E036839C-1228-4F56-AF3E-78A0BE2E1345}"/>
    <cellStyle name="Итог 2 2 3 2" xfId="8463" xr:uid="{5A85091B-0FBA-4C02-B279-12EADE6FF777}"/>
    <cellStyle name="Итог 2 2 3 2 2" xfId="17101" xr:uid="{5C21848F-C1FC-4C97-B280-31968EDE9986}"/>
    <cellStyle name="Итог 2 2 3 3" xfId="9639" xr:uid="{D79FAD71-C235-42DC-B667-9C64ABCF9A25}"/>
    <cellStyle name="Итог 2 2 3 3 2" xfId="18267" xr:uid="{A3E9A529-0F77-434A-93B2-931BD71D3B99}"/>
    <cellStyle name="Итог 2 2 3 4" xfId="11073" xr:uid="{8C4E6452-C367-49AC-A31F-077D2EDAC75E}"/>
    <cellStyle name="Итог 2 2 3 4 2" xfId="19699" xr:uid="{41D757AB-9494-4F39-AB05-C703CFE8E881}"/>
    <cellStyle name="Итог 2 2 3 5" xfId="11955" xr:uid="{C317BE26-727E-47CD-8E18-43031498E162}"/>
    <cellStyle name="Итог 2 2 3 5 2" xfId="20580" xr:uid="{FBCB6A51-369E-4AB2-861B-BA4F23384A3C}"/>
    <cellStyle name="Итог 2 2 3 6" xfId="11393" xr:uid="{5304E2A6-DB09-42DD-A7B0-AD19FE042DDF}"/>
    <cellStyle name="Итог 2 2 3 6 2" xfId="20018" xr:uid="{1F6D6184-679B-465F-A699-73B43606B7B7}"/>
    <cellStyle name="Итог 2 2 3 7" xfId="12950" xr:uid="{9CC0949D-763C-42C8-9E3B-80D62C3D671A}"/>
    <cellStyle name="Итог 2 2 3 7 2" xfId="21573" xr:uid="{7A9975D6-42FE-438E-9974-90257D9EA44B}"/>
    <cellStyle name="Итог 2 2 4" xfId="4267" xr:uid="{922A47C2-162D-43C6-AF49-26397DEB1D88}"/>
    <cellStyle name="Итог 2 2 4 2" xfId="8464" xr:uid="{B0B1C177-8D48-4734-A924-36D3537C39FF}"/>
    <cellStyle name="Итог 2 2 4 2 2" xfId="17102" xr:uid="{7246B34E-ADF0-4E2C-8FE8-9688089017D7}"/>
    <cellStyle name="Итог 2 2 4 3" xfId="9640" xr:uid="{F209D391-419A-4276-A3F0-87098B59F02D}"/>
    <cellStyle name="Итог 2 2 4 3 2" xfId="18268" xr:uid="{D3E567E8-5B33-48D2-8092-81CBFCC05B56}"/>
    <cellStyle name="Итог 2 2 4 4" xfId="11074" xr:uid="{F23EACD5-3A83-46D8-A04E-2211EB486215}"/>
    <cellStyle name="Итог 2 2 4 4 2" xfId="19700" xr:uid="{7588E0A9-B627-4DC5-B94E-753FCEAE27DE}"/>
    <cellStyle name="Итог 2 2 4 5" xfId="11956" xr:uid="{22632D3A-7254-403C-8B96-FC6F7A6C4B8B}"/>
    <cellStyle name="Итог 2 2 4 5 2" xfId="20581" xr:uid="{EF6BC34E-87EE-4270-96E8-F1C0208211AD}"/>
    <cellStyle name="Итог 2 2 4 6" xfId="11394" xr:uid="{581850C8-337D-47B9-B8F8-66A48786C875}"/>
    <cellStyle name="Итог 2 2 4 6 2" xfId="20019" xr:uid="{FC18BD34-080B-45D6-92B9-F2B2207536C9}"/>
    <cellStyle name="Итог 2 2 4 7" xfId="12951" xr:uid="{0493F631-B934-4EAE-AF50-BA021A092042}"/>
    <cellStyle name="Итог 2 2 4 7 2" xfId="21574" xr:uid="{417B00DC-A8CC-4A9E-B1C7-7C14F4D627F7}"/>
    <cellStyle name="Итог 2 2 5" xfId="4268" xr:uid="{B8B182E5-974D-45FE-819F-3F4CCF36248F}"/>
    <cellStyle name="Итог 2 2 5 2" xfId="8465" xr:uid="{985770C6-272A-422B-BD7A-216B0C870A2C}"/>
    <cellStyle name="Итог 2 2 5 2 2" xfId="17103" xr:uid="{967E4107-BAAD-49E7-99DF-19D3964BF75F}"/>
    <cellStyle name="Итог 2 2 5 3" xfId="9641" xr:uid="{8F95EA0F-88D3-4506-A0C6-CCF0884B7939}"/>
    <cellStyle name="Итог 2 2 5 3 2" xfId="18269" xr:uid="{ABD80060-1655-43D7-A3EC-14569CAAF2A1}"/>
    <cellStyle name="Итог 2 2 5 4" xfId="11075" xr:uid="{776FA2FA-C0A4-4195-9A5E-62529D3C2B23}"/>
    <cellStyle name="Итог 2 2 5 4 2" xfId="19701" xr:uid="{41C795E3-36C9-4053-9E60-7D97F7A99E5C}"/>
    <cellStyle name="Итог 2 2 5 5" xfId="11957" xr:uid="{9840F22F-D1FB-489F-A080-0172625A3233}"/>
    <cellStyle name="Итог 2 2 5 5 2" xfId="20582" xr:uid="{80389740-AB08-4183-BEAB-6D22208D2CF1}"/>
    <cellStyle name="Итог 2 2 5 6" xfId="9041" xr:uid="{B0DF201B-9891-4ADA-91C0-41B216CC4432}"/>
    <cellStyle name="Итог 2 2 5 6 2" xfId="17669" xr:uid="{A782E655-2DB7-4CA1-8184-7050631E571E}"/>
    <cellStyle name="Итог 2 2 5 7" xfId="12952" xr:uid="{49ADC9B7-D823-4C8F-A1FD-7D3B7F474ED0}"/>
    <cellStyle name="Итог 2 2 5 7 2" xfId="21575" xr:uid="{6F15E5B5-0337-46E5-8E22-95F400330164}"/>
    <cellStyle name="Итог 2 2 6" xfId="4269" xr:uid="{1AD76495-D489-4824-BF9A-7923744F73F1}"/>
    <cellStyle name="Итог 2 2 6 2" xfId="8466" xr:uid="{9F60E9FF-5FBA-4446-A584-064524436B32}"/>
    <cellStyle name="Итог 2 2 6 2 2" xfId="17104" xr:uid="{D0D2A2A0-183B-4987-8E81-DC88E36AC616}"/>
    <cellStyle name="Итог 2 2 6 3" xfId="9642" xr:uid="{4982E3F9-617C-4262-9983-D7BF2777004F}"/>
    <cellStyle name="Итог 2 2 6 3 2" xfId="18270" xr:uid="{8270DE69-B59E-4B32-BEA1-C75D4DE359F9}"/>
    <cellStyle name="Итог 2 2 6 4" xfId="11076" xr:uid="{90A2EE9E-F09C-4DF5-A2F0-E46DDE93CAD8}"/>
    <cellStyle name="Итог 2 2 6 4 2" xfId="19702" xr:uid="{9D5C9B0F-7431-4166-8A78-8996284733FD}"/>
    <cellStyle name="Итог 2 2 6 5" xfId="11958" xr:uid="{12DD7B11-94B8-4F68-9F98-CA4C7753F14F}"/>
    <cellStyle name="Итог 2 2 6 5 2" xfId="20583" xr:uid="{22CB9893-8A19-4455-AAED-A2A0C0E5FE01}"/>
    <cellStyle name="Итог 2 2 6 6" xfId="10732" xr:uid="{9362D21D-1220-4B43-98D3-F258EAC1BB44}"/>
    <cellStyle name="Итог 2 2 6 6 2" xfId="19358" xr:uid="{CD5FAC4F-FE22-4C8D-8961-452CD7B6D14E}"/>
    <cellStyle name="Итог 2 2 6 7" xfId="12953" xr:uid="{97BB4418-36C9-40C5-9BEB-CD8225DB7F4C}"/>
    <cellStyle name="Итог 2 2 6 7 2" xfId="21576" xr:uid="{BBCFDA5C-D9E3-4029-BD9A-6C66ACF42F48}"/>
    <cellStyle name="Итог 2 2 7" xfId="8461" xr:uid="{BDE76039-30A9-4442-9CF6-DC46C5DC732C}"/>
    <cellStyle name="Итог 2 2 7 2" xfId="17099" xr:uid="{69A0A517-7F46-4726-9E80-347031D33E47}"/>
    <cellStyle name="Итог 2 2 8" xfId="9637" xr:uid="{25CC7675-187D-4348-BA98-457497DC0C65}"/>
    <cellStyle name="Итог 2 2 8 2" xfId="18265" xr:uid="{C1AE65F6-C761-4863-9680-5C3A157319AE}"/>
    <cellStyle name="Итог 2 2 9" xfId="11071" xr:uid="{655C501B-0494-4BC4-9E86-44114E9E01AD}"/>
    <cellStyle name="Итог 2 2 9 2" xfId="19697" xr:uid="{07F9A7CE-32C3-4EFB-86F9-A789865EFE8C}"/>
    <cellStyle name="Итог 2 3" xfId="4270" xr:uid="{BE00A616-B265-44BB-BDAF-11CE522A0636}"/>
    <cellStyle name="Итог 2 3 2" xfId="8467" xr:uid="{98125D84-92D5-4FD5-A46B-E76317E3982C}"/>
    <cellStyle name="Итог 2 3 2 2" xfId="17105" xr:uid="{16DDCED5-25A6-4DBB-ABBA-805EC74485D3}"/>
    <cellStyle name="Итог 2 3 3" xfId="9643" xr:uid="{7C1D94A3-4F0E-4284-9E3F-7162C72CF2E2}"/>
    <cellStyle name="Итог 2 3 3 2" xfId="18271" xr:uid="{E62C26FD-5832-434E-9AA5-6D514342441C}"/>
    <cellStyle name="Итог 2 3 4" xfId="11077" xr:uid="{5F0AB0FD-B2B4-4C19-89C7-6E9D764029FC}"/>
    <cellStyle name="Итог 2 3 4 2" xfId="19703" xr:uid="{94EFAB07-5464-44A6-AE00-6892F9A3570E}"/>
    <cellStyle name="Итог 2 3 5" xfId="11959" xr:uid="{1C46F5F6-4FE7-44B7-8BA7-8B23005A7B98}"/>
    <cellStyle name="Итог 2 3 5 2" xfId="20584" xr:uid="{0C9200F9-86AE-4530-94D3-152BA5AED5D7}"/>
    <cellStyle name="Итог 2 3 6" xfId="11395" xr:uid="{B6BDB242-D88D-4E59-94B5-5C20ADF0FB08}"/>
    <cellStyle name="Итог 2 3 6 2" xfId="20020" xr:uid="{DE74A5E4-BFA1-4939-B3E2-26E4E369FD11}"/>
    <cellStyle name="Итог 2 3 7" xfId="12954" xr:uid="{AD70D96A-C9D7-4227-9327-D2F8A15050DF}"/>
    <cellStyle name="Итог 2 3 7 2" xfId="21577" xr:uid="{8F260BBB-7AB5-4596-8BB0-093D187143BA}"/>
    <cellStyle name="Итог 2 4" xfId="4271" xr:uid="{70B6BC78-E5E9-43E7-BB8F-48374F40485D}"/>
    <cellStyle name="Итог 2 4 2" xfId="8468" xr:uid="{FB8B73F8-6635-49D1-9FF3-3F2A88910B29}"/>
    <cellStyle name="Итог 2 4 2 2" xfId="17106" xr:uid="{9D08BA2F-40E1-481E-93F8-0DC8D946C0F2}"/>
    <cellStyle name="Итог 2 4 3" xfId="9644" xr:uid="{87279941-D813-40D7-8553-A150AFA8DBD8}"/>
    <cellStyle name="Итог 2 4 3 2" xfId="18272" xr:uid="{9C2CE59E-9938-475F-8B90-7DFCBC499C79}"/>
    <cellStyle name="Итог 2 4 4" xfId="11078" xr:uid="{A9FF067E-3AB7-42D3-BEA3-D436EDFBCCA0}"/>
    <cellStyle name="Итог 2 4 4 2" xfId="19704" xr:uid="{C41F8F04-FD6F-464B-9656-A2F75948A66E}"/>
    <cellStyle name="Итог 2 4 5" xfId="11960" xr:uid="{3CAC4281-AD71-4052-98B5-93A5AAE38E9E}"/>
    <cellStyle name="Итог 2 4 5 2" xfId="20585" xr:uid="{2D32F04E-E073-4E2A-A855-303B181E2AC5}"/>
    <cellStyle name="Итог 2 4 6" xfId="9042" xr:uid="{AE44E0AC-E631-4013-830E-E7F12707D667}"/>
    <cellStyle name="Итог 2 4 6 2" xfId="17670" xr:uid="{CE9FE554-20CF-4282-860F-EEA91B9CC568}"/>
    <cellStyle name="Итог 2 4 7" xfId="12955" xr:uid="{AFAED0FC-F188-4BB4-A100-30764A689B15}"/>
    <cellStyle name="Итог 2 4 7 2" xfId="21578" xr:uid="{931EA24A-1EDF-4F80-8685-3EEC2EA09C05}"/>
    <cellStyle name="Итог 2 5" xfId="4272" xr:uid="{89CEF753-501A-45B2-A66A-5AC61E3AD390}"/>
    <cellStyle name="Итог 2 5 2" xfId="8469" xr:uid="{5C899710-EA07-49A6-88FB-8B184F075C91}"/>
    <cellStyle name="Итог 2 5 2 2" xfId="17107" xr:uid="{8F93C41B-1C35-4878-BFA5-445125DECB7A}"/>
    <cellStyle name="Итог 2 5 3" xfId="9645" xr:uid="{44DDCF75-56CB-4578-867B-AF7C4449A791}"/>
    <cellStyle name="Итог 2 5 3 2" xfId="18273" xr:uid="{E01A5422-7679-4410-880C-0E8F78C8F433}"/>
    <cellStyle name="Итог 2 5 4" xfId="11079" xr:uid="{8D315B7D-C32E-4A99-93FC-06867C469E5C}"/>
    <cellStyle name="Итог 2 5 4 2" xfId="19705" xr:uid="{568C854B-3809-4EBE-9A44-767BE32E0EB3}"/>
    <cellStyle name="Итог 2 5 5" xfId="11961" xr:uid="{E2E1E278-64CA-4521-AFF6-7CC03BF4BD19}"/>
    <cellStyle name="Итог 2 5 5 2" xfId="20586" xr:uid="{882B379F-667A-49DB-8CCA-BCE413233EC5}"/>
    <cellStyle name="Итог 2 5 6" xfId="11396" xr:uid="{2B611FAF-C8D9-4173-B966-AEEE257BD200}"/>
    <cellStyle name="Итог 2 5 6 2" xfId="20021" xr:uid="{9E4DE93C-D6E8-4D56-9564-1D155E58B427}"/>
    <cellStyle name="Итог 2 5 7" xfId="12956" xr:uid="{5C4BA13E-4DF4-42A1-87D1-CF18062F272A}"/>
    <cellStyle name="Итог 2 5 7 2" xfId="21579" xr:uid="{A0BBA6F2-4001-44E8-BFEB-E083D14B2CD9}"/>
    <cellStyle name="Итог 2 6" xfId="4273" xr:uid="{EC89B9EB-032F-4567-9221-A241B86496C8}"/>
    <cellStyle name="Итог 2 6 2" xfId="8470" xr:uid="{3F024F8C-2B4E-463C-83E6-B05616E4ED31}"/>
    <cellStyle name="Итог 2 6 2 2" xfId="17108" xr:uid="{D881DBC6-49E9-4EDA-B33C-A05A42210BE6}"/>
    <cellStyle name="Итог 2 6 3" xfId="9646" xr:uid="{6222FA71-0746-407A-ABC1-44D71F7EAE62}"/>
    <cellStyle name="Итог 2 6 3 2" xfId="18274" xr:uid="{BB6C2014-D803-4ABA-90F0-7556C3407DF3}"/>
    <cellStyle name="Итог 2 6 4" xfId="11080" xr:uid="{49D5CF24-CB2E-44F0-B756-653350698AD6}"/>
    <cellStyle name="Итог 2 6 4 2" xfId="19706" xr:uid="{15DB324B-270B-498C-846E-C149C3EBE04B}"/>
    <cellStyle name="Итог 2 6 5" xfId="11962" xr:uid="{E28AB6A5-8FD7-4796-A51D-80AAF36760B4}"/>
    <cellStyle name="Итог 2 6 5 2" xfId="20587" xr:uid="{EAF9262F-0A9F-45FA-B878-7DDD4ED7642A}"/>
    <cellStyle name="Итог 2 6 6" xfId="10267" xr:uid="{CCB64ED1-1D1E-4430-8890-6175D7BBC076}"/>
    <cellStyle name="Итог 2 6 6 2" xfId="18894" xr:uid="{DBF1AF0A-E2E4-45D1-8862-8AB8B22FBEAB}"/>
    <cellStyle name="Итог 2 6 7" xfId="12957" xr:uid="{2D986BC1-D12A-4F71-828C-25D624720A23}"/>
    <cellStyle name="Итог 2 6 7 2" xfId="21580" xr:uid="{8AF5DE75-1572-4003-861D-125A99BC9307}"/>
    <cellStyle name="Итог 2 7" xfId="4274" xr:uid="{C4DD1CB8-849A-4473-B4B1-ECA7EE27B089}"/>
    <cellStyle name="Итог 2 7 2" xfId="8471" xr:uid="{EC91A776-636E-4CE8-AC1C-8A9D66E54914}"/>
    <cellStyle name="Итог 2 7 2 2" xfId="17109" xr:uid="{BE0D4A18-1284-4ACD-9021-D974C1B5FA3F}"/>
    <cellStyle name="Итог 2 7 3" xfId="9647" xr:uid="{E4FD3830-2565-4D0F-91C9-32B6DD392FC0}"/>
    <cellStyle name="Итог 2 7 3 2" xfId="18275" xr:uid="{09D7680E-FB2F-48F5-BF9B-37C4273F455C}"/>
    <cellStyle name="Итог 2 7 4" xfId="11081" xr:uid="{44C2549C-3607-421C-9761-71A2A0515073}"/>
    <cellStyle name="Итог 2 7 4 2" xfId="19707" xr:uid="{CD3AD3B6-64AA-4DAD-9754-12FD8CD89937}"/>
    <cellStyle name="Итог 2 7 5" xfId="11963" xr:uid="{36E51E0A-5493-4BDB-A939-957ED7E4642D}"/>
    <cellStyle name="Итог 2 7 5 2" xfId="20588" xr:uid="{A4A6B0C4-E42D-4270-B07C-991A8275FB8F}"/>
    <cellStyle name="Итог 2 7 6" xfId="9043" xr:uid="{7DC2677F-7E5E-41A5-BD89-C20A98FE48B6}"/>
    <cellStyle name="Итог 2 7 6 2" xfId="17671" xr:uid="{ADA139E3-E234-4553-A3F8-88F58C38E2C1}"/>
    <cellStyle name="Итог 2 7 7" xfId="12958" xr:uid="{78DE9693-4FD9-4635-AAE0-C43E28880EBE}"/>
    <cellStyle name="Итог 2 7 7 2" xfId="21581" xr:uid="{9043F7AC-6B54-49A8-8AEE-C203E08F9968}"/>
    <cellStyle name="Итог 2 8" xfId="8460" xr:uid="{23ED1C1E-B245-437E-8380-3EF73DCAA12E}"/>
    <cellStyle name="Итог 2 8 2" xfId="17098" xr:uid="{22F8BC80-214C-4B9D-8D53-14FAD73E91C5}"/>
    <cellStyle name="Итог 2 9" xfId="9636" xr:uid="{EBB2CCC2-262E-437D-8C38-3E6AAF52FF0B}"/>
    <cellStyle name="Итог 2 9 2" xfId="18264" xr:uid="{79A8BFF1-2762-413C-9C5A-E8D3DBD2D6CA}"/>
    <cellStyle name="Итог 20" xfId="10201" xr:uid="{58E471B7-7247-4513-A059-EC1D60F56BAE}"/>
    <cellStyle name="Итог 20 2" xfId="18828" xr:uid="{848DB2BF-D037-4430-AA14-AF01D602BFFE}"/>
    <cellStyle name="Итог 21" xfId="7985" xr:uid="{CDD5B1A6-CC25-4DEE-B54E-0FC9EE3757B1}"/>
    <cellStyle name="Итог 21 2" xfId="16623" xr:uid="{74836E64-6185-4AEA-8CCF-DB9C5EC1CD97}"/>
    <cellStyle name="Итог 22" xfId="11540" xr:uid="{DACA94D4-72FA-4D90-9007-EF0CA4BBFE7E}"/>
    <cellStyle name="Итог 22 2" xfId="20165" xr:uid="{B854B364-5401-48E6-A7DE-1127E21F0F0D}"/>
    <cellStyle name="Итог 23" xfId="10582" xr:uid="{C9BFC6BE-DCD6-49FA-A92A-CAECDF3511D5}"/>
    <cellStyle name="Итог 23 2" xfId="19209" xr:uid="{A1D0F3A1-0954-4836-B826-45BC893DCFCF}"/>
    <cellStyle name="Итог 3" xfId="4275" xr:uid="{9A1B706B-CE6E-4D39-B947-165FAB8A074A}"/>
    <cellStyle name="Итог 3 10" xfId="11082" xr:uid="{29C01D19-81A0-4DA1-A75E-28C9030116B3}"/>
    <cellStyle name="Итог 3 10 2" xfId="19708" xr:uid="{7E0370F3-98CB-463C-8DE7-7756E405FB21}"/>
    <cellStyle name="Итог 3 11" xfId="11964" xr:uid="{16A6A602-DC70-43A9-A1CB-96183B575530}"/>
    <cellStyle name="Итог 3 11 2" xfId="20589" xr:uid="{BACA077F-90C1-4BB1-8195-BB79101F337D}"/>
    <cellStyle name="Итог 3 12" xfId="10731" xr:uid="{6F4D8427-FB2B-45FF-947C-429C7908A574}"/>
    <cellStyle name="Итог 3 12 2" xfId="19357" xr:uid="{9C7C905C-E5AA-4CC9-B365-1C1E74FA0387}"/>
    <cellStyle name="Итог 3 13" xfId="12959" xr:uid="{55D5392D-C4CC-483F-9D0A-14F1AAEDF806}"/>
    <cellStyle name="Итог 3 13 2" xfId="21582" xr:uid="{8C9C73EA-01F0-4EFA-9927-91A3798EC6FA}"/>
    <cellStyle name="Итог 3 2" xfId="4276" xr:uid="{B7126261-21DE-4A51-B8E7-6003CCAA3434}"/>
    <cellStyle name="Итог 3 2 10" xfId="11965" xr:uid="{9F9E34FD-D569-45C9-A677-FDD7D7F4EC98}"/>
    <cellStyle name="Итог 3 2 10 2" xfId="20590" xr:uid="{20C0C880-0656-4A2A-975D-8BBDD321EED4}"/>
    <cellStyle name="Итог 3 2 11" xfId="11397" xr:uid="{7EE14031-2F21-4F42-96F6-F05C694A6F56}"/>
    <cellStyle name="Итог 3 2 11 2" xfId="20022" xr:uid="{E43CB490-AC4F-4FA4-8DC1-5AE18C4DA78B}"/>
    <cellStyle name="Итог 3 2 12" xfId="12960" xr:uid="{D5825E12-8BA2-4102-B17F-B9019CD54C90}"/>
    <cellStyle name="Итог 3 2 12 2" xfId="21583" xr:uid="{C8733B22-7D1F-46BD-812B-83C1C9C3449B}"/>
    <cellStyle name="Итог 3 2 2" xfId="4277" xr:uid="{ADCD702A-C4BD-4037-A2AF-FDD7F251CF30}"/>
    <cellStyle name="Итог 3 2 2 2" xfId="8474" xr:uid="{0A6C3097-D451-4795-B521-F8610173B08A}"/>
    <cellStyle name="Итог 3 2 2 2 2" xfId="17112" xr:uid="{8EB8A2AB-4220-4716-BB86-7E9F018DE47C}"/>
    <cellStyle name="Итог 3 2 2 3" xfId="9650" xr:uid="{0F1295B5-6A75-49B8-A6F1-6D5521B57F41}"/>
    <cellStyle name="Итог 3 2 2 3 2" xfId="18278" xr:uid="{71719B0B-B9AF-4718-8F35-38C432A93CBC}"/>
    <cellStyle name="Итог 3 2 2 4" xfId="11084" xr:uid="{567CF762-749D-406F-AD7E-1105A8D71540}"/>
    <cellStyle name="Итог 3 2 2 4 2" xfId="19710" xr:uid="{3576DE06-807D-4E3F-B262-D81ACF32F43B}"/>
    <cellStyle name="Итог 3 2 2 5" xfId="11966" xr:uid="{CC072120-4703-4A2E-B9BB-7675AF037FAE}"/>
    <cellStyle name="Итог 3 2 2 5 2" xfId="20591" xr:uid="{21EED1EA-865B-48AD-8607-4522D79552BA}"/>
    <cellStyle name="Итог 3 2 2 6" xfId="9044" xr:uid="{21F64AB0-E34E-4734-A448-1F17B19A2B5F}"/>
    <cellStyle name="Итог 3 2 2 6 2" xfId="17672" xr:uid="{E815242F-821E-428A-9438-D23692518636}"/>
    <cellStyle name="Итог 3 2 2 7" xfId="12961" xr:uid="{23D456F1-5803-4563-8069-E4039881D1B5}"/>
    <cellStyle name="Итог 3 2 2 7 2" xfId="21584" xr:uid="{99D340F6-EC4F-4D91-959E-0F8DCDF84B72}"/>
    <cellStyle name="Итог 3 2 3" xfId="4278" xr:uid="{68BB5E35-92AB-422C-8D80-F577A0C791CA}"/>
    <cellStyle name="Итог 3 2 3 2" xfId="8475" xr:uid="{3358D13D-5EFB-4029-9E78-C8E1235BCED7}"/>
    <cellStyle name="Итог 3 2 3 2 2" xfId="17113" xr:uid="{14C064B0-1ED8-4744-946C-E89FD6B0B522}"/>
    <cellStyle name="Итог 3 2 3 3" xfId="9651" xr:uid="{30A36CC8-876B-45AE-BF50-5957F060554C}"/>
    <cellStyle name="Итог 3 2 3 3 2" xfId="18279" xr:uid="{44EE6307-26DF-492B-9303-4044FEECF722}"/>
    <cellStyle name="Итог 3 2 3 4" xfId="11085" xr:uid="{5ABA56D0-9F92-48C8-9561-EAA08BBEA499}"/>
    <cellStyle name="Итог 3 2 3 4 2" xfId="19711" xr:uid="{B12FC953-BAC3-4791-94F8-E806D207CF81}"/>
    <cellStyle name="Итог 3 2 3 5" xfId="11967" xr:uid="{9B6F96FE-8B67-4D5F-84F0-0E51C4417143}"/>
    <cellStyle name="Итог 3 2 3 5 2" xfId="20592" xr:uid="{CD23A1DD-1362-437F-AE43-5F2854BC421B}"/>
    <cellStyle name="Итог 3 2 3 6" xfId="11398" xr:uid="{C3FE92D8-E199-4718-AA8A-3C662876ECE5}"/>
    <cellStyle name="Итог 3 2 3 6 2" xfId="20023" xr:uid="{13048733-FAB5-4694-B971-978C9C8B26DD}"/>
    <cellStyle name="Итог 3 2 3 7" xfId="12962" xr:uid="{F405E978-2F92-413B-AB78-56DE6A6FD5A9}"/>
    <cellStyle name="Итог 3 2 3 7 2" xfId="21585" xr:uid="{47EE8B4B-2ABF-447B-B9A8-49E084BAEFA7}"/>
    <cellStyle name="Итог 3 2 4" xfId="4279" xr:uid="{83BDEA0F-191A-4597-997B-F1B30B040586}"/>
    <cellStyle name="Итог 3 2 4 2" xfId="8476" xr:uid="{27BF3E39-412C-45AB-B7E2-2FD793D0CE94}"/>
    <cellStyle name="Итог 3 2 4 2 2" xfId="17114" xr:uid="{E5BF4F1F-4E94-4C7C-B850-20D3B1854E51}"/>
    <cellStyle name="Итог 3 2 4 3" xfId="9652" xr:uid="{AD21706B-7F35-4F0E-A44F-7A6AD4E6D910}"/>
    <cellStyle name="Итог 3 2 4 3 2" xfId="18280" xr:uid="{C2515829-BF96-43D1-8B76-3802A5971E9B}"/>
    <cellStyle name="Итог 3 2 4 4" xfId="11086" xr:uid="{F94FBF10-BE25-4731-BA56-CCFDD95346CB}"/>
    <cellStyle name="Итог 3 2 4 4 2" xfId="19712" xr:uid="{E1AECB10-B727-41FE-9248-C8DBFA58E4DB}"/>
    <cellStyle name="Итог 3 2 4 5" xfId="11968" xr:uid="{29C0542A-9174-484E-8F07-84E448410E28}"/>
    <cellStyle name="Итог 3 2 4 5 2" xfId="20593" xr:uid="{88FC9552-A353-42EC-9FEC-B63500AC610A}"/>
    <cellStyle name="Итог 3 2 4 6" xfId="10730" xr:uid="{E34D2305-244C-487E-8CBB-CEB94905A229}"/>
    <cellStyle name="Итог 3 2 4 6 2" xfId="19356" xr:uid="{F9A436BD-0CC7-4124-BE2B-39FF4B4EEA78}"/>
    <cellStyle name="Итог 3 2 4 7" xfId="12963" xr:uid="{9707EFFC-B9DA-466D-9F98-F0D244851DE7}"/>
    <cellStyle name="Итог 3 2 4 7 2" xfId="21586" xr:uid="{71F323A9-CC0A-4D30-AAA4-9FAC2F3A0481}"/>
    <cellStyle name="Итог 3 2 5" xfId="4280" xr:uid="{653237B7-8C1F-4BBD-9773-F860C550DEA0}"/>
    <cellStyle name="Итог 3 2 5 2" xfId="8477" xr:uid="{1BD1581F-9C62-4778-92A9-4E07F17136A6}"/>
    <cellStyle name="Итог 3 2 5 2 2" xfId="17115" xr:uid="{4BE122F2-BEC4-4F45-A153-FB4F9268F715}"/>
    <cellStyle name="Итог 3 2 5 3" xfId="9653" xr:uid="{DB3A385B-B3C4-456C-9895-53799391BF15}"/>
    <cellStyle name="Итог 3 2 5 3 2" xfId="18281" xr:uid="{F02FA61F-E42D-4A61-9428-D883495EA865}"/>
    <cellStyle name="Итог 3 2 5 4" xfId="11087" xr:uid="{1FF980EC-47A8-4965-9F68-9BBA0F32287C}"/>
    <cellStyle name="Итог 3 2 5 4 2" xfId="19713" xr:uid="{7E227B7A-ED94-4F49-9E73-9054BC0F2BB1}"/>
    <cellStyle name="Итог 3 2 5 5" xfId="11969" xr:uid="{530A96D6-579A-44F4-957D-82AD77F59A3A}"/>
    <cellStyle name="Итог 3 2 5 5 2" xfId="20594" xr:uid="{7FDD3F91-766C-4C7F-B087-201B8ADE9E92}"/>
    <cellStyle name="Итог 3 2 5 6" xfId="9045" xr:uid="{25951666-BF8E-48B3-8BC8-AF4AC5D827BA}"/>
    <cellStyle name="Итог 3 2 5 6 2" xfId="17673" xr:uid="{AC152A30-2FCB-4498-B97D-760FEC279B13}"/>
    <cellStyle name="Итог 3 2 5 7" xfId="12964" xr:uid="{0641DCEF-6F0F-46BF-BBC4-6F0198942BB7}"/>
    <cellStyle name="Итог 3 2 5 7 2" xfId="21587" xr:uid="{5887DF14-B547-4D10-A764-683802F55E95}"/>
    <cellStyle name="Итог 3 2 6" xfId="4281" xr:uid="{F3E53655-74F9-421D-9E0F-D2CD464890D8}"/>
    <cellStyle name="Итог 3 2 6 2" xfId="8478" xr:uid="{2753E472-D06E-453E-A5B1-C14CAF7FD879}"/>
    <cellStyle name="Итог 3 2 6 2 2" xfId="17116" xr:uid="{94E643E6-BF5C-47C2-9F07-4AD563345030}"/>
    <cellStyle name="Итог 3 2 6 3" xfId="9654" xr:uid="{700D9B3E-22C4-4752-B3B1-66168E16887C}"/>
    <cellStyle name="Итог 3 2 6 3 2" xfId="18282" xr:uid="{03F822D2-9175-4076-8DDF-082544848672}"/>
    <cellStyle name="Итог 3 2 6 4" xfId="11088" xr:uid="{211E9B83-D57D-4869-9054-16C012670B29}"/>
    <cellStyle name="Итог 3 2 6 4 2" xfId="19714" xr:uid="{51DC6D21-75D1-44A4-8592-4CFBC0B73931}"/>
    <cellStyle name="Итог 3 2 6 5" xfId="11970" xr:uid="{7F4642E9-D93D-4A7D-B5C6-6F6782BAFADD}"/>
    <cellStyle name="Итог 3 2 6 5 2" xfId="20595" xr:uid="{6AAA6433-4BD2-4422-AC5E-F528B17E3F4A}"/>
    <cellStyle name="Итог 3 2 6 6" xfId="11399" xr:uid="{DE051092-7305-4496-AABA-1FCAC2F780BE}"/>
    <cellStyle name="Итог 3 2 6 6 2" xfId="20024" xr:uid="{D6E4179B-46DA-440D-AAB0-12E0607B551E}"/>
    <cellStyle name="Итог 3 2 6 7" xfId="12965" xr:uid="{D89CA2F6-3F16-42DE-A792-605AE5D83A2F}"/>
    <cellStyle name="Итог 3 2 6 7 2" xfId="21588" xr:uid="{AF4596F0-BC21-4647-A26C-BD6760661D9E}"/>
    <cellStyle name="Итог 3 2 7" xfId="8473" xr:uid="{0D63C5CE-544D-411B-96A4-E049DB87DE61}"/>
    <cellStyle name="Итог 3 2 7 2" xfId="17111" xr:uid="{B3C8E283-7485-426B-8493-E564732714FB}"/>
    <cellStyle name="Итог 3 2 8" xfId="9649" xr:uid="{ECE437B5-C69C-4C90-A71C-D25C68B48EA6}"/>
    <cellStyle name="Итог 3 2 8 2" xfId="18277" xr:uid="{EB84456E-9832-467B-87AD-584E12736AA1}"/>
    <cellStyle name="Итог 3 2 9" xfId="11083" xr:uid="{7BA3EE99-EDE0-4A6C-8451-6A1F78371638}"/>
    <cellStyle name="Итог 3 2 9 2" xfId="19709" xr:uid="{35C014F9-7288-4CD5-8F7F-ECB0C42CDBB8}"/>
    <cellStyle name="Итог 3 3" xfId="4282" xr:uid="{5292C784-276F-42C2-915E-45015DFB4B2E}"/>
    <cellStyle name="Итог 3 3 2" xfId="8479" xr:uid="{BD44B6A5-B2DC-4FAA-82C2-7B0589BEBA63}"/>
    <cellStyle name="Итог 3 3 2 2" xfId="17117" xr:uid="{E6E4918F-D975-45E7-97D8-BECADEA48F47}"/>
    <cellStyle name="Итог 3 3 3" xfId="9655" xr:uid="{503143DA-F9D1-4153-91C1-29DA8FE4E030}"/>
    <cellStyle name="Итог 3 3 3 2" xfId="18283" xr:uid="{5D8B240B-CAE0-4426-BBFB-7B2C73D94CAE}"/>
    <cellStyle name="Итог 3 3 4" xfId="11089" xr:uid="{AB64B99B-6874-4ABE-9349-BCBF32B49743}"/>
    <cellStyle name="Итог 3 3 4 2" xfId="19715" xr:uid="{8BD63C9F-2798-49EF-82EB-EA68D6E41078}"/>
    <cellStyle name="Итог 3 3 5" xfId="11971" xr:uid="{C5EF5F7C-4627-49D3-A9A7-715A17761706}"/>
    <cellStyle name="Итог 3 3 5 2" xfId="20596" xr:uid="{388DF6CD-3C26-4237-BAB5-7A082368B68E}"/>
    <cellStyle name="Итог 3 3 6" xfId="11400" xr:uid="{6BD61896-724E-4AD8-989C-D236B759FF02}"/>
    <cellStyle name="Итог 3 3 6 2" xfId="20025" xr:uid="{C3F0C29A-1337-44F5-A4E8-D7AC3A1528EA}"/>
    <cellStyle name="Итог 3 3 7" xfId="12966" xr:uid="{C4EF466D-0EDD-4A4A-B806-3FACDF929F44}"/>
    <cellStyle name="Итог 3 3 7 2" xfId="21589" xr:uid="{1A640AC8-9E8E-48B6-8D47-3DFEDB1DEB23}"/>
    <cellStyle name="Итог 3 4" xfId="4283" xr:uid="{194E355B-38AF-4BB6-87E3-32922B37E799}"/>
    <cellStyle name="Итог 3 4 2" xfId="8480" xr:uid="{70B39B03-71F5-4EDF-81A4-91BAED2515EF}"/>
    <cellStyle name="Итог 3 4 2 2" xfId="17118" xr:uid="{875F4761-70D4-423D-A359-F67A728B8399}"/>
    <cellStyle name="Итог 3 4 3" xfId="9656" xr:uid="{80FD7F9B-7BFF-4476-9752-B0D6F598B9F7}"/>
    <cellStyle name="Итог 3 4 3 2" xfId="18284" xr:uid="{52063AC0-D152-4A81-B96A-26F6386237E9}"/>
    <cellStyle name="Итог 3 4 4" xfId="11090" xr:uid="{8A2E142C-947E-438B-93D0-BB655A643362}"/>
    <cellStyle name="Итог 3 4 4 2" xfId="19716" xr:uid="{E12458E9-ED67-45F1-A39A-DECC789EED12}"/>
    <cellStyle name="Итог 3 4 5" xfId="11972" xr:uid="{B1B6A1CC-FA00-4C54-B5D4-9F5E208D3392}"/>
    <cellStyle name="Итог 3 4 5 2" xfId="20597" xr:uid="{85087DB6-9879-4E42-B6E1-02023360E287}"/>
    <cellStyle name="Итог 3 4 6" xfId="10316" xr:uid="{BF9F7BD6-3C09-4711-893B-547EA06695C3}"/>
    <cellStyle name="Итог 3 4 6 2" xfId="18943" xr:uid="{E95FAB4D-2A42-48CC-9C15-F07CA9741634}"/>
    <cellStyle name="Итог 3 4 7" xfId="12967" xr:uid="{C773DE24-ECCB-4527-8C64-845E34D34694}"/>
    <cellStyle name="Итог 3 4 7 2" xfId="21590" xr:uid="{313C9B9D-465A-4257-B976-BD6313CDAC68}"/>
    <cellStyle name="Итог 3 5" xfId="4284" xr:uid="{5FB1056B-E3F8-4859-A9C4-55AD80B153DA}"/>
    <cellStyle name="Итог 3 5 2" xfId="8481" xr:uid="{C3F5EC7D-D785-4507-B47E-29EA67AC2611}"/>
    <cellStyle name="Итог 3 5 2 2" xfId="17119" xr:uid="{C991C214-2D2D-4839-AEF7-B7B684976911}"/>
    <cellStyle name="Итог 3 5 3" xfId="9657" xr:uid="{EED09B34-FACC-448E-861C-C882265998C2}"/>
    <cellStyle name="Итог 3 5 3 2" xfId="18285" xr:uid="{DAEA13A9-0C1E-431F-B359-8F73B301CF39}"/>
    <cellStyle name="Итог 3 5 4" xfId="11091" xr:uid="{0FF15596-250A-454C-82CB-F1D9E7A03F9E}"/>
    <cellStyle name="Итог 3 5 4 2" xfId="19717" xr:uid="{E6E985E8-6475-4506-9E18-8CC0A731E86D}"/>
    <cellStyle name="Итог 3 5 5" xfId="11973" xr:uid="{C539F640-D724-4A15-AA5D-5F72C9965231}"/>
    <cellStyle name="Итог 3 5 5 2" xfId="20598" xr:uid="{F096667A-463B-4DEE-A6ED-40FA88FD83C5}"/>
    <cellStyle name="Итог 3 5 6" xfId="10268" xr:uid="{42D62BB2-A5C2-4DFE-B8A2-E997DADABEC4}"/>
    <cellStyle name="Итог 3 5 6 2" xfId="18895" xr:uid="{DF6C215D-6F2A-4558-A7D8-346173019649}"/>
    <cellStyle name="Итог 3 5 7" xfId="12968" xr:uid="{4824DEE0-336A-4ABB-BA0F-54BC0F4DB6AD}"/>
    <cellStyle name="Итог 3 5 7 2" xfId="21591" xr:uid="{258F4887-CF31-4B2F-9A7B-486B26845340}"/>
    <cellStyle name="Итог 3 6" xfId="4285" xr:uid="{30EF6B43-525C-4688-9205-41F8B6086A2E}"/>
    <cellStyle name="Итог 3 6 2" xfId="8482" xr:uid="{D3A1E35E-0B73-4823-84C6-E960F791F2F1}"/>
    <cellStyle name="Итог 3 6 2 2" xfId="17120" xr:uid="{76760D80-2C08-4404-A43A-35DD249605C1}"/>
    <cellStyle name="Итог 3 6 3" xfId="9658" xr:uid="{37572DCF-D0B6-4EE6-A03B-224BE52BE506}"/>
    <cellStyle name="Итог 3 6 3 2" xfId="18286" xr:uid="{5A91D2E3-13C8-4613-A4C7-04BEC696BD7C}"/>
    <cellStyle name="Итог 3 6 4" xfId="11092" xr:uid="{B3E85A1C-83B1-42E2-A9B4-D07CBEDC7CC3}"/>
    <cellStyle name="Итог 3 6 4 2" xfId="19718" xr:uid="{427CD883-1DEE-4361-95B1-BAF4D6045140}"/>
    <cellStyle name="Итог 3 6 5" xfId="11974" xr:uid="{726F49B8-3905-44A3-B457-9AC1F8853D7F}"/>
    <cellStyle name="Итог 3 6 5 2" xfId="20599" xr:uid="{562B98D1-63A6-4B39-9736-36613D8491C4}"/>
    <cellStyle name="Итог 3 6 6" xfId="11401" xr:uid="{B2784840-D4DC-4A76-AA32-1626834DD2A7}"/>
    <cellStyle name="Итог 3 6 6 2" xfId="20026" xr:uid="{FD166303-EDC6-44D1-B33C-AB52BC48A0B4}"/>
    <cellStyle name="Итог 3 6 7" xfId="12969" xr:uid="{76EF5206-28E2-43D3-A074-6F2FBAFC1BD7}"/>
    <cellStyle name="Итог 3 6 7 2" xfId="21592" xr:uid="{F7A01FDD-F48C-40BF-A67C-16CA1E11B9FD}"/>
    <cellStyle name="Итог 3 7" xfId="4286" xr:uid="{A1592264-944B-4610-B370-1A1BD410F6F6}"/>
    <cellStyle name="Итог 3 7 2" xfId="8483" xr:uid="{7224E5E6-B5BA-4587-AE5E-7947983C7FF8}"/>
    <cellStyle name="Итог 3 7 2 2" xfId="17121" xr:uid="{02157EF7-C6F9-4AD3-88B9-021C729D88D7}"/>
    <cellStyle name="Итог 3 7 3" xfId="9659" xr:uid="{98E2B0E2-EBBE-4E4F-8CDE-832BE1E8F94F}"/>
    <cellStyle name="Итог 3 7 3 2" xfId="18287" xr:uid="{A26DC360-A799-4FA6-B32E-ED172D7466A1}"/>
    <cellStyle name="Итог 3 7 4" xfId="11093" xr:uid="{994F37D3-A710-4D4F-9E0C-3286499C391F}"/>
    <cellStyle name="Итог 3 7 4 2" xfId="19719" xr:uid="{5A8AF448-C5BE-4F46-87E6-15E72C6CCC7C}"/>
    <cellStyle name="Итог 3 7 5" xfId="11975" xr:uid="{CB3B591F-B219-4FC8-B422-9EC979CD705E}"/>
    <cellStyle name="Итог 3 7 5 2" xfId="20600" xr:uid="{840F4549-EB6A-4083-A2A9-013520EC554B}"/>
    <cellStyle name="Итог 3 7 6" xfId="10317" xr:uid="{D253EEAC-F154-4C9C-AB2A-8B0D61216C3B}"/>
    <cellStyle name="Итог 3 7 6 2" xfId="18944" xr:uid="{013195A0-5313-4B80-A593-1092F6FCA0E7}"/>
    <cellStyle name="Итог 3 7 7" xfId="12970" xr:uid="{4326A899-758A-4D05-95DE-38FFA2663860}"/>
    <cellStyle name="Итог 3 7 7 2" xfId="21593" xr:uid="{4938B980-668E-40AD-8329-C582170F4A32}"/>
    <cellStyle name="Итог 3 8" xfId="8472" xr:uid="{37370AC9-4537-4E43-AF13-289EFB94DA14}"/>
    <cellStyle name="Итог 3 8 2" xfId="17110" xr:uid="{6A7FE447-731F-4BC2-8D8E-D9C7746FA33D}"/>
    <cellStyle name="Итог 3 9" xfId="9648" xr:uid="{B80C5B3A-F681-4EF1-B453-773333655218}"/>
    <cellStyle name="Итог 3 9 2" xfId="18276" xr:uid="{BBE8BB57-3AA6-4896-B4C1-696F7B6CCE7B}"/>
    <cellStyle name="Итог 4" xfId="4287" xr:uid="{75260E88-336D-48A6-BA8A-CC8971C42B4C}"/>
    <cellStyle name="Итог 4 10" xfId="9660" xr:uid="{69DC9B25-3FE2-4932-84DF-3165AA30ABD4}"/>
    <cellStyle name="Итог 4 10 2" xfId="18288" xr:uid="{CD81B49B-3AAA-4E3A-A5A9-7659DAC9E7A8}"/>
    <cellStyle name="Итог 4 11" xfId="11094" xr:uid="{521CEDBD-ECCD-4184-91FA-591A7A25566E}"/>
    <cellStyle name="Итог 4 11 2" xfId="19720" xr:uid="{2CA17C8F-047E-4FC6-898B-09CCEC2166C5}"/>
    <cellStyle name="Итог 4 12" xfId="11976" xr:uid="{78F7F23F-4C49-4D27-9E2A-334A62D0DD72}"/>
    <cellStyle name="Итог 4 12 2" xfId="20601" xr:uid="{8E354CE5-820E-4DDD-86A6-0BDB2F11871D}"/>
    <cellStyle name="Итог 4 13" xfId="11402" xr:uid="{DC258A52-4C4A-4696-B34D-A5EEA71B4526}"/>
    <cellStyle name="Итог 4 13 2" xfId="20027" xr:uid="{4C7C5E42-B462-42BD-B93E-B1C83D78E05B}"/>
    <cellStyle name="Итог 4 14" xfId="12971" xr:uid="{D5B4752C-B8B1-46DB-8056-4B77A6493D6C}"/>
    <cellStyle name="Итог 4 14 2" xfId="21594" xr:uid="{E0747445-565A-44D3-BACC-B51531E9AD7C}"/>
    <cellStyle name="Итог 4 2" xfId="4288" xr:uid="{6594A4D9-424E-41B9-9567-1F5251445115}"/>
    <cellStyle name="Итог 4 2 2" xfId="8485" xr:uid="{3BC0EDE5-4588-43AA-BEE9-1DB27876DFDE}"/>
    <cellStyle name="Итог 4 2 2 2" xfId="17123" xr:uid="{5D14F968-CDE2-469D-BFC7-BA46E2E99D92}"/>
    <cellStyle name="Итог 4 2 3" xfId="9661" xr:uid="{25DB9992-ED50-4FFA-BB2B-CDEC112F906F}"/>
    <cellStyle name="Итог 4 2 3 2" xfId="18289" xr:uid="{E100B8B7-8B17-451B-B678-0A24BEC16745}"/>
    <cellStyle name="Итог 4 2 4" xfId="11095" xr:uid="{FA6FCDBA-DDC2-4EE0-B5CA-099EFF335112}"/>
    <cellStyle name="Итог 4 2 4 2" xfId="19721" xr:uid="{26FB70B2-26B5-48E3-872D-E6F809BC0DDC}"/>
    <cellStyle name="Итог 4 2 5" xfId="11977" xr:uid="{00B20B30-EADC-4054-8ADF-CE62D2424A6B}"/>
    <cellStyle name="Итог 4 2 5 2" xfId="20602" xr:uid="{C15EB77D-B604-4F7E-AF3A-1EFE20637A1A}"/>
    <cellStyle name="Итог 4 2 6" xfId="10729" xr:uid="{ED28523D-B211-4ABE-B7E5-33C25765F6F5}"/>
    <cellStyle name="Итог 4 2 6 2" xfId="19355" xr:uid="{A25FB8E0-216C-4D30-A7DC-22A88FC158DE}"/>
    <cellStyle name="Итог 4 2 7" xfId="12972" xr:uid="{EA0A92A0-FEE6-44B9-8D18-06CFB069C574}"/>
    <cellStyle name="Итог 4 2 7 2" xfId="21595" xr:uid="{004CFCD8-BA0B-4BA8-8DA5-CC50E443D6A6}"/>
    <cellStyle name="Итог 4 3" xfId="4289" xr:uid="{5273C682-E61E-43B5-AC2C-94F809C8FA33}"/>
    <cellStyle name="Итог 4 3 2" xfId="8486" xr:uid="{CD23F5B7-56F6-4EC5-8D19-E6C5072C1E5D}"/>
    <cellStyle name="Итог 4 3 2 2" xfId="17124" xr:uid="{F69620DA-4776-4A20-ACA4-900689F660FC}"/>
    <cellStyle name="Итог 4 3 3" xfId="9662" xr:uid="{3B9EA40F-41DC-4C28-A194-429B5D6B70F8}"/>
    <cellStyle name="Итог 4 3 3 2" xfId="18290" xr:uid="{F89248E5-97F6-47CF-903B-D3A81E10D217}"/>
    <cellStyle name="Итог 4 3 4" xfId="11096" xr:uid="{65D3B51B-64E1-413C-AA3F-1DF1E7D43D2E}"/>
    <cellStyle name="Итог 4 3 4 2" xfId="19722" xr:uid="{41F4A6F6-8599-400B-927C-962A0362B522}"/>
    <cellStyle name="Итог 4 3 5" xfId="11978" xr:uid="{9B211563-1108-4814-8502-649C8E2DA31D}"/>
    <cellStyle name="Итог 4 3 5 2" xfId="20603" xr:uid="{05D43358-AB07-411D-9055-AFF411F27047}"/>
    <cellStyle name="Итог 4 3 6" xfId="10318" xr:uid="{20C3C7A4-24DC-4202-9F61-0E2F76293755}"/>
    <cellStyle name="Итог 4 3 6 2" xfId="18945" xr:uid="{C8DE147F-0A16-4F87-9DD8-A9934AB4F7CD}"/>
    <cellStyle name="Итог 4 3 7" xfId="12973" xr:uid="{90A756A4-E0AA-40D2-87CA-3BEC0DF63063}"/>
    <cellStyle name="Итог 4 3 7 2" xfId="21596" xr:uid="{61F6DF0E-519D-4897-A87C-F09FD97FA94D}"/>
    <cellStyle name="Итог 4 4" xfId="4290" xr:uid="{625FDA74-38BF-4126-BA38-416FFF91D31B}"/>
    <cellStyle name="Итог 4 4 2" xfId="8487" xr:uid="{4E1DA9EB-17BD-4BAA-A912-30886327D396}"/>
    <cellStyle name="Итог 4 4 2 2" xfId="17125" xr:uid="{546630CE-F75C-4E43-AEE6-BAAD3BFEA4A0}"/>
    <cellStyle name="Итог 4 4 3" xfId="9663" xr:uid="{8AEADC15-AF99-4651-A47F-32B2015B3E16}"/>
    <cellStyle name="Итог 4 4 3 2" xfId="18291" xr:uid="{3D4AB304-4E1B-4A51-9B84-C4611B4AB1CA}"/>
    <cellStyle name="Итог 4 4 4" xfId="11097" xr:uid="{B195F1F6-B129-4BDB-8549-7A287F539EE2}"/>
    <cellStyle name="Итог 4 4 4 2" xfId="19723" xr:uid="{7E662E75-2610-4441-8053-C7402FC1162C}"/>
    <cellStyle name="Итог 4 4 5" xfId="11979" xr:uid="{738F084A-D7EA-4F6A-9C84-7959F3EEC51B}"/>
    <cellStyle name="Итог 4 4 5 2" xfId="20604" xr:uid="{CB65D017-BF3D-49CA-80EE-87C1490DA35F}"/>
    <cellStyle name="Итог 4 4 6" xfId="11403" xr:uid="{894FCA17-859A-41ED-8A4D-DD23587C8BA4}"/>
    <cellStyle name="Итог 4 4 6 2" xfId="20028" xr:uid="{8EF0ABD4-D7BB-4B2B-B756-2FBE76B79C04}"/>
    <cellStyle name="Итог 4 4 7" xfId="12974" xr:uid="{12DD2A16-C2A5-4AEB-A351-126EC1640D7A}"/>
    <cellStyle name="Итог 4 4 7 2" xfId="21597" xr:uid="{554AF0AF-6B38-4863-A7C6-2C3F434450F3}"/>
    <cellStyle name="Итог 4 5" xfId="4291" xr:uid="{FBCC5A9B-4C73-48A1-9E1D-3EACA5C8D1CF}"/>
    <cellStyle name="Итог 4 5 2" xfId="8488" xr:uid="{99375771-0B5A-4F02-A0F9-92EE4A4A353F}"/>
    <cellStyle name="Итог 4 5 2 2" xfId="17126" xr:uid="{403A8181-250F-437F-80FC-D8715D3F161A}"/>
    <cellStyle name="Итог 4 5 3" xfId="9664" xr:uid="{A61C8192-88C3-410D-A3D7-1CC9A1159B64}"/>
    <cellStyle name="Итог 4 5 3 2" xfId="18292" xr:uid="{5BED9C0A-AC3E-4A4F-92AD-B87DDA4E44A6}"/>
    <cellStyle name="Итог 4 5 4" xfId="11098" xr:uid="{2C4E87D2-ECE6-41AD-8087-5C6B4130F2B7}"/>
    <cellStyle name="Итог 4 5 4 2" xfId="19724" xr:uid="{B2824ACA-BBE0-44E0-A8AE-51272732146A}"/>
    <cellStyle name="Итог 4 5 5" xfId="11980" xr:uid="{6B0959A9-B823-4846-848F-2A2BF90C1455}"/>
    <cellStyle name="Итог 4 5 5 2" xfId="20605" xr:uid="{C73BF42C-4A26-4A1C-B4C3-70B499482499}"/>
    <cellStyle name="Итог 4 5 6" xfId="11404" xr:uid="{B8B77EAE-F787-419A-854F-DBF16C20147F}"/>
    <cellStyle name="Итог 4 5 6 2" xfId="20029" xr:uid="{5AE78BBA-C0BE-4CC5-B269-81D39F14E775}"/>
    <cellStyle name="Итог 4 5 7" xfId="12975" xr:uid="{C42A71D5-8B15-4C14-8135-B2495243EB4A}"/>
    <cellStyle name="Итог 4 5 7 2" xfId="21598" xr:uid="{B0601C46-B264-4BDC-A2E9-6ED57F758213}"/>
    <cellStyle name="Итог 4 6" xfId="4292" xr:uid="{EE66925E-0C80-44D1-854D-83BA2C344C8E}"/>
    <cellStyle name="Итог 4 6 2" xfId="8489" xr:uid="{5BB6CFFA-CE28-4A4F-8944-AF2A1410C171}"/>
    <cellStyle name="Итог 4 6 2 2" xfId="17127" xr:uid="{D366F023-162E-41C9-B9B4-FA6857D6832A}"/>
    <cellStyle name="Итог 4 6 3" xfId="9665" xr:uid="{F11F870A-F794-40B1-ABB2-BA64821ECDD5}"/>
    <cellStyle name="Итог 4 6 3 2" xfId="18293" xr:uid="{4E216BFC-C7DA-4EEA-A102-448E4A620CEF}"/>
    <cellStyle name="Итог 4 6 4" xfId="11099" xr:uid="{F83FCD5A-C6CE-4D1E-9E0B-5115CBE3A3A0}"/>
    <cellStyle name="Итог 4 6 4 2" xfId="19725" xr:uid="{A2E3A384-0FEC-46A6-8A76-17D05E020B13}"/>
    <cellStyle name="Итог 4 6 5" xfId="11981" xr:uid="{0A7F344E-686F-4E4F-84AA-66B83C66D429}"/>
    <cellStyle name="Итог 4 6 5 2" xfId="20606" xr:uid="{00875157-5482-4C53-A4CA-3F29F84A8626}"/>
    <cellStyle name="Итог 4 6 6" xfId="10319" xr:uid="{015EEBB5-B65F-4F4B-B931-154D43600930}"/>
    <cellStyle name="Итог 4 6 6 2" xfId="18946" xr:uid="{25E08858-7210-4BD4-84E2-55857E799424}"/>
    <cellStyle name="Итог 4 6 7" xfId="12976" xr:uid="{44EC5C91-34A5-46ED-BCEF-896CD0D0BFF7}"/>
    <cellStyle name="Итог 4 6 7 2" xfId="21599" xr:uid="{77916EF4-E110-4C7B-98B2-23A2BB890F3D}"/>
    <cellStyle name="Итог 4 7" xfId="4293" xr:uid="{36AC4E8B-2070-4B23-90B8-289412CD7B2C}"/>
    <cellStyle name="Итог 4 7 2" xfId="8490" xr:uid="{2B7C96C5-3C02-4CB1-8C85-B69CD19E68C0}"/>
    <cellStyle name="Итог 4 7 2 2" xfId="17128" xr:uid="{554A74B0-CA63-4EE1-A056-97019F4A675B}"/>
    <cellStyle name="Итог 4 7 3" xfId="9666" xr:uid="{339F73F7-302E-42FE-838B-FC53CB5B3917}"/>
    <cellStyle name="Итог 4 7 3 2" xfId="18294" xr:uid="{62ED2E5F-FC43-4182-AF81-41C2755E04DA}"/>
    <cellStyle name="Итог 4 7 4" xfId="11100" xr:uid="{770B8F6E-5B5A-4338-9C9A-89957CD87735}"/>
    <cellStyle name="Итог 4 7 4 2" xfId="19726" xr:uid="{D06A15A2-9FB2-4ABE-988F-B3500ADA540A}"/>
    <cellStyle name="Итог 4 7 5" xfId="11982" xr:uid="{59CEF75A-661D-45A3-8372-A4C19123CF7D}"/>
    <cellStyle name="Итог 4 7 5 2" xfId="20607" xr:uid="{F74D64CF-2F92-4E74-8A04-6964FA81566A}"/>
    <cellStyle name="Итог 4 7 6" xfId="10728" xr:uid="{1F78D12C-FAAD-4B95-8EE6-5CE4F84274DF}"/>
    <cellStyle name="Итог 4 7 6 2" xfId="19354" xr:uid="{839616A7-FAC4-49AE-B024-1CD7CC21E375}"/>
    <cellStyle name="Итог 4 7 7" xfId="12977" xr:uid="{34017EB4-1CFF-4F3A-9091-5F0933DBB9BE}"/>
    <cellStyle name="Итог 4 7 7 2" xfId="21600" xr:uid="{BBBB022A-01A6-484C-8DBA-7329497EE236}"/>
    <cellStyle name="Итог 4 8" xfId="4294" xr:uid="{80DCD9B9-10ED-4767-BB7B-E7EEB80BE99C}"/>
    <cellStyle name="Итог 4 8 2" xfId="8491" xr:uid="{CFA64DAF-1731-4021-9471-08879BF12CC4}"/>
    <cellStyle name="Итог 4 8 2 2" xfId="17129" xr:uid="{38B14803-C888-4388-BEC7-28E4EC4ED09F}"/>
    <cellStyle name="Итог 4 8 3" xfId="9667" xr:uid="{6D2D96FB-00C2-4541-BD16-476AA48495F3}"/>
    <cellStyle name="Итог 4 8 3 2" xfId="18295" xr:uid="{0C43DBC3-DE16-499E-8E3C-B44FCF60FA1B}"/>
    <cellStyle name="Итог 4 8 4" xfId="11101" xr:uid="{94EF3C26-69D5-415C-8A57-BFE4A7086273}"/>
    <cellStyle name="Итог 4 8 4 2" xfId="19727" xr:uid="{E9E08293-4787-4C08-BEB4-435F87B37B00}"/>
    <cellStyle name="Итог 4 8 5" xfId="11983" xr:uid="{3CE94B7C-FC0B-45B4-816D-CB703ECD6A39}"/>
    <cellStyle name="Итог 4 8 5 2" xfId="20608" xr:uid="{D985CA0E-9237-441B-8B70-DE422B83D471}"/>
    <cellStyle name="Итог 4 8 6" xfId="11405" xr:uid="{00A5A513-8F52-4902-88A1-0FFD13534277}"/>
    <cellStyle name="Итог 4 8 6 2" xfId="20030" xr:uid="{F5893AA2-0708-4F18-BBA7-B1865E358FA6}"/>
    <cellStyle name="Итог 4 8 7" xfId="12978" xr:uid="{4F70AE3B-05F8-41C4-AA04-8C8628051ABD}"/>
    <cellStyle name="Итог 4 8 7 2" xfId="21601" xr:uid="{13AAE753-D140-4047-98AB-D69378E0F0D9}"/>
    <cellStyle name="Итог 4 9" xfId="8484" xr:uid="{BE64540B-3F14-41DC-BB9F-D99D0B4BEEEB}"/>
    <cellStyle name="Итог 4 9 2" xfId="17122" xr:uid="{3ED0A7C5-E9A5-4E23-816B-CD82B0F822E6}"/>
    <cellStyle name="Итог 5" xfId="4295" xr:uid="{FAE2976C-A488-4162-A1FC-496A70C28662}"/>
    <cellStyle name="Итог 5 2" xfId="8492" xr:uid="{052873C8-E5F2-44E8-9BC5-1789AB8A87C6}"/>
    <cellStyle name="Итог 5 2 2" xfId="17130" xr:uid="{FD7FBF92-437B-4900-8FF9-BE7479616A75}"/>
    <cellStyle name="Итог 5 3" xfId="9668" xr:uid="{0E79E1BE-DFA0-434D-80D3-2CAE10C451DA}"/>
    <cellStyle name="Итог 5 3 2" xfId="18296" xr:uid="{1235878D-ADD7-4E19-B37A-D01F2E756382}"/>
    <cellStyle name="Итог 5 4" xfId="11102" xr:uid="{965FB232-AC88-4A3F-ACFC-1B8FD0513849}"/>
    <cellStyle name="Итог 5 4 2" xfId="19728" xr:uid="{2017ABAB-787A-4261-8006-F8BCA45CC394}"/>
    <cellStyle name="Итог 5 5" xfId="11984" xr:uid="{D174A61A-53EA-4CB2-8CC5-6AECC9F5FBBB}"/>
    <cellStyle name="Итог 5 5 2" xfId="20609" xr:uid="{43222E75-7312-47FE-A41D-A29C8F6E5739}"/>
    <cellStyle name="Итог 5 6" xfId="10320" xr:uid="{FFE39984-4D29-4B88-962C-2A145E35BBB7}"/>
    <cellStyle name="Итог 5 6 2" xfId="18947" xr:uid="{CF283690-52C0-41AD-95B7-AD0626E89ABC}"/>
    <cellStyle name="Итог 5 7" xfId="12979" xr:uid="{A08142D2-3A72-47D7-BA99-E2CE8D0B65D4}"/>
    <cellStyle name="Итог 5 7 2" xfId="21602" xr:uid="{DDE47631-CD51-4667-B6DB-9750FC39CD97}"/>
    <cellStyle name="Итог 6" xfId="4296" xr:uid="{8073C53A-1003-4734-8C13-B7FD26DC02A9}"/>
    <cellStyle name="Итог 6 2" xfId="8493" xr:uid="{BEC0EDA0-31ED-4958-9B2F-5291126C0743}"/>
    <cellStyle name="Итог 6 2 2" xfId="17131" xr:uid="{95EDBA77-572F-452F-93F5-8D349CB7AACD}"/>
    <cellStyle name="Итог 6 3" xfId="9669" xr:uid="{B16BB5E6-4DAB-4B6F-9473-FBD7E63BE1CE}"/>
    <cellStyle name="Итог 6 3 2" xfId="18297" xr:uid="{5D4DB682-88AD-4CCF-AD09-1B090B0641BE}"/>
    <cellStyle name="Итог 6 4" xfId="11103" xr:uid="{242B37E6-E1F9-4648-864A-BC33B0AA0886}"/>
    <cellStyle name="Итог 6 4 2" xfId="19729" xr:uid="{2ABD0B08-2685-4137-9D79-A42F44B9E5C0}"/>
    <cellStyle name="Итог 6 5" xfId="11985" xr:uid="{011DC3B6-6E01-44C8-B608-AFAA3605036C}"/>
    <cellStyle name="Итог 6 5 2" xfId="20610" xr:uid="{85651FA5-3DAB-443F-9304-8736584EC3AA}"/>
    <cellStyle name="Итог 6 6" xfId="11406" xr:uid="{EB09969E-F6A3-4DE4-A4CA-B9BCC2AF6579}"/>
    <cellStyle name="Итог 6 6 2" xfId="20031" xr:uid="{3996B957-7300-420D-9931-D95866D70C0C}"/>
    <cellStyle name="Итог 6 7" xfId="12980" xr:uid="{B0084684-5598-4DA3-BCE8-0B4D173471A1}"/>
    <cellStyle name="Итог 6 7 2" xfId="21603" xr:uid="{12AA4F1F-E8BD-48B7-A31B-0EEE8FDDD1DB}"/>
    <cellStyle name="Итог 7" xfId="4297" xr:uid="{AC294BD2-6584-4E5B-A570-BD0C60D4D9ED}"/>
    <cellStyle name="Итог 7 2" xfId="8494" xr:uid="{C8112318-598D-4E29-A158-B8D7D55F80D9}"/>
    <cellStyle name="Итог 7 2 2" xfId="17132" xr:uid="{9C4A361A-F7FD-44DB-9EA4-01424F4A6952}"/>
    <cellStyle name="Итог 7 3" xfId="9670" xr:uid="{5FB42424-1B2D-4983-A4D7-DC7D93800A45}"/>
    <cellStyle name="Итог 7 3 2" xfId="18298" xr:uid="{1525577F-42BD-4310-A3CD-1E6C25551F3C}"/>
    <cellStyle name="Итог 7 4" xfId="11104" xr:uid="{2693E11F-E9F4-4A3A-8CF3-892120DAE7D8}"/>
    <cellStyle name="Итог 7 4 2" xfId="19730" xr:uid="{49E01A26-DC61-4FAF-B9A8-55FEAC57F28F}"/>
    <cellStyle name="Итог 7 5" xfId="11986" xr:uid="{1A3A0E27-9074-4EF1-9ECF-A0DBF2BC6D77}"/>
    <cellStyle name="Итог 7 5 2" xfId="20611" xr:uid="{88881810-6491-4647-8AB6-2FCE6DAE7BDE}"/>
    <cellStyle name="Итог 7 6" xfId="9061" xr:uid="{054BE646-A73E-453B-B82B-52BA5E1F9E9B}"/>
    <cellStyle name="Итог 7 6 2" xfId="17689" xr:uid="{F10582E6-5147-4C13-84E0-CA3447CA1862}"/>
    <cellStyle name="Итог 7 7" xfId="12981" xr:uid="{4BDE601F-4D8C-4B38-B4F4-8FB7807DEBF5}"/>
    <cellStyle name="Итог 7 7 2" xfId="21604" xr:uid="{DAD2C217-7E26-4F1F-AF87-5527981FDA3B}"/>
    <cellStyle name="Итог 8" xfId="4298" xr:uid="{EA36CA2F-D2E0-4D09-8B63-C1F601C155C9}"/>
    <cellStyle name="Итог 8 2" xfId="8495" xr:uid="{19674B27-4FA4-47A5-9A33-9B22B50C7377}"/>
    <cellStyle name="Итог 8 2 2" xfId="17133" xr:uid="{417819A8-0431-420B-B5C2-E5F30D435369}"/>
    <cellStyle name="Итог 8 3" xfId="9671" xr:uid="{9E6DE84E-16C1-48B0-B4C8-08A296215225}"/>
    <cellStyle name="Итог 8 3 2" xfId="18299" xr:uid="{3BB2B7F0-95A3-406B-825A-6356D91BF3AC}"/>
    <cellStyle name="Итог 8 4" xfId="11105" xr:uid="{36618360-AC3E-4683-85B6-E434AD80E472}"/>
    <cellStyle name="Итог 8 4 2" xfId="19731" xr:uid="{51EFBB80-A663-4D8F-B047-D568CF112885}"/>
    <cellStyle name="Итог 8 5" xfId="11987" xr:uid="{392C56FB-ADAE-40FE-B52C-63FD6BB9CC2F}"/>
    <cellStyle name="Итог 8 5 2" xfId="20612" xr:uid="{018DD821-DCBB-402C-91D0-7F5D15666747}"/>
    <cellStyle name="Итог 8 6" xfId="10321" xr:uid="{726D01E0-FC37-4F78-A6B9-09D5C3C6F540}"/>
    <cellStyle name="Итог 8 6 2" xfId="18948" xr:uid="{40550510-DA82-4AB0-BAD0-F675BBEFB697}"/>
    <cellStyle name="Итог 8 7" xfId="12982" xr:uid="{D0064E56-4875-42CA-8EED-52573BBAB97E}"/>
    <cellStyle name="Итог 8 7 2" xfId="21605" xr:uid="{8F32111E-5081-4956-92D1-2F56D0455836}"/>
    <cellStyle name="Итог 9" xfId="4299" xr:uid="{A3FE14D3-2057-4BC8-8428-F8000BCC8899}"/>
    <cellStyle name="Итог 9 2" xfId="8496" xr:uid="{8CAC76DF-15B2-414B-8FDA-73743110D122}"/>
    <cellStyle name="Итог 9 2 2" xfId="17134" xr:uid="{FB419C88-DEDA-4AE6-A0CA-85B0156B6603}"/>
    <cellStyle name="Итог 9 3" xfId="9672" xr:uid="{40F90A34-54F1-4F1F-A909-DDF8D030653A}"/>
    <cellStyle name="Итог 9 3 2" xfId="18300" xr:uid="{588B5E29-688C-4091-96D0-C9905DB3C9D9}"/>
    <cellStyle name="Итог 9 4" xfId="11106" xr:uid="{DBA6FBF2-F105-4EC4-A902-203A10F84246}"/>
    <cellStyle name="Итог 9 4 2" xfId="19732" xr:uid="{BAB93EAD-DE6C-4C7E-9D86-7A3CE4B0D9DE}"/>
    <cellStyle name="Итог 9 5" xfId="11988" xr:uid="{78473014-7F0A-4DAE-BF94-F64C5B65D950}"/>
    <cellStyle name="Итог 9 5 2" xfId="20613" xr:uid="{C2BCEF71-F6F2-4912-BE34-A017A258A3CA}"/>
    <cellStyle name="Итог 9 6" xfId="11407" xr:uid="{C8F72BEB-8A7F-48F1-A8CC-755AC15E32FA}"/>
    <cellStyle name="Итог 9 6 2" xfId="20032" xr:uid="{1A63D6EF-0511-4B07-AA5A-0315729EEF8C}"/>
    <cellStyle name="Итог 9 7" xfId="12983" xr:uid="{87838A9A-7EC3-45B0-B351-C0402FE9EAF7}"/>
    <cellStyle name="Итог 9 7 2" xfId="21606" xr:uid="{0409A264-D9D2-4A98-9786-B7124A5CB522}"/>
    <cellStyle name="Контрольная ячейка" xfId="1127" xr:uid="{D5533AA9-62E3-4E82-90BF-4CC24C3E0529}"/>
    <cellStyle name="Контрольная ячейка 2" xfId="4300" xr:uid="{DB28E7F8-2679-4689-8BAF-E1B3A32479FA}"/>
    <cellStyle name="Контрольная ячейка 3" xfId="4301" xr:uid="{411072C1-88EB-4E26-A3BB-0475166D851E}"/>
    <cellStyle name="Название" xfId="1128" xr:uid="{AF044B33-0379-4790-8B0A-9D6AB26B3554}"/>
    <cellStyle name="Название 2" xfId="4302" xr:uid="{9F7818FA-4823-4CD3-A439-AE9619E48113}"/>
    <cellStyle name="Название 3" xfId="4303" xr:uid="{8EE3E55A-4722-479C-9088-69D9AC378146}"/>
    <cellStyle name="Нейтральный" xfId="1129" xr:uid="{6432A7F0-421F-4704-BF72-A89AE1E66793}"/>
    <cellStyle name="Нейтральный 2" xfId="4304" xr:uid="{99DE3614-1E12-4C19-ADE7-DB4F5E0CF46C}"/>
    <cellStyle name="Нейтральный 3" xfId="4305" xr:uid="{7450EF55-B945-4A95-A653-AE6A42010E69}"/>
    <cellStyle name="Плохой" xfId="1130" xr:uid="{7C49FDE6-ED74-413E-9739-47A3DB9A4D17}"/>
    <cellStyle name="Плохой 2" xfId="4306" xr:uid="{7A5B11DB-E534-4895-A337-BCB9261341DE}"/>
    <cellStyle name="Плохой 3" xfId="4307" xr:uid="{76B88AE0-458E-4C1D-87B2-0F89C678DF37}"/>
    <cellStyle name="Пояснение" xfId="1131" xr:uid="{D8A94AD4-ED36-41FF-A97D-2B00F97FF177}"/>
    <cellStyle name="Пояснение 2" xfId="4308" xr:uid="{CC1BD926-0A89-41DC-88BF-DE510EDEE1FC}"/>
    <cellStyle name="Пояснение 3" xfId="4309" xr:uid="{B2A58AF4-75C5-4FF6-BFFD-6B18B7D3D55A}"/>
    <cellStyle name="Примечание" xfId="1132" xr:uid="{99BEEB71-C43F-4E94-B110-90E0D51911B6}"/>
    <cellStyle name="Примечание 10" xfId="4310" xr:uid="{275444E9-1854-48EC-9B29-ADAF6EC78948}"/>
    <cellStyle name="Примечание 10 2" xfId="8507" xr:uid="{84696C97-0FA6-47F1-8E4F-E5362FB42969}"/>
    <cellStyle name="Примечание 10 2 2" xfId="17145" xr:uid="{2ED7540B-7897-4BB4-BB05-913B8030F2EA}"/>
    <cellStyle name="Примечание 10 3" xfId="9683" xr:uid="{3A351489-ED32-4781-A4DC-1E2D267D7F83}"/>
    <cellStyle name="Примечание 10 3 2" xfId="18311" xr:uid="{E0EAD014-7F6F-49A5-861A-A2C5689A4F76}"/>
    <cellStyle name="Примечание 10 4" xfId="11117" xr:uid="{7A48B03F-6BA4-44FB-9606-CA57FDD5C844}"/>
    <cellStyle name="Примечание 10 4 2" xfId="19743" xr:uid="{B8BA1F77-6894-4D95-885F-F88AE2667682}"/>
    <cellStyle name="Примечание 10 5" xfId="11989" xr:uid="{1FF18704-E87A-498E-A149-9DF8EB697733}"/>
    <cellStyle name="Примечание 10 5 2" xfId="20614" xr:uid="{081EAA86-4568-412B-8A11-835900F91580}"/>
    <cellStyle name="Примечание 10 6" xfId="10322" xr:uid="{22EE6873-A34C-42F2-A7F0-8331E8579333}"/>
    <cellStyle name="Примечание 10 6 2" xfId="18949" xr:uid="{B1A61BEC-97C0-4F72-8029-8EEAD4587C64}"/>
    <cellStyle name="Примечание 10 7" xfId="12984" xr:uid="{C3E70A65-F2E4-416D-8F8B-6BF80C14E274}"/>
    <cellStyle name="Примечание 10 7 2" xfId="21607" xr:uid="{E9A4E7A4-1974-4937-AA5A-017A2452F0AB}"/>
    <cellStyle name="Примечание 11" xfId="4311" xr:uid="{17AAF9F4-C10F-45E3-85F2-F62DA2F755F6}"/>
    <cellStyle name="Примечание 11 2" xfId="8508" xr:uid="{C278CB65-F3D7-46BE-8BF7-717CD7372A95}"/>
    <cellStyle name="Примечание 11 2 2" xfId="17146" xr:uid="{10ED1496-51BA-4BFE-A721-9DA148CB81F9}"/>
    <cellStyle name="Примечание 11 3" xfId="9684" xr:uid="{5BD18147-9FAF-43CF-ABBB-2322BBB5CC88}"/>
    <cellStyle name="Примечание 11 3 2" xfId="18312" xr:uid="{C164FB6F-E7C9-49D9-BC56-FF25E9A74CDA}"/>
    <cellStyle name="Примечание 11 4" xfId="11118" xr:uid="{6AB2191F-6B40-4515-8F89-BC2F49497DA1}"/>
    <cellStyle name="Примечание 11 4 2" xfId="19744" xr:uid="{4289088D-F841-49AB-BD31-010B79C4B08F}"/>
    <cellStyle name="Примечание 11 5" xfId="11990" xr:uid="{670FBEC7-959F-47B6-B006-8F83ED942321}"/>
    <cellStyle name="Примечание 11 5 2" xfId="20615" xr:uid="{B2C28A93-5931-450A-970C-31B8C052C4D2}"/>
    <cellStyle name="Примечание 11 6" xfId="10269" xr:uid="{0A51F98D-257B-44E5-92BA-F9B42FF8E9BF}"/>
    <cellStyle name="Примечание 11 6 2" xfId="18896" xr:uid="{D3C0D612-5D78-4B05-B5BC-77D0175E4A82}"/>
    <cellStyle name="Примечание 11 7" xfId="12985" xr:uid="{ADEAF968-E5A4-4022-8EEF-F471277232BD}"/>
    <cellStyle name="Примечание 11 7 2" xfId="21608" xr:uid="{77A97199-7167-4A85-8E4F-257229602DFA}"/>
    <cellStyle name="Примечание 12" xfId="4312" xr:uid="{EE5D144F-E61D-42D1-8CFB-237B034129F5}"/>
    <cellStyle name="Примечание 12 2" xfId="8509" xr:uid="{DD4E4953-8BD1-4157-B0CC-A9151D8AF613}"/>
    <cellStyle name="Примечание 12 2 2" xfId="17147" xr:uid="{14E2B88D-8EE9-4006-B5E7-064C84AF948E}"/>
    <cellStyle name="Примечание 12 3" xfId="9685" xr:uid="{9292CC85-39CA-4A0B-9DF2-44EF8CDAB38E}"/>
    <cellStyle name="Примечание 12 3 2" xfId="18313" xr:uid="{A7EB9A33-62CD-4734-9DB7-0265D9D4BE0B}"/>
    <cellStyle name="Примечание 12 4" xfId="11119" xr:uid="{58838C31-8C3D-489B-8EE4-868AF1A842B4}"/>
    <cellStyle name="Примечание 12 4 2" xfId="19745" xr:uid="{3D288B02-DF0C-4DB2-BA79-071FA412C9D0}"/>
    <cellStyle name="Примечание 12 5" xfId="11991" xr:uid="{2B974E6D-9BF6-4EBD-9667-83DFC7E73E04}"/>
    <cellStyle name="Примечание 12 5 2" xfId="20616" xr:uid="{0172A576-FC4C-4E19-B6E8-8398AFB03A7E}"/>
    <cellStyle name="Примечание 12 6" xfId="11408" xr:uid="{59C2EE84-1381-4FD7-A7E3-4A4AE9C56178}"/>
    <cellStyle name="Примечание 12 6 2" xfId="20033" xr:uid="{9F43EB63-45EB-449D-BA72-1F968DBE6690}"/>
    <cellStyle name="Примечание 12 7" xfId="12986" xr:uid="{AAF7274A-626B-4265-BD08-62AE039DA734}"/>
    <cellStyle name="Примечание 12 7 2" xfId="21609" xr:uid="{45A96147-AB3D-4ECC-A855-C53BB6459C06}"/>
    <cellStyle name="Примечание 13" xfId="4313" xr:uid="{2B03DB0B-4308-4D47-8AE1-79D272DAA3E4}"/>
    <cellStyle name="Примечание 13 2" xfId="8510" xr:uid="{438A9116-3A3A-49C9-9535-AF81FE632AB3}"/>
    <cellStyle name="Примечание 13 2 2" xfId="17148" xr:uid="{0885AB0C-B0C3-4C16-B1C6-B13A9CA807AF}"/>
    <cellStyle name="Примечание 13 3" xfId="9686" xr:uid="{2297A2A3-3777-45BE-B6A1-7259BD035C0F}"/>
    <cellStyle name="Примечание 13 3 2" xfId="18314" xr:uid="{896D07DB-D9DE-4465-8083-A974E2377248}"/>
    <cellStyle name="Примечание 13 4" xfId="11120" xr:uid="{021A7C94-D290-4D15-95F0-E032F1525344}"/>
    <cellStyle name="Примечание 13 4 2" xfId="19746" xr:uid="{F43E36C5-4343-4F67-83BE-BE0D2D45B78D}"/>
    <cellStyle name="Примечание 13 5" xfId="11992" xr:uid="{64469C0D-CC14-4963-A3CB-CC1641325B35}"/>
    <cellStyle name="Примечание 13 5 2" xfId="20617" xr:uid="{1EA7E92F-A433-4929-AB8D-35C138EBBFDC}"/>
    <cellStyle name="Примечание 13 6" xfId="10323" xr:uid="{C717E438-957A-4ADB-9EE8-5C6A7DE342CA}"/>
    <cellStyle name="Примечание 13 6 2" xfId="18950" xr:uid="{871909E4-AE1F-45D4-AF73-CBEA44F05608}"/>
    <cellStyle name="Примечание 13 7" xfId="12987" xr:uid="{5CB2A351-34DE-4FB1-BC72-8E021672816E}"/>
    <cellStyle name="Примечание 13 7 2" xfId="21610" xr:uid="{3651B19D-ED48-44B4-AE20-92E22CBC0CCC}"/>
    <cellStyle name="Примечание 14" xfId="4314" xr:uid="{D80F6895-31C3-4657-92D7-730BAEFE9F17}"/>
    <cellStyle name="Примечание 14 2" xfId="8511" xr:uid="{C392FD88-588F-4D20-91F8-B32B939C1914}"/>
    <cellStyle name="Примечание 14 2 2" xfId="17149" xr:uid="{3559A465-98FC-4DEB-99F7-A1C565458539}"/>
    <cellStyle name="Примечание 14 3" xfId="9687" xr:uid="{088130AC-5B2E-4AAE-9B48-B55473ED6D07}"/>
    <cellStyle name="Примечание 14 3 2" xfId="18315" xr:uid="{24F29FCB-97B5-4AD2-B2DA-FAE7B61D030A}"/>
    <cellStyle name="Примечание 14 4" xfId="11121" xr:uid="{44774332-6F8E-4CBF-8363-9843FFE68631}"/>
    <cellStyle name="Примечание 14 4 2" xfId="19747" xr:uid="{9636AB39-E133-423E-A993-602FDC6890C2}"/>
    <cellStyle name="Примечание 14 5" xfId="11993" xr:uid="{502CE83C-FF07-4A22-A7C4-D08E1908FCDE}"/>
    <cellStyle name="Примечание 14 5 2" xfId="20618" xr:uid="{540C772F-0B88-4558-90F6-7108703D6EAA}"/>
    <cellStyle name="Примечание 14 6" xfId="11409" xr:uid="{DEA56C86-4A87-46EC-AD8B-4320B9A8E700}"/>
    <cellStyle name="Примечание 14 6 2" xfId="20034" xr:uid="{AE7628CC-8AC3-4F37-A330-0D94CEBA7042}"/>
    <cellStyle name="Примечание 14 7" xfId="12988" xr:uid="{6450199C-06DF-4D8D-A6CB-831C7954B2B3}"/>
    <cellStyle name="Примечание 14 7 2" xfId="21611" xr:uid="{FDD37426-0FA4-44F9-A841-472197A6BB92}"/>
    <cellStyle name="Примечание 15" xfId="4315" xr:uid="{EACD4CAF-292A-4FDF-B541-ECA199027E95}"/>
    <cellStyle name="Примечание 15 2" xfId="8512" xr:uid="{8A4876FE-2EAD-4D73-9BA2-8A9EF448CA08}"/>
    <cellStyle name="Примечание 15 2 2" xfId="17150" xr:uid="{57A05336-FF16-43DB-A559-7084CE5C1ABA}"/>
    <cellStyle name="Примечание 15 3" xfId="9688" xr:uid="{12824B03-7942-4EAA-AA36-7F5F251F8222}"/>
    <cellStyle name="Примечание 15 3 2" xfId="18316" xr:uid="{7D1A8E79-C012-4DEB-B66F-D25B847F7BCD}"/>
    <cellStyle name="Примечание 15 4" xfId="11122" xr:uid="{5B8B6549-20B7-4E18-9A11-AF2CB19855F4}"/>
    <cellStyle name="Примечание 15 4 2" xfId="19748" xr:uid="{71FD69A9-4C10-40D8-B1E8-1B6F65264EE2}"/>
    <cellStyle name="Примечание 15 5" xfId="11994" xr:uid="{6B4E2B0B-C7B1-4150-AB35-8A7382CD7F94}"/>
    <cellStyle name="Примечание 15 5 2" xfId="20619" xr:uid="{E184F6CB-1D58-46FB-96A7-D88BDFF246AA}"/>
    <cellStyle name="Примечание 15 6" xfId="10727" xr:uid="{367C0BBB-57F9-4115-9BA7-CBF550B99463}"/>
    <cellStyle name="Примечание 15 6 2" xfId="19353" xr:uid="{5186BC36-5FAD-4246-B766-CCB786D5B505}"/>
    <cellStyle name="Примечание 15 7" xfId="12989" xr:uid="{2A0C4DF2-18E3-4DFE-92A1-D4AE9CB5AE3F}"/>
    <cellStyle name="Примечание 15 7 2" xfId="21612" xr:uid="{2041A368-A72D-492E-87BD-5FB62BC70CCD}"/>
    <cellStyle name="Примечание 16" xfId="4316" xr:uid="{C1E1D27F-9A02-44FC-BB2D-8B2E83DD6261}"/>
    <cellStyle name="Примечание 16 2" xfId="8513" xr:uid="{22145A29-6857-4A26-8719-2B084EC3139A}"/>
    <cellStyle name="Примечание 16 2 2" xfId="17151" xr:uid="{A1371588-946F-4243-B158-D4B2EDD2ADBA}"/>
    <cellStyle name="Примечание 16 3" xfId="9689" xr:uid="{F8C32661-9C90-40CB-98D1-B058A382EBB2}"/>
    <cellStyle name="Примечание 16 3 2" xfId="18317" xr:uid="{FF66092E-797C-48A9-878F-81AE370263B0}"/>
    <cellStyle name="Примечание 16 4" xfId="11123" xr:uid="{9D789D4D-4470-447E-9C97-4A234DDBB1EE}"/>
    <cellStyle name="Примечание 16 4 2" xfId="19749" xr:uid="{7BB58199-38EF-420C-8CED-E389F226D1E1}"/>
    <cellStyle name="Примечание 16 5" xfId="11995" xr:uid="{3DFDB053-BB3F-4DCD-9CD2-BBE899506102}"/>
    <cellStyle name="Примечание 16 5 2" xfId="20620" xr:uid="{D2C619D4-8EA3-4502-BFAC-B7638A6E73C1}"/>
    <cellStyle name="Примечание 16 6" xfId="10324" xr:uid="{A7258E67-B7F6-4B34-841F-951D3AAFEF78}"/>
    <cellStyle name="Примечание 16 6 2" xfId="18951" xr:uid="{0B9E0696-ED50-408C-B8A1-F85BABC86723}"/>
    <cellStyle name="Примечание 16 7" xfId="12990" xr:uid="{A621BF77-D100-454C-8EB6-ED467D6E2448}"/>
    <cellStyle name="Примечание 16 7 2" xfId="21613" xr:uid="{4F1E37CA-2CAD-40E7-992F-0797B8B56F09}"/>
    <cellStyle name="Примечание 17" xfId="5397" xr:uid="{A8409BC5-B66F-48D2-8FEA-05D88DCA8713}"/>
    <cellStyle name="Примечание 17 2" xfId="14056" xr:uid="{1201E7B9-6010-4E5C-BA50-0EC64A24BE8C}"/>
    <cellStyle name="Примечание 18" xfId="7764" xr:uid="{7080CA39-E6DD-41AB-A125-E3D38FABA7C0}"/>
    <cellStyle name="Примечание 18 2" xfId="16402" xr:uid="{809A19AF-D5AD-40A8-86C5-5640E4C23645}"/>
    <cellStyle name="Примечание 19" xfId="8973" xr:uid="{CF59C7C6-125B-4212-BE13-37A98D29CE8F}"/>
    <cellStyle name="Примечание 19 2" xfId="17601" xr:uid="{92621316-0C6F-4AA2-BF5E-BBA2CEDB4FA2}"/>
    <cellStyle name="Примечание 2" xfId="4317" xr:uid="{188F9B54-6CB0-4B7A-8755-63F45C3064BC}"/>
    <cellStyle name="Примечание 2 10" xfId="11124" xr:uid="{B397137B-3967-41EB-93F6-EF381866723B}"/>
    <cellStyle name="Примечание 2 10 2" xfId="19750" xr:uid="{AE312A59-64B2-442F-815E-5AB0C6A2DA00}"/>
    <cellStyle name="Примечание 2 11" xfId="11996" xr:uid="{BB80224C-1DE1-4DAC-BCD6-208D566D01E6}"/>
    <cellStyle name="Примечание 2 11 2" xfId="20621" xr:uid="{9280A03B-D102-45B5-AFC7-F78913AD5E0C}"/>
    <cellStyle name="Примечание 2 12" xfId="11410" xr:uid="{6ED17656-9B55-4B34-894C-E690176FAF6D}"/>
    <cellStyle name="Примечание 2 12 2" xfId="20035" xr:uid="{3B9C3F6A-1BBC-4A35-B087-3D577DD954A9}"/>
    <cellStyle name="Примечание 2 13" xfId="12991" xr:uid="{17118EFB-8ACC-46F5-B603-74E841B38154}"/>
    <cellStyle name="Примечание 2 13 2" xfId="21614" xr:uid="{5C1677D1-F0B7-4738-9FFC-8E1419DCFAA6}"/>
    <cellStyle name="Примечание 2 2" xfId="4318" xr:uid="{B182EB0D-C764-45EC-8027-1CF45CF95A5F}"/>
    <cellStyle name="Примечание 2 2 10" xfId="11997" xr:uid="{B94CB66F-6FFD-432D-9719-DFF320EB8B4E}"/>
    <cellStyle name="Примечание 2 2 10 2" xfId="20622" xr:uid="{5F980B45-D161-4278-8CF9-188B6018F988}"/>
    <cellStyle name="Примечание 2 2 11" xfId="11411" xr:uid="{668065FE-104D-44F1-BDB6-5CED60082CE3}"/>
    <cellStyle name="Примечание 2 2 11 2" xfId="20036" xr:uid="{ADEA52AB-A87C-457D-8216-38E5ED32E15A}"/>
    <cellStyle name="Примечание 2 2 12" xfId="12992" xr:uid="{E31C154F-714F-466D-A5A0-E9CFD6EF21F1}"/>
    <cellStyle name="Примечание 2 2 12 2" xfId="21615" xr:uid="{D8CAB87D-7217-48F5-9696-0527400A4942}"/>
    <cellStyle name="Примечание 2 2 2" xfId="4319" xr:uid="{71D5997A-8970-457B-9D7C-3EDD999E0395}"/>
    <cellStyle name="Примечание 2 2 2 2" xfId="8516" xr:uid="{66A61E62-B366-4273-BDE4-C9E9414E0AA9}"/>
    <cellStyle name="Примечание 2 2 2 2 2" xfId="17154" xr:uid="{15162E69-AC86-468C-B56A-6285B72727CF}"/>
    <cellStyle name="Примечание 2 2 2 3" xfId="9692" xr:uid="{ADB87047-26C5-48B1-99DD-B8611EDBCDB7}"/>
    <cellStyle name="Примечание 2 2 2 3 2" xfId="18320" xr:uid="{F85EF9A0-D6D3-4CBD-829D-15823C82F474}"/>
    <cellStyle name="Примечание 2 2 2 4" xfId="11126" xr:uid="{D337013B-CFE3-4A14-A659-6C716B542360}"/>
    <cellStyle name="Примечание 2 2 2 4 2" xfId="19752" xr:uid="{54E12CE1-238E-43F2-B2B1-6EE3152A9F75}"/>
    <cellStyle name="Примечание 2 2 2 5" xfId="11998" xr:uid="{F185B095-D2DF-45B8-9CC8-2351714A1B3F}"/>
    <cellStyle name="Примечание 2 2 2 5 2" xfId="20623" xr:uid="{1EE80A6B-DED7-4CFB-BCB6-B183292E3468}"/>
    <cellStyle name="Примечание 2 2 2 6" xfId="10325" xr:uid="{6896115E-81A0-48B8-8A0C-39C180A6C721}"/>
    <cellStyle name="Примечание 2 2 2 6 2" xfId="18952" xr:uid="{0BC62134-0985-41BF-9570-F3ED362DF4A5}"/>
    <cellStyle name="Примечание 2 2 2 7" xfId="12993" xr:uid="{93C8D49B-9B5F-425D-8253-9A6DFBF5D292}"/>
    <cellStyle name="Примечание 2 2 2 7 2" xfId="21616" xr:uid="{146E5FD6-5C17-4CCA-869C-6661674AF8A4}"/>
    <cellStyle name="Примечание 2 2 3" xfId="4320" xr:uid="{7315D354-0156-4DBF-8CA6-87B64B5A7EA7}"/>
    <cellStyle name="Примечание 2 2 3 2" xfId="8517" xr:uid="{09F776A3-40B7-4AF9-8F16-2205A678A7CE}"/>
    <cellStyle name="Примечание 2 2 3 2 2" xfId="17155" xr:uid="{2E0FCEEF-E713-488A-BB08-F7F9065C612D}"/>
    <cellStyle name="Примечание 2 2 3 3" xfId="9693" xr:uid="{7E7C2E00-D668-4AF1-AD1C-F46F306669ED}"/>
    <cellStyle name="Примечание 2 2 3 3 2" xfId="18321" xr:uid="{FF52F263-0637-4A8F-B119-BB88ACBB105A}"/>
    <cellStyle name="Примечание 2 2 3 4" xfId="11127" xr:uid="{D4EE7F10-18FA-43C2-BFBF-D865811CF6F8}"/>
    <cellStyle name="Примечание 2 2 3 4 2" xfId="19753" xr:uid="{A504DA2D-1CD2-4F58-867A-DB648637FFE4}"/>
    <cellStyle name="Примечание 2 2 3 5" xfId="11999" xr:uid="{E6070083-92EB-4697-9DBC-AF4F60B90094}"/>
    <cellStyle name="Примечание 2 2 3 5 2" xfId="20624" xr:uid="{80F03831-3232-4CF6-817B-D008A5643B17}"/>
    <cellStyle name="Примечание 2 2 3 6" xfId="10726" xr:uid="{5D81F9D7-F1F6-4C07-A298-62770D01EB1C}"/>
    <cellStyle name="Примечание 2 2 3 6 2" xfId="19352" xr:uid="{C214C470-2445-4116-9A9E-D351E8834704}"/>
    <cellStyle name="Примечание 2 2 3 7" xfId="12994" xr:uid="{9978526D-4D22-4619-97A5-5A38BFE82B52}"/>
    <cellStyle name="Примечание 2 2 3 7 2" xfId="21617" xr:uid="{FA5F9990-139D-4196-AE62-F5010190EA1D}"/>
    <cellStyle name="Примечание 2 2 4" xfId="4321" xr:uid="{AE1BA29D-39A4-437B-8E18-63028DC3371F}"/>
    <cellStyle name="Примечание 2 2 4 2" xfId="8518" xr:uid="{EDAA8A8A-B26D-44F7-8BA5-F946727CE83F}"/>
    <cellStyle name="Примечание 2 2 4 2 2" xfId="17156" xr:uid="{CAE42516-59FA-454B-8F77-596CA770A83E}"/>
    <cellStyle name="Примечание 2 2 4 3" xfId="9694" xr:uid="{10FBB7FC-7789-4C8A-ACA5-035F121474E3}"/>
    <cellStyle name="Примечание 2 2 4 3 2" xfId="18322" xr:uid="{D57C0F1D-25FF-41B1-A1C6-350937493462}"/>
    <cellStyle name="Примечание 2 2 4 4" xfId="11128" xr:uid="{EBAEE50E-650D-468D-929C-16BF9D924E84}"/>
    <cellStyle name="Примечание 2 2 4 4 2" xfId="19754" xr:uid="{9687EC86-98B9-4470-A653-588F942694C2}"/>
    <cellStyle name="Примечание 2 2 4 5" xfId="12000" xr:uid="{445D5D1F-6E26-41A6-A216-2393A3FF6119}"/>
    <cellStyle name="Примечание 2 2 4 5 2" xfId="20625" xr:uid="{ACB7B566-FE20-40DC-BA50-73531C92CB01}"/>
    <cellStyle name="Примечание 2 2 4 6" xfId="11412" xr:uid="{B001D1B2-7CDE-411B-868E-E54CD610F401}"/>
    <cellStyle name="Примечание 2 2 4 6 2" xfId="20037" xr:uid="{D663F6C3-D315-469A-8483-C4776FC519A4}"/>
    <cellStyle name="Примечание 2 2 4 7" xfId="12995" xr:uid="{976D6FA4-22DF-45E8-AF99-C58E81A23310}"/>
    <cellStyle name="Примечание 2 2 4 7 2" xfId="21618" xr:uid="{397CAC00-E860-49A2-8913-0E8535E35170}"/>
    <cellStyle name="Примечание 2 2 5" xfId="4322" xr:uid="{22BE3721-7FB6-4B1F-84FB-2CF828DE8431}"/>
    <cellStyle name="Примечание 2 2 5 2" xfId="8519" xr:uid="{66206B09-2441-4DB5-9905-026653328A82}"/>
    <cellStyle name="Примечание 2 2 5 2 2" xfId="17157" xr:uid="{78E82CBA-1FD2-45B7-BBD3-B6C0B710A9F7}"/>
    <cellStyle name="Примечание 2 2 5 3" xfId="9695" xr:uid="{3CF51F2C-9422-41B6-8CE2-DA36B8DD80B6}"/>
    <cellStyle name="Примечание 2 2 5 3 2" xfId="18323" xr:uid="{C79E72B6-AB48-4641-8F1B-02D9466E6F9F}"/>
    <cellStyle name="Примечание 2 2 5 4" xfId="11129" xr:uid="{28573F08-CAD2-4F29-AC88-B12BF6004691}"/>
    <cellStyle name="Примечание 2 2 5 4 2" xfId="19755" xr:uid="{FA5E4B7C-BB8D-4435-B459-2DBD06EE6007}"/>
    <cellStyle name="Примечание 2 2 5 5" xfId="12001" xr:uid="{4E8AE828-8CD6-4F3B-80D3-7D74E725ECFA}"/>
    <cellStyle name="Примечание 2 2 5 5 2" xfId="20626" xr:uid="{C7C02694-F9EC-44D8-AD61-0A38EBE4495B}"/>
    <cellStyle name="Примечание 2 2 5 6" xfId="10326" xr:uid="{8AB74A24-C53F-4A22-8C0A-C83C0E5F9E94}"/>
    <cellStyle name="Примечание 2 2 5 6 2" xfId="18953" xr:uid="{507BF2BD-F40E-496A-91AB-6C9774A7C1FD}"/>
    <cellStyle name="Примечание 2 2 5 7" xfId="12996" xr:uid="{EBCCA03A-E344-40F8-B32D-C1471DFF5D27}"/>
    <cellStyle name="Примечание 2 2 5 7 2" xfId="21619" xr:uid="{69DFB6D1-AF03-43BD-9D34-742555B983E6}"/>
    <cellStyle name="Примечание 2 2 6" xfId="4323" xr:uid="{96B3DE4C-DF45-4DA1-9C60-7C6C58278359}"/>
    <cellStyle name="Примечание 2 2 6 2" xfId="8520" xr:uid="{9C6C2906-431A-430B-974B-74A572B0D0F7}"/>
    <cellStyle name="Примечание 2 2 6 2 2" xfId="17158" xr:uid="{F02D6D26-0438-4FE1-928D-AD691BD62EA0}"/>
    <cellStyle name="Примечание 2 2 6 3" xfId="9696" xr:uid="{38222C9A-38AD-46D8-A55D-ED2C303CBA9F}"/>
    <cellStyle name="Примечание 2 2 6 3 2" xfId="18324" xr:uid="{08E4A3A8-ECE8-40B3-B6B7-4662A6539152}"/>
    <cellStyle name="Примечание 2 2 6 4" xfId="11130" xr:uid="{6B34DF99-F93F-4420-93A4-C88E6A2C69F2}"/>
    <cellStyle name="Примечание 2 2 6 4 2" xfId="19756" xr:uid="{3C6F4404-7503-4355-AF39-29A9404197EC}"/>
    <cellStyle name="Примечание 2 2 6 5" xfId="12002" xr:uid="{BB272F1D-480D-479C-9AA4-396C94B8CAE9}"/>
    <cellStyle name="Примечание 2 2 6 5 2" xfId="20627" xr:uid="{7CD419FF-3CEB-4AB9-A104-0F6ACA327434}"/>
    <cellStyle name="Примечание 2 2 6 6" xfId="11413" xr:uid="{A7E5ADEF-E0C6-4567-89BE-5ACDF96E25CF}"/>
    <cellStyle name="Примечание 2 2 6 6 2" xfId="20038" xr:uid="{548FCB41-43B8-40D4-82F2-B415BF838DF1}"/>
    <cellStyle name="Примечание 2 2 6 7" xfId="12997" xr:uid="{A5EA1718-1CB5-4882-A679-4F801F56316E}"/>
    <cellStyle name="Примечание 2 2 6 7 2" xfId="21620" xr:uid="{6AB6A0C1-65AE-465B-BFA4-5305C74E1675}"/>
    <cellStyle name="Примечание 2 2 7" xfId="8515" xr:uid="{15DCA6DD-74EF-4CD2-87DC-5DDB28E3E926}"/>
    <cellStyle name="Примечание 2 2 7 2" xfId="17153" xr:uid="{9ED244FF-881E-4A7D-B919-D302E2C4421D}"/>
    <cellStyle name="Примечание 2 2 8" xfId="9691" xr:uid="{3F1F1C16-567C-4C87-B77E-75670263B144}"/>
    <cellStyle name="Примечание 2 2 8 2" xfId="18319" xr:uid="{3F453F96-0B0D-4528-B058-EC2DA5EF42AC}"/>
    <cellStyle name="Примечание 2 2 9" xfId="11125" xr:uid="{CC327E92-73B9-43C3-B5EE-90FD5C2A0B07}"/>
    <cellStyle name="Примечание 2 2 9 2" xfId="19751" xr:uid="{C2B4F1D6-B416-4E11-BA71-26A7E55DDAAC}"/>
    <cellStyle name="Примечание 2 3" xfId="4324" xr:uid="{F3F37B34-8B21-4E95-9AB9-F43CB1B33A7A}"/>
    <cellStyle name="Примечание 2 3 2" xfId="8521" xr:uid="{E4EBA3E9-35EC-4EFA-8CFF-0D27C71CF097}"/>
    <cellStyle name="Примечание 2 3 2 2" xfId="17159" xr:uid="{8F50E2BD-9388-4990-B557-64CE4A4B8C40}"/>
    <cellStyle name="Примечание 2 3 3" xfId="9697" xr:uid="{D8AC506B-0630-47C2-AC3F-79FE0F79FF0A}"/>
    <cellStyle name="Примечание 2 3 3 2" xfId="18325" xr:uid="{E80091A6-701B-48F6-9467-18FF08845DBF}"/>
    <cellStyle name="Примечание 2 3 4" xfId="11131" xr:uid="{6CB98E13-FAF8-4252-8CC0-D1179E8FE9F1}"/>
    <cellStyle name="Примечание 2 3 4 2" xfId="19757" xr:uid="{60AD25FF-9378-4314-9990-446A442EB92B}"/>
    <cellStyle name="Примечание 2 3 5" xfId="12003" xr:uid="{D9158241-F86C-4858-94AD-AD2972E14E9E}"/>
    <cellStyle name="Примечание 2 3 5 2" xfId="20628" xr:uid="{5E779F97-A583-4726-B5F2-7C5CC7D12F67}"/>
    <cellStyle name="Примечание 2 3 6" xfId="10270" xr:uid="{521A2E0C-1D50-4C9C-B6A0-7E386B16058A}"/>
    <cellStyle name="Примечание 2 3 6 2" xfId="18897" xr:uid="{C0937868-5840-4DE4-85CA-66C682741B21}"/>
    <cellStyle name="Примечание 2 3 7" xfId="12998" xr:uid="{F203B429-86EC-4838-92A7-78B82B8204C0}"/>
    <cellStyle name="Примечание 2 3 7 2" xfId="21621" xr:uid="{3EFA6852-3462-4519-94C8-D1E74AECDB00}"/>
    <cellStyle name="Примечание 2 4" xfId="4325" xr:uid="{531CBB7A-22A7-435F-BF7B-90E4BB31580C}"/>
    <cellStyle name="Примечание 2 4 2" xfId="8522" xr:uid="{06E68759-24B7-4B1F-A4AA-DE6FD9564204}"/>
    <cellStyle name="Примечание 2 4 2 2" xfId="17160" xr:uid="{812D20DA-3AC0-4707-BED6-094B4A77D984}"/>
    <cellStyle name="Примечание 2 4 3" xfId="9698" xr:uid="{5CC5CC16-D77E-404A-8229-A9D41C432E60}"/>
    <cellStyle name="Примечание 2 4 3 2" xfId="18326" xr:uid="{0113EAD1-938D-4798-BF91-D9F7904DA519}"/>
    <cellStyle name="Примечание 2 4 4" xfId="11132" xr:uid="{EA0EFB59-F18B-4BAE-834C-414D03A95661}"/>
    <cellStyle name="Примечание 2 4 4 2" xfId="19758" xr:uid="{F7001D1B-6C9E-40A5-A39C-E050852577B3}"/>
    <cellStyle name="Примечание 2 4 5" xfId="12004" xr:uid="{823758DD-8209-47EC-84B9-B3B08D6E5DC9}"/>
    <cellStyle name="Примечание 2 4 5 2" xfId="20629" xr:uid="{AF21A231-8195-4CC2-8108-E5752440922B}"/>
    <cellStyle name="Примечание 2 4 6" xfId="10327" xr:uid="{DD90FCE0-1F79-427D-8912-FA61DCC1C3FD}"/>
    <cellStyle name="Примечание 2 4 6 2" xfId="18954" xr:uid="{BC2FD2DB-299E-4B1A-AFDD-D51EFF424022}"/>
    <cellStyle name="Примечание 2 4 7" xfId="12999" xr:uid="{93BB6680-0E0D-42E9-82D0-F9E770506805}"/>
    <cellStyle name="Примечание 2 4 7 2" xfId="21622" xr:uid="{31BD0F90-1348-4224-9D45-0B79EB4DD8AF}"/>
    <cellStyle name="Примечание 2 5" xfId="4326" xr:uid="{C848D923-4056-4EA1-AA87-D0B9893653BD}"/>
    <cellStyle name="Примечание 2 5 2" xfId="8523" xr:uid="{18FA31F8-5A63-4855-98EB-A054E29BFB19}"/>
    <cellStyle name="Примечание 2 5 2 2" xfId="17161" xr:uid="{2B9DAC54-9052-4D2C-AE13-DD7047D9B640}"/>
    <cellStyle name="Примечание 2 5 3" xfId="9699" xr:uid="{03916F10-9A56-412A-B0E4-EEE5120BF0EC}"/>
    <cellStyle name="Примечание 2 5 3 2" xfId="18327" xr:uid="{0E12E785-64A0-4189-B342-3E87950F4130}"/>
    <cellStyle name="Примечание 2 5 4" xfId="11133" xr:uid="{4DC0DB5F-849F-4A49-B4E4-A47B8F7BF33A}"/>
    <cellStyle name="Примечание 2 5 4 2" xfId="19759" xr:uid="{A8DBBACB-9345-48B4-90A0-940748DC2375}"/>
    <cellStyle name="Примечание 2 5 5" xfId="12005" xr:uid="{B6D478D1-1F40-429A-B833-82B23B18E1A7}"/>
    <cellStyle name="Примечание 2 5 5 2" xfId="20630" xr:uid="{81E8F900-383E-4953-AF76-56CA63D0B2F5}"/>
    <cellStyle name="Примечание 2 5 6" xfId="11414" xr:uid="{992B2634-1066-4083-A780-856FC23CC28A}"/>
    <cellStyle name="Примечание 2 5 6 2" xfId="20039" xr:uid="{A8A8AE5F-B771-4618-A2DB-F7A689E0D474}"/>
    <cellStyle name="Примечание 2 5 7" xfId="13000" xr:uid="{FF85F782-593B-456F-9A2B-170582CB35EE}"/>
    <cellStyle name="Примечание 2 5 7 2" xfId="21623" xr:uid="{35F8B77E-CCD8-4744-BA49-0C66969924C4}"/>
    <cellStyle name="Примечание 2 6" xfId="4327" xr:uid="{3E16FBCE-EC72-4F2D-9B04-7749204368C9}"/>
    <cellStyle name="Примечание 2 6 2" xfId="8524" xr:uid="{DF0B6068-F045-4C9A-B534-B1F2A896C665}"/>
    <cellStyle name="Примечание 2 6 2 2" xfId="17162" xr:uid="{DB197389-E139-4F13-9E30-1E3E92DFAE6F}"/>
    <cellStyle name="Примечание 2 6 3" xfId="9700" xr:uid="{557C10E5-4BAE-4E6A-A508-B81EE2F27C92}"/>
    <cellStyle name="Примечание 2 6 3 2" xfId="18328" xr:uid="{24615CE0-FD6D-48B3-85E9-A300A5665281}"/>
    <cellStyle name="Примечание 2 6 4" xfId="11134" xr:uid="{9697EC0D-E93F-47A6-B492-57EA816EE31B}"/>
    <cellStyle name="Примечание 2 6 4 2" xfId="19760" xr:uid="{7A454B73-3657-4028-B55F-52DC229E73AA}"/>
    <cellStyle name="Примечание 2 6 5" xfId="12006" xr:uid="{4CCA5055-E301-4369-B46D-EC85FB9AD373}"/>
    <cellStyle name="Примечание 2 6 5 2" xfId="20631" xr:uid="{1110052E-DE71-4A25-A8AE-D89FC9F4C75C}"/>
    <cellStyle name="Примечание 2 6 6" xfId="11415" xr:uid="{2E79CA40-85A2-422A-B310-A20352E7E7F0}"/>
    <cellStyle name="Примечание 2 6 6 2" xfId="20040" xr:uid="{429DD2B7-6C5E-4D8A-B362-95AC3FEAF450}"/>
    <cellStyle name="Примечание 2 6 7" xfId="13001" xr:uid="{ACFFB87C-F3BC-4A1A-A97C-E4F485BFC6E8}"/>
    <cellStyle name="Примечание 2 6 7 2" xfId="21624" xr:uid="{8EAC32F9-C9F9-4F25-8662-A54A6B74CAB5}"/>
    <cellStyle name="Примечание 2 7" xfId="4328" xr:uid="{34146D0F-4D92-4621-A237-87B6D3AFAA2A}"/>
    <cellStyle name="Примечание 2 7 2" xfId="8525" xr:uid="{C77661D5-4078-4050-B92B-3464E8A8732D}"/>
    <cellStyle name="Примечание 2 7 2 2" xfId="17163" xr:uid="{B9349294-925B-475B-8698-ED0519FE74CB}"/>
    <cellStyle name="Примечание 2 7 3" xfId="9701" xr:uid="{A941045F-7A05-4D8B-8F15-6ECD1F3AAF9A}"/>
    <cellStyle name="Примечание 2 7 3 2" xfId="18329" xr:uid="{84CC0670-9430-4D44-B28D-99AA68FE8F3C}"/>
    <cellStyle name="Примечание 2 7 4" xfId="11135" xr:uid="{97D6EDB0-BBA2-4F28-9C5C-A25FBEAFFA93}"/>
    <cellStyle name="Примечание 2 7 4 2" xfId="19761" xr:uid="{FC705659-1260-4864-8B85-55102A74BFDD}"/>
    <cellStyle name="Примечание 2 7 5" xfId="12007" xr:uid="{2D2DDAF5-41CC-45F5-B1E8-7966CF730BD8}"/>
    <cellStyle name="Примечание 2 7 5 2" xfId="20632" xr:uid="{7A692765-7971-4C72-883E-D4AF3911873B}"/>
    <cellStyle name="Примечание 2 7 6" xfId="10328" xr:uid="{09742E33-1BA8-4A46-9310-21684FFF489A}"/>
    <cellStyle name="Примечание 2 7 6 2" xfId="18955" xr:uid="{3DBF65EB-EA27-4C6B-8088-02EE8F4FD076}"/>
    <cellStyle name="Примечание 2 7 7" xfId="13002" xr:uid="{7DD51973-5098-4CC2-BAAD-54DC2049312C}"/>
    <cellStyle name="Примечание 2 7 7 2" xfId="21625" xr:uid="{3BFC9F30-A6AB-4A25-962D-088EB70FC0D4}"/>
    <cellStyle name="Примечание 2 8" xfId="8514" xr:uid="{A039E659-C1D8-49D9-8FEA-D8702E1719B4}"/>
    <cellStyle name="Примечание 2 8 2" xfId="17152" xr:uid="{A2469359-0D84-446B-BF08-6954DE4BFF12}"/>
    <cellStyle name="Примечание 2 9" xfId="9690" xr:uid="{C259AC2E-F6C4-48B9-8D95-A12178BB62D6}"/>
    <cellStyle name="Примечание 2 9 2" xfId="18318" xr:uid="{DDF7AD44-95A5-408D-B439-074DC2992881}"/>
    <cellStyle name="Примечание 20" xfId="10197" xr:uid="{BFE47D7F-6537-42D9-85B4-9CA97AD6A7B5}"/>
    <cellStyle name="Примечание 20 2" xfId="18824" xr:uid="{76FA0948-A362-4158-B590-6E067FC1A9D8}"/>
    <cellStyle name="Примечание 21" xfId="7986" xr:uid="{D77D8CB6-5FB3-4E2A-BFA3-DF6C064C2B62}"/>
    <cellStyle name="Примечание 21 2" xfId="16624" xr:uid="{D6C0D72C-B343-4223-924B-51909FF9EA14}"/>
    <cellStyle name="Примечание 22" xfId="10674" xr:uid="{6BE55F97-C482-4453-8A35-F7CA8B70466C}"/>
    <cellStyle name="Примечание 22 2" xfId="19300" xr:uid="{1AE2B598-A627-468D-9357-832A8A0B27A1}"/>
    <cellStyle name="Примечание 23" xfId="12789" xr:uid="{DA81333F-13C7-400D-B1FE-432ADD043D46}"/>
    <cellStyle name="Примечание 23 2" xfId="21412" xr:uid="{4E5BC3F0-01C4-4D06-9C55-A9DE489CD68A}"/>
    <cellStyle name="Примечание 3" xfId="4329" xr:uid="{60B0CA5F-5F0C-4863-B75B-3E68808D33D7}"/>
    <cellStyle name="Примечание 3 10" xfId="11136" xr:uid="{7300FBB5-FA7B-4149-BDFB-6F3E08639652}"/>
    <cellStyle name="Примечание 3 10 2" xfId="19762" xr:uid="{533C2F78-DB9B-4F55-B761-668B9697FE17}"/>
    <cellStyle name="Примечание 3 11" xfId="12008" xr:uid="{9D377745-0AF6-4B11-A330-8971C88F1DB8}"/>
    <cellStyle name="Примечание 3 11 2" xfId="20633" xr:uid="{190AC9B8-8A2F-4926-9DB4-37D0EA91B0A1}"/>
    <cellStyle name="Примечание 3 12" xfId="10725" xr:uid="{C7CA8245-F230-48D4-B167-324552046E62}"/>
    <cellStyle name="Примечание 3 12 2" xfId="19351" xr:uid="{E7F13C14-8CAB-4496-9945-F99452FE29E3}"/>
    <cellStyle name="Примечание 3 13" xfId="13003" xr:uid="{A5290924-DF1E-459D-804A-C80E27AD664A}"/>
    <cellStyle name="Примечание 3 13 2" xfId="21626" xr:uid="{49329DD0-5859-4B18-B7FA-0341502C8BD0}"/>
    <cellStyle name="Примечание 3 2" xfId="4330" xr:uid="{B84FF498-2598-4CB2-A0F5-5BA4CAF3E3EE}"/>
    <cellStyle name="Примечание 3 2 10" xfId="12009" xr:uid="{2B8323F4-7CB0-4090-A46A-E9FBF20093B3}"/>
    <cellStyle name="Примечание 3 2 10 2" xfId="20634" xr:uid="{14B73066-B1A7-4A6A-8592-D19A38CE52C0}"/>
    <cellStyle name="Примечание 3 2 11" xfId="11416" xr:uid="{9DD48E31-1FE8-4BC6-9179-E7AB41766C77}"/>
    <cellStyle name="Примечание 3 2 11 2" xfId="20041" xr:uid="{695A4BE2-BD62-4097-86C9-6361D43FF426}"/>
    <cellStyle name="Примечание 3 2 12" xfId="13004" xr:uid="{8A5B3E03-1B3C-4E0E-A2C6-F6547E1DDDF8}"/>
    <cellStyle name="Примечание 3 2 12 2" xfId="21627" xr:uid="{FAEE13D3-146A-42AA-90DD-150020E4FEEF}"/>
    <cellStyle name="Примечание 3 2 2" xfId="4331" xr:uid="{59A2D04F-1DBA-49AF-AF94-9BE372A4F9E0}"/>
    <cellStyle name="Примечание 3 2 2 2" xfId="8528" xr:uid="{180164AE-6378-4280-92E2-FF611D2CDC0F}"/>
    <cellStyle name="Примечание 3 2 2 2 2" xfId="17166" xr:uid="{A80A8FDF-772B-4395-BC9D-0A67ED3797C5}"/>
    <cellStyle name="Примечание 3 2 2 3" xfId="9704" xr:uid="{77653A5E-70FA-4B72-8B92-78B032E04718}"/>
    <cellStyle name="Примечание 3 2 2 3 2" xfId="18332" xr:uid="{80FBC6E4-046C-471D-9C03-1103308A405E}"/>
    <cellStyle name="Примечание 3 2 2 4" xfId="11138" xr:uid="{AC7B4C4F-7D2D-486D-9E6B-8CB1EF9B270A}"/>
    <cellStyle name="Примечание 3 2 2 4 2" xfId="19764" xr:uid="{F0916540-E03B-46B4-BCE3-ABD3B0C95736}"/>
    <cellStyle name="Примечание 3 2 2 5" xfId="12010" xr:uid="{36FEF98C-153A-4FAB-8139-65B4EAF3D807}"/>
    <cellStyle name="Примечание 3 2 2 5 2" xfId="20635" xr:uid="{27A93098-C8FB-4241-893E-5A01E9BFB512}"/>
    <cellStyle name="Примечание 3 2 2 6" xfId="10329" xr:uid="{5D48445D-D56C-4DEB-BCEF-2A8BC734A24E}"/>
    <cellStyle name="Примечание 3 2 2 6 2" xfId="18956" xr:uid="{02EEE745-10A0-40D1-BFA9-CFFD586DF057}"/>
    <cellStyle name="Примечание 3 2 2 7" xfId="13005" xr:uid="{A1620D23-B348-498E-A993-6F218F8662A2}"/>
    <cellStyle name="Примечание 3 2 2 7 2" xfId="21628" xr:uid="{BAEA5408-AA39-49EC-9538-7DCC9706EBB7}"/>
    <cellStyle name="Примечание 3 2 3" xfId="4332" xr:uid="{7CA43BF2-516B-4128-ACE9-1287C485F27E}"/>
    <cellStyle name="Примечание 3 2 3 2" xfId="8529" xr:uid="{49B02923-4C0A-414B-8D43-903101F70A14}"/>
    <cellStyle name="Примечание 3 2 3 2 2" xfId="17167" xr:uid="{AB0D89B7-6884-4888-97CA-70577D1A5F34}"/>
    <cellStyle name="Примечание 3 2 3 3" xfId="9705" xr:uid="{FB6258A9-79A5-4E82-82A6-122CE95698CF}"/>
    <cellStyle name="Примечание 3 2 3 3 2" xfId="18333" xr:uid="{719610B8-7828-4F3F-A1BF-CA8CB6B98A11}"/>
    <cellStyle name="Примечание 3 2 3 4" xfId="11139" xr:uid="{DBBDBF56-20FA-419F-8EF4-40621C1D2A4E}"/>
    <cellStyle name="Примечание 3 2 3 4 2" xfId="19765" xr:uid="{2A07B22E-8718-416B-AAA9-D6916EC5C184}"/>
    <cellStyle name="Примечание 3 2 3 5" xfId="12011" xr:uid="{E1174C7C-4B57-4F97-929B-D69D60B1B7BB}"/>
    <cellStyle name="Примечание 3 2 3 5 2" xfId="20636" xr:uid="{280794C4-B0D9-414A-BB13-45B11BB6AA7B}"/>
    <cellStyle name="Примечание 3 2 3 6" xfId="11417" xr:uid="{B617C8D8-8C99-4CF4-87F3-205F7CB0F2AF}"/>
    <cellStyle name="Примечание 3 2 3 6 2" xfId="20042" xr:uid="{FC0ED4C9-C69B-47C6-9AD3-5CF52630FEBA}"/>
    <cellStyle name="Примечание 3 2 3 7" xfId="13006" xr:uid="{12EB3F0F-4ACD-4714-AA94-1AE272E1A8A0}"/>
    <cellStyle name="Примечание 3 2 3 7 2" xfId="21629" xr:uid="{166D45CD-BF38-4FEB-A884-6BBE7E563820}"/>
    <cellStyle name="Примечание 3 2 4" xfId="4333" xr:uid="{F01D4864-657F-49AE-B786-15D30A8BD0FB}"/>
    <cellStyle name="Примечание 3 2 4 2" xfId="8530" xr:uid="{D01F6ACF-18BE-4844-9EC5-4BD9152C6DFA}"/>
    <cellStyle name="Примечание 3 2 4 2 2" xfId="17168" xr:uid="{71A3E509-772B-4F29-AAD8-C56806A48252}"/>
    <cellStyle name="Примечание 3 2 4 3" xfId="9706" xr:uid="{853B2B00-0722-41D8-9BE9-AF4F7FB58A83}"/>
    <cellStyle name="Примечание 3 2 4 3 2" xfId="18334" xr:uid="{6F23F005-D5CD-4997-9A1D-07B971AC4115}"/>
    <cellStyle name="Примечание 3 2 4 4" xfId="11140" xr:uid="{C3CC146F-C2B8-48FF-AF05-701AF1C2DCFA}"/>
    <cellStyle name="Примечание 3 2 4 4 2" xfId="19766" xr:uid="{96F5BA74-4C83-4A68-B770-DCCBEA3EB5E4}"/>
    <cellStyle name="Примечание 3 2 4 5" xfId="12012" xr:uid="{2BB34837-A4E2-4F85-B340-76D90220D247}"/>
    <cellStyle name="Примечание 3 2 4 5 2" xfId="20637" xr:uid="{DCC8444E-8013-4B70-AA70-AF31B05368F8}"/>
    <cellStyle name="Примечание 3 2 4 6" xfId="10724" xr:uid="{B00180A4-04AC-4FB5-B1E5-3359D7885052}"/>
    <cellStyle name="Примечание 3 2 4 6 2" xfId="19350" xr:uid="{613D707F-7D73-489B-A78C-7AD629DA10C4}"/>
    <cellStyle name="Примечание 3 2 4 7" xfId="13007" xr:uid="{CA3DA409-09DD-4668-A857-30885244C90C}"/>
    <cellStyle name="Примечание 3 2 4 7 2" xfId="21630" xr:uid="{2768FFD0-C936-4CF6-8E77-213BE47AB46D}"/>
    <cellStyle name="Примечание 3 2 5" xfId="4334" xr:uid="{223F786D-0152-43D9-8E57-2625C72DFE2C}"/>
    <cellStyle name="Примечание 3 2 5 2" xfId="8531" xr:uid="{C3A82CC3-5454-4C86-8B2D-1E5A623BFC52}"/>
    <cellStyle name="Примечание 3 2 5 2 2" xfId="17169" xr:uid="{DB6B054A-04BF-4E4C-BB6C-2E9910E29C25}"/>
    <cellStyle name="Примечание 3 2 5 3" xfId="9707" xr:uid="{98C8123A-99B1-4883-927A-152F5C90A70C}"/>
    <cellStyle name="Примечание 3 2 5 3 2" xfId="18335" xr:uid="{EA7E8192-681F-41ED-9398-5BAF583507FA}"/>
    <cellStyle name="Примечание 3 2 5 4" xfId="11141" xr:uid="{B68B7EA0-603B-4DFB-A615-E0DA032EA740}"/>
    <cellStyle name="Примечание 3 2 5 4 2" xfId="19767" xr:uid="{F36041BE-0FE8-4CFA-AB5C-52708CE815F0}"/>
    <cellStyle name="Примечание 3 2 5 5" xfId="12013" xr:uid="{FCF18B8D-D494-4353-A40D-2F5E91744910}"/>
    <cellStyle name="Примечание 3 2 5 5 2" xfId="20638" xr:uid="{F495414F-332D-4AA1-B472-35AB1A587187}"/>
    <cellStyle name="Примечание 3 2 5 6" xfId="10330" xr:uid="{18D1CB1C-8D99-481C-A28B-C689A8F073EB}"/>
    <cellStyle name="Примечание 3 2 5 6 2" xfId="18957" xr:uid="{B3486C88-5967-42C0-9002-18D89B42BAB8}"/>
    <cellStyle name="Примечание 3 2 5 7" xfId="13008" xr:uid="{9D7B816E-0734-4877-A1D9-1145C331EBA4}"/>
    <cellStyle name="Примечание 3 2 5 7 2" xfId="21631" xr:uid="{CE2A84AA-5DA1-405C-8CB2-2B2AE61BC72D}"/>
    <cellStyle name="Примечание 3 2 6" xfId="4335" xr:uid="{EC6E72A8-522B-4188-9BCA-D3722C8E22E7}"/>
    <cellStyle name="Примечание 3 2 6 2" xfId="8532" xr:uid="{759FA3B1-E033-4D98-A0FB-92D6AE26245E}"/>
    <cellStyle name="Примечание 3 2 6 2 2" xfId="17170" xr:uid="{4D3D42B5-C176-4BA2-BC8A-71D266BEB1D4}"/>
    <cellStyle name="Примечание 3 2 6 3" xfId="9708" xr:uid="{25DD2CB8-4D39-4B37-91A2-31753136C92F}"/>
    <cellStyle name="Примечание 3 2 6 3 2" xfId="18336" xr:uid="{FF0DDF45-D449-4F78-BE30-62E6BD551650}"/>
    <cellStyle name="Примечание 3 2 6 4" xfId="11142" xr:uid="{41108A90-70D9-402A-9826-3FE2E408F78D}"/>
    <cellStyle name="Примечание 3 2 6 4 2" xfId="19768" xr:uid="{5991154A-858B-40A4-AA2C-A06F342022B7}"/>
    <cellStyle name="Примечание 3 2 6 5" xfId="12014" xr:uid="{41C9B4E2-6C2C-4BF4-ABE5-7E20FF897E4F}"/>
    <cellStyle name="Примечание 3 2 6 5 2" xfId="20639" xr:uid="{09CD8C7D-F51B-462C-AF3F-9C7EE0CBDC32}"/>
    <cellStyle name="Примечание 3 2 6 6" xfId="10331" xr:uid="{CE28108E-5984-49AC-A465-98832FFD71EC}"/>
    <cellStyle name="Примечание 3 2 6 6 2" xfId="18958" xr:uid="{DDFDE3C9-0139-40D6-B9A0-19DA291BD66A}"/>
    <cellStyle name="Примечание 3 2 6 7" xfId="13009" xr:uid="{4C638B19-2E86-4C2F-BA21-980064534761}"/>
    <cellStyle name="Примечание 3 2 6 7 2" xfId="21632" xr:uid="{9AFE7C39-6760-4D4D-9512-B1D7DE5B8EA0}"/>
    <cellStyle name="Примечание 3 2 7" xfId="8527" xr:uid="{5E0F5DB6-204C-4D95-BDE0-51E2F9F1818B}"/>
    <cellStyle name="Примечание 3 2 7 2" xfId="17165" xr:uid="{557E57A4-EE09-4BCC-AFA1-2CEB2AF459C3}"/>
    <cellStyle name="Примечание 3 2 8" xfId="9703" xr:uid="{E917874E-B3D9-4598-BEFA-0F5C52E2CA34}"/>
    <cellStyle name="Примечание 3 2 8 2" xfId="18331" xr:uid="{FB79D1D0-5817-485F-BABC-F6D0FE9A5194}"/>
    <cellStyle name="Примечание 3 2 9" xfId="11137" xr:uid="{D0926AE4-B953-4B25-84EC-EF365F0BAD47}"/>
    <cellStyle name="Примечание 3 2 9 2" xfId="19763" xr:uid="{1056D29E-C581-46ED-85AB-148C32AF1FCC}"/>
    <cellStyle name="Примечание 3 3" xfId="4336" xr:uid="{38943A87-B228-4EB8-8832-D585FE4CAE17}"/>
    <cellStyle name="Примечание 3 3 2" xfId="8533" xr:uid="{0E140207-9E97-4C4C-8E9E-D2E93B157DDE}"/>
    <cellStyle name="Примечание 3 3 2 2" xfId="17171" xr:uid="{3916ED4E-FF4F-4BE0-B280-05C15B35B1D0}"/>
    <cellStyle name="Примечание 3 3 3" xfId="9709" xr:uid="{52A2A41B-A6BD-409A-A66D-177A6A7FEFD5}"/>
    <cellStyle name="Примечание 3 3 3 2" xfId="18337" xr:uid="{2D0436AE-7710-4D11-A6C4-7C1B0DD75229}"/>
    <cellStyle name="Примечание 3 3 4" xfId="11143" xr:uid="{D0F6880B-8192-43CB-B148-722CFC7AAF37}"/>
    <cellStyle name="Примечание 3 3 4 2" xfId="19769" xr:uid="{620EF13A-1486-426C-BEF1-DC97744DC220}"/>
    <cellStyle name="Примечание 3 3 5" xfId="12015" xr:uid="{B5555D3C-7EA7-4089-928C-3EDFE1166F5E}"/>
    <cellStyle name="Примечание 3 3 5 2" xfId="20640" xr:uid="{E3806986-4434-44F1-BA11-B6B60263BE65}"/>
    <cellStyle name="Примечание 3 3 6" xfId="11418" xr:uid="{30396888-3F51-4D19-90EE-C35A8F098504}"/>
    <cellStyle name="Примечание 3 3 6 2" xfId="20043" xr:uid="{A3A4EABA-5DBD-446F-885F-FD212A4B9C93}"/>
    <cellStyle name="Примечание 3 3 7" xfId="13010" xr:uid="{E9C49B44-F4FA-4B07-8DBD-E6886EE57412}"/>
    <cellStyle name="Примечание 3 3 7 2" xfId="21633" xr:uid="{4D118AAA-7371-4322-8456-AAA6D617E6A8}"/>
    <cellStyle name="Примечание 3 4" xfId="4337" xr:uid="{775DCBBB-9C73-4F32-AAC2-0718C7A3DB5B}"/>
    <cellStyle name="Примечание 3 4 2" xfId="8534" xr:uid="{19D1076F-1CF2-46D1-86B4-2B22B670576D}"/>
    <cellStyle name="Примечание 3 4 2 2" xfId="17172" xr:uid="{DC41E5B8-B631-475A-ACFD-6B918966CD04}"/>
    <cellStyle name="Примечание 3 4 3" xfId="9710" xr:uid="{FC0DD87F-405B-4B45-AE06-21CDC4D1EF57}"/>
    <cellStyle name="Примечание 3 4 3 2" xfId="18338" xr:uid="{EECDB92B-C25B-46C4-829E-1A258AC7CA5D}"/>
    <cellStyle name="Примечание 3 4 4" xfId="11144" xr:uid="{304287D0-2B8C-427A-9A97-3332FE0E9785}"/>
    <cellStyle name="Примечание 3 4 4 2" xfId="19770" xr:uid="{922F741A-6C89-4F1D-95FF-0B1B5EC69C96}"/>
    <cellStyle name="Примечание 3 4 5" xfId="12016" xr:uid="{38D76B7D-1434-4E23-B7A9-461322174ABC}"/>
    <cellStyle name="Примечание 3 4 5 2" xfId="20641" xr:uid="{A9FBA708-7E53-4492-93AA-E9EB48B06017}"/>
    <cellStyle name="Примечание 3 4 6" xfId="11419" xr:uid="{3396AB41-2252-45AE-883B-5E16ABA06281}"/>
    <cellStyle name="Примечание 3 4 6 2" xfId="20044" xr:uid="{41384F88-6F5F-4416-A924-2D1B82395852}"/>
    <cellStyle name="Примечание 3 4 7" xfId="13011" xr:uid="{75959394-A864-40C5-A0BD-ECAE25F03899}"/>
    <cellStyle name="Примечание 3 4 7 2" xfId="21634" xr:uid="{D8A569E5-1228-4879-9E23-85861F5D0697}"/>
    <cellStyle name="Примечание 3 5" xfId="4338" xr:uid="{D2C23490-151E-42C3-8791-E475DB0BB2DE}"/>
    <cellStyle name="Примечание 3 5 2" xfId="8535" xr:uid="{D345139E-2263-44C2-9647-6BB07272615E}"/>
    <cellStyle name="Примечание 3 5 2 2" xfId="17173" xr:uid="{B14D8366-EA90-46E8-81E2-30C1087E1DF9}"/>
    <cellStyle name="Примечание 3 5 3" xfId="9711" xr:uid="{130C2E94-A51A-4EBD-8D33-616CF330DA25}"/>
    <cellStyle name="Примечание 3 5 3 2" xfId="18339" xr:uid="{ECF949BA-A796-4102-99BB-610D781F2081}"/>
    <cellStyle name="Примечание 3 5 4" xfId="11145" xr:uid="{40494B9D-4246-4775-BA55-349F21921873}"/>
    <cellStyle name="Примечание 3 5 4 2" xfId="19771" xr:uid="{5EFADFE8-9E67-4D92-9DE2-F5D81121CCF2}"/>
    <cellStyle name="Примечание 3 5 5" xfId="12017" xr:uid="{3E0DF01F-A7B5-405A-9092-F6753E00BBEC}"/>
    <cellStyle name="Примечание 3 5 5 2" xfId="20642" xr:uid="{8F3AB677-250E-44E8-8862-BA24F2CD424B}"/>
    <cellStyle name="Примечание 3 5 6" xfId="10332" xr:uid="{4707304D-CDBC-468D-B0A8-6DA7D44818F6}"/>
    <cellStyle name="Примечание 3 5 6 2" xfId="18959" xr:uid="{11D0AB57-ED38-4AD1-89E1-F50F36918214}"/>
    <cellStyle name="Примечание 3 5 7" xfId="13012" xr:uid="{869E27E2-7506-41F9-8C67-1DAD86C432EA}"/>
    <cellStyle name="Примечание 3 5 7 2" xfId="21635" xr:uid="{79EF7457-04FA-412B-A771-67D4F006AEFF}"/>
    <cellStyle name="Примечание 3 6" xfId="4339" xr:uid="{56484568-3A60-4BD0-9776-9CD0342CF273}"/>
    <cellStyle name="Примечание 3 6 2" xfId="8536" xr:uid="{E6D4DBCD-6DDA-44D7-B69B-7CD3DF9F5E33}"/>
    <cellStyle name="Примечание 3 6 2 2" xfId="17174" xr:uid="{E14D24E6-02F8-451A-950B-CCBC72AA530A}"/>
    <cellStyle name="Примечание 3 6 3" xfId="9712" xr:uid="{0BD8F64F-5E18-4040-BABF-07C7D9A12753}"/>
    <cellStyle name="Примечание 3 6 3 2" xfId="18340" xr:uid="{D5E3FCE7-B728-4645-89FE-C1A592CD9FB7}"/>
    <cellStyle name="Примечание 3 6 4" xfId="11146" xr:uid="{F4E74E70-3858-4DDD-9957-9913A97940A1}"/>
    <cellStyle name="Примечание 3 6 4 2" xfId="19772" xr:uid="{567C8BBD-6E4F-4235-97AD-596535E772B4}"/>
    <cellStyle name="Примечание 3 6 5" xfId="12018" xr:uid="{5B3FFE7F-D95C-495E-904F-EF5F80882DA1}"/>
    <cellStyle name="Примечание 3 6 5 2" xfId="20643" xr:uid="{7D6EA96C-2135-4462-BF51-1AA9C90663BA}"/>
    <cellStyle name="Примечание 3 6 6" xfId="7909" xr:uid="{D11514BA-7957-41F0-8141-964EDB2066B4}"/>
    <cellStyle name="Примечание 3 6 6 2" xfId="16547" xr:uid="{D815FDF9-096C-4A22-8CD7-714F31936437}"/>
    <cellStyle name="Примечание 3 6 7" xfId="13013" xr:uid="{711B0AD3-3F2C-4EAE-B69A-0E4E8328425B}"/>
    <cellStyle name="Примечание 3 6 7 2" xfId="21636" xr:uid="{1157F36D-E2DF-45C2-B217-2F8D865CD918}"/>
    <cellStyle name="Примечание 3 7" xfId="4340" xr:uid="{E7FD3832-2D9F-417B-835C-657409C5E965}"/>
    <cellStyle name="Примечание 3 7 2" xfId="8537" xr:uid="{78AC42E8-EA56-4DEF-A4B2-E9CEEA7B6F4F}"/>
    <cellStyle name="Примечание 3 7 2 2" xfId="17175" xr:uid="{EEC593EA-62E1-4664-A00E-339E49A0CBDF}"/>
    <cellStyle name="Примечание 3 7 3" xfId="9713" xr:uid="{C6509AA1-7B14-4183-908C-8D182C99A880}"/>
    <cellStyle name="Примечание 3 7 3 2" xfId="18341" xr:uid="{773DBABC-7A47-423D-942B-7234E3EE6374}"/>
    <cellStyle name="Примечание 3 7 4" xfId="11147" xr:uid="{37D392AB-DB2F-47A8-92F4-D9F146439BC6}"/>
    <cellStyle name="Примечание 3 7 4 2" xfId="19773" xr:uid="{B00308BB-CDE4-4215-968D-B52A7F25636A}"/>
    <cellStyle name="Примечание 3 7 5" xfId="12019" xr:uid="{FB7F3D88-D371-4509-9445-CF7F236B7ACD}"/>
    <cellStyle name="Примечание 3 7 5 2" xfId="20644" xr:uid="{D317E3DD-133D-41FE-A670-DBBD09473D06}"/>
    <cellStyle name="Примечание 3 7 6" xfId="11420" xr:uid="{7144C2A2-5C1F-41F5-827D-60FEC8B0F25D}"/>
    <cellStyle name="Примечание 3 7 6 2" xfId="20045" xr:uid="{9A25F0E5-3EBB-4002-919F-D5B3CD3B0296}"/>
    <cellStyle name="Примечание 3 7 7" xfId="13014" xr:uid="{FD1ADB82-A39C-4EE8-9BB7-65CA702D2B7A}"/>
    <cellStyle name="Примечание 3 7 7 2" xfId="21637" xr:uid="{38F5BACE-0283-4AFC-8423-9B9E0BA0910D}"/>
    <cellStyle name="Примечание 3 8" xfId="8526" xr:uid="{D749B709-339F-42CD-8ABF-FEE0D874B102}"/>
    <cellStyle name="Примечание 3 8 2" xfId="17164" xr:uid="{61223362-18CE-4607-88F8-85C7D5C9F98C}"/>
    <cellStyle name="Примечание 3 9" xfId="9702" xr:uid="{F197FDD8-CCB6-4890-86B0-11EBDD9CACD8}"/>
    <cellStyle name="Примечание 3 9 2" xfId="18330" xr:uid="{2E98FBDB-C1A2-4222-B5A0-EB7E96D83DB1}"/>
    <cellStyle name="Примечание 4" xfId="4341" xr:uid="{41808A59-9A7B-4677-B4D4-7579995595EB}"/>
    <cellStyle name="Примечание 4 10" xfId="9714" xr:uid="{2316A1E0-D61F-44DA-B0B4-E64246A8ABE5}"/>
    <cellStyle name="Примечание 4 10 2" xfId="18342" xr:uid="{91F6650F-F694-4A78-8F5C-7AE76A865F60}"/>
    <cellStyle name="Примечание 4 11" xfId="11148" xr:uid="{88D3B753-44EC-422A-A65E-B2119F6B040C}"/>
    <cellStyle name="Примечание 4 11 2" xfId="19774" xr:uid="{ACF718D6-875F-41FD-8C46-13DF52FFE532}"/>
    <cellStyle name="Примечание 4 12" xfId="12020" xr:uid="{9185B2A2-7512-4055-AFBA-79616D7DA318}"/>
    <cellStyle name="Примечание 4 12 2" xfId="20645" xr:uid="{E946CE1B-06DA-4570-B567-B7F3653030B7}"/>
    <cellStyle name="Примечание 4 13" xfId="10333" xr:uid="{1E008A0D-B6DB-4BFF-909F-18028BD5D5FB}"/>
    <cellStyle name="Примечание 4 13 2" xfId="18960" xr:uid="{7E0BF847-8DE7-41DA-B8B0-CD6143AA7D71}"/>
    <cellStyle name="Примечание 4 14" xfId="13015" xr:uid="{CB3CCFBF-0FE3-4D27-9294-76AD2DAD6F9E}"/>
    <cellStyle name="Примечание 4 14 2" xfId="21638" xr:uid="{C04D5279-3799-4FD4-AD3D-25150207C5DE}"/>
    <cellStyle name="Примечание 4 2" xfId="4342" xr:uid="{22804240-9443-434D-B00B-991CAEBF74BA}"/>
    <cellStyle name="Примечание 4 2 2" xfId="8539" xr:uid="{28F43911-C73B-49BB-8338-21F4A8E3009A}"/>
    <cellStyle name="Примечание 4 2 2 2" xfId="17177" xr:uid="{79AAD4F2-0745-4CC4-8072-CF5D36FDBBFB}"/>
    <cellStyle name="Примечание 4 2 3" xfId="9715" xr:uid="{1E00A460-F46B-4634-A614-9ED2249E947E}"/>
    <cellStyle name="Примечание 4 2 3 2" xfId="18343" xr:uid="{23E1DCEB-DEF6-482D-BAD8-260818C79C24}"/>
    <cellStyle name="Примечание 4 2 4" xfId="11149" xr:uid="{455C2A08-D8CD-466F-A712-24EF6A116AB0}"/>
    <cellStyle name="Примечание 4 2 4 2" xfId="19775" xr:uid="{5E79C214-5B5D-4A41-9566-0137C88AB1F1}"/>
    <cellStyle name="Примечание 4 2 5" xfId="12021" xr:uid="{059E39AA-6CAF-4E39-BBF7-DC8517C575B0}"/>
    <cellStyle name="Примечание 4 2 5 2" xfId="20646" xr:uid="{09AF5801-412E-4CE6-91FE-F0FB0AAB81EB}"/>
    <cellStyle name="Примечание 4 2 6" xfId="11421" xr:uid="{5154CD73-0E0F-447D-BFE7-AAD446AF2350}"/>
    <cellStyle name="Примечание 4 2 6 2" xfId="20046" xr:uid="{4BA57EE2-5DF2-4938-A233-9FEDCE8C08AB}"/>
    <cellStyle name="Примечание 4 2 7" xfId="13016" xr:uid="{D15FBD36-D724-41F2-B5A1-53460E4CCA77}"/>
    <cellStyle name="Примечание 4 2 7 2" xfId="21639" xr:uid="{D799CD73-547F-4F4A-8DF9-55481A306482}"/>
    <cellStyle name="Примечание 4 3" xfId="4343" xr:uid="{C0FB3B3E-095A-4A04-89C2-B1D49E7EEA07}"/>
    <cellStyle name="Примечание 4 3 2" xfId="8540" xr:uid="{345E8B37-74D0-4426-BF53-0F296A3D39B0}"/>
    <cellStyle name="Примечание 4 3 2 2" xfId="17178" xr:uid="{93EA7F5D-C5C9-4ECA-AE59-04A533B11F52}"/>
    <cellStyle name="Примечание 4 3 3" xfId="9716" xr:uid="{87025F3D-14C3-48A9-A4C6-4030B2636759}"/>
    <cellStyle name="Примечание 4 3 3 2" xfId="18344" xr:uid="{8E4E23A8-3AE6-4EC7-8C35-5C0F08A4CE5C}"/>
    <cellStyle name="Примечание 4 3 4" xfId="11150" xr:uid="{E69261EA-9DB1-4A98-A22F-9FEAC234C18F}"/>
    <cellStyle name="Примечание 4 3 4 2" xfId="19776" xr:uid="{A34478F2-1C8E-4340-9778-43A08F60EC2F}"/>
    <cellStyle name="Примечание 4 3 5" xfId="12022" xr:uid="{5F131DA1-2901-42BD-96B0-E815A3BE2D0F}"/>
    <cellStyle name="Примечание 4 3 5 2" xfId="20647" xr:uid="{3239F7B8-6815-4B68-8274-F0DC0D9F957F}"/>
    <cellStyle name="Примечание 4 3 6" xfId="10723" xr:uid="{581F1AE6-F585-42C0-8F00-7B195810390A}"/>
    <cellStyle name="Примечание 4 3 6 2" xfId="19349" xr:uid="{E9BE1668-4F7A-4913-9FF6-63F44EEAED95}"/>
    <cellStyle name="Примечание 4 3 7" xfId="13017" xr:uid="{46C0A885-C097-4E78-B078-0084C7A0A3D4}"/>
    <cellStyle name="Примечание 4 3 7 2" xfId="21640" xr:uid="{AA277676-75BA-41B7-9C02-AF0765F10699}"/>
    <cellStyle name="Примечание 4 4" xfId="4344" xr:uid="{7E3EE516-67E1-4AB9-9901-DD9CCFA2AB81}"/>
    <cellStyle name="Примечание 4 4 2" xfId="8541" xr:uid="{F8AC22F1-E251-4BBB-B8C3-AB8303B1632E}"/>
    <cellStyle name="Примечание 4 4 2 2" xfId="17179" xr:uid="{F6AFCC40-029C-4CBA-9D3A-9A3E183354DC}"/>
    <cellStyle name="Примечание 4 4 3" xfId="9717" xr:uid="{06261E09-14DB-4D25-B9AF-604ED8D213DF}"/>
    <cellStyle name="Примечание 4 4 3 2" xfId="18345" xr:uid="{0DDA32DC-761D-4934-82B6-6F3632F7790F}"/>
    <cellStyle name="Примечание 4 4 4" xfId="11151" xr:uid="{60AE4EBE-1FB1-43A3-9542-9A225AF78C19}"/>
    <cellStyle name="Примечание 4 4 4 2" xfId="19777" xr:uid="{C3420CF1-C358-4120-ABC5-10EDC76F7829}"/>
    <cellStyle name="Примечание 4 4 5" xfId="12023" xr:uid="{CDDC7FA7-3A0A-4AC5-9C77-D25EFDFA699B}"/>
    <cellStyle name="Примечание 4 4 5 2" xfId="20648" xr:uid="{5870DB4D-7A0C-41D6-AE38-D3F1F301633A}"/>
    <cellStyle name="Примечание 4 4 6" xfId="10334" xr:uid="{2E81CC4A-6E07-49BE-B4A0-97AEBA69378C}"/>
    <cellStyle name="Примечание 4 4 6 2" xfId="18961" xr:uid="{BC0F5DB8-DC5B-495B-8E62-DF3992015783}"/>
    <cellStyle name="Примечание 4 4 7" xfId="13018" xr:uid="{5853661C-9954-4CE7-999E-612E0BB5CC2D}"/>
    <cellStyle name="Примечание 4 4 7 2" xfId="21641" xr:uid="{A63C71C7-21BD-4B8D-8757-29C3FFF0F78B}"/>
    <cellStyle name="Примечание 4 5" xfId="4345" xr:uid="{C4C87194-9B4D-4E87-8D60-44C9B796A2F4}"/>
    <cellStyle name="Примечание 4 5 2" xfId="8542" xr:uid="{63395DAC-6954-4607-A2DF-E129662D56E9}"/>
    <cellStyle name="Примечание 4 5 2 2" xfId="17180" xr:uid="{F06AB2EA-1609-4460-A784-A5BB999FD061}"/>
    <cellStyle name="Примечание 4 5 3" xfId="9718" xr:uid="{A0F7BA02-FA5E-47F5-A77D-E3D45E5245E1}"/>
    <cellStyle name="Примечание 4 5 3 2" xfId="18346" xr:uid="{F3E85BB9-8122-460F-A361-011634AB6648}"/>
    <cellStyle name="Примечание 4 5 4" xfId="11152" xr:uid="{4E5B0900-B832-4FCD-9D72-725B1E4FB4F1}"/>
    <cellStyle name="Примечание 4 5 4 2" xfId="19778" xr:uid="{BB2AB9DB-7489-43BC-A943-65281227AAB7}"/>
    <cellStyle name="Примечание 4 5 5" xfId="12024" xr:uid="{DD38D6CF-7A15-43F9-80BF-917AF7C85AD8}"/>
    <cellStyle name="Примечание 4 5 5 2" xfId="20649" xr:uid="{6CECD942-5BC4-446D-8DF7-D4E08F5E4516}"/>
    <cellStyle name="Примечание 4 5 6" xfId="11422" xr:uid="{42F2C347-9716-494D-A6ED-A6248EE159E7}"/>
    <cellStyle name="Примечание 4 5 6 2" xfId="20047" xr:uid="{91AF5E20-60AA-4A55-8D2F-9022A6BC2184}"/>
    <cellStyle name="Примечание 4 5 7" xfId="13019" xr:uid="{E9D9FF9B-5090-4DBC-AC67-B8783CAEE381}"/>
    <cellStyle name="Примечание 4 5 7 2" xfId="21642" xr:uid="{837B3264-CFD6-47AC-BF19-62FD535F6A35}"/>
    <cellStyle name="Примечание 4 6" xfId="4346" xr:uid="{D14D9F58-BDE6-4AC1-9BF1-7C8324EBD797}"/>
    <cellStyle name="Примечание 4 6 2" xfId="8543" xr:uid="{D3742446-8A71-4C66-B733-2B842CC7C846}"/>
    <cellStyle name="Примечание 4 6 2 2" xfId="17181" xr:uid="{0FC8EA8E-4352-4266-AE1D-B6A888D959E0}"/>
    <cellStyle name="Примечание 4 6 3" xfId="9719" xr:uid="{3645ECA5-0307-4D98-9112-2D8D4ACC95E5}"/>
    <cellStyle name="Примечание 4 6 3 2" xfId="18347" xr:uid="{D1E912D3-B94D-491E-9A8F-6C00CEEBB0BA}"/>
    <cellStyle name="Примечание 4 6 4" xfId="11153" xr:uid="{00F91BDF-64EA-4E3D-B3ED-6DF3DE3A510A}"/>
    <cellStyle name="Примечание 4 6 4 2" xfId="19779" xr:uid="{381943D9-F544-40D7-A817-7FA7AC5DCDFC}"/>
    <cellStyle name="Примечание 4 6 5" xfId="12025" xr:uid="{8831A83A-B3EF-4405-943F-11456BB5419E}"/>
    <cellStyle name="Примечание 4 6 5 2" xfId="20650" xr:uid="{6D7C2702-E4C9-4ED5-9F74-35356D987BAF}"/>
    <cellStyle name="Примечание 4 6 6" xfId="11423" xr:uid="{9FC294C0-AA04-4B73-9261-291709006621}"/>
    <cellStyle name="Примечание 4 6 6 2" xfId="20048" xr:uid="{A58B5D7A-12B1-4A11-B4EF-20CB3EEB453A}"/>
    <cellStyle name="Примечание 4 6 7" xfId="13020" xr:uid="{09922B92-803E-480E-84F3-8EFAF0A1B628}"/>
    <cellStyle name="Примечание 4 6 7 2" xfId="21643" xr:uid="{045C9344-A103-4FA2-9A5D-23D9E4BFBA78}"/>
    <cellStyle name="Примечание 4 7" xfId="4347" xr:uid="{9E6D65AF-5A38-4D67-A477-51D04C918BDB}"/>
    <cellStyle name="Примечание 4 7 2" xfId="8544" xr:uid="{A2FF85EF-DF31-425F-831E-B9353863CDC7}"/>
    <cellStyle name="Примечание 4 7 2 2" xfId="17182" xr:uid="{6DD446C2-F422-4B22-8909-CFFAE03E75F4}"/>
    <cellStyle name="Примечание 4 7 3" xfId="9720" xr:uid="{94CB60FD-D282-4817-9F2B-F4FC64CE940E}"/>
    <cellStyle name="Примечание 4 7 3 2" xfId="18348" xr:uid="{FAA4436F-92FB-4F0A-B4C1-BE7AAC4E840E}"/>
    <cellStyle name="Примечание 4 7 4" xfId="11154" xr:uid="{22DA6686-B7A4-48B5-AF59-D1462EE87203}"/>
    <cellStyle name="Примечание 4 7 4 2" xfId="19780" xr:uid="{DC5DF3D3-484D-4A36-A22E-FEEB146A264E}"/>
    <cellStyle name="Примечание 4 7 5" xfId="12026" xr:uid="{1F5F26EA-0BD3-456E-A609-856FD3B2B025}"/>
    <cellStyle name="Примечание 4 7 5 2" xfId="20651" xr:uid="{452A9F26-1A29-45A5-9BDA-FBC4FD8565BE}"/>
    <cellStyle name="Примечание 4 7 6" xfId="10335" xr:uid="{1E313019-5D20-4B5D-AAE5-E04984F5D2F8}"/>
    <cellStyle name="Примечание 4 7 6 2" xfId="18962" xr:uid="{C85445B9-62C4-4B43-8644-14F7EE5E623C}"/>
    <cellStyle name="Примечание 4 7 7" xfId="13021" xr:uid="{A106A0F2-C509-4FEE-9FB1-4B18FC48DB2E}"/>
    <cellStyle name="Примечание 4 7 7 2" xfId="21644" xr:uid="{7AB2F5F7-8733-4433-8B90-BEF754A439F4}"/>
    <cellStyle name="Примечание 4 8" xfId="4348" xr:uid="{CEBB30CE-22E4-4796-AC67-4C73228B0771}"/>
    <cellStyle name="Примечание 4 8 2" xfId="8545" xr:uid="{893ABF18-7C9B-4908-97B3-73CB4030D2CA}"/>
    <cellStyle name="Примечание 4 8 2 2" xfId="17183" xr:uid="{AC91838C-C1C3-40D8-BF5C-8E8DDD8CB2FD}"/>
    <cellStyle name="Примечание 4 8 3" xfId="9721" xr:uid="{E0096F09-F658-420D-992F-21C6929FF345}"/>
    <cellStyle name="Примечание 4 8 3 2" xfId="18349" xr:uid="{5CB7C9FA-26FD-4188-9608-9DDB41D6EF4C}"/>
    <cellStyle name="Примечание 4 8 4" xfId="11155" xr:uid="{B6AA9C35-50A8-4120-A48A-68BD4401918E}"/>
    <cellStyle name="Примечание 4 8 4 2" xfId="19781" xr:uid="{62540460-CAC2-4C34-AD31-27F3A21AA34A}"/>
    <cellStyle name="Примечание 4 8 5" xfId="12027" xr:uid="{6D00937C-4CA6-448E-97CB-F2E180070548}"/>
    <cellStyle name="Примечание 4 8 5 2" xfId="20652" xr:uid="{5C7DC3C0-FF1D-4974-A9CE-B2FB64067C93}"/>
    <cellStyle name="Примечание 4 8 6" xfId="10722" xr:uid="{708E75CF-6EFE-45FB-939C-7EE9DCCAA1EA}"/>
    <cellStyle name="Примечание 4 8 6 2" xfId="19348" xr:uid="{91F5E959-3918-4742-9DAF-373B1739AA4A}"/>
    <cellStyle name="Примечание 4 8 7" xfId="13022" xr:uid="{FC6FEA2B-AF89-49D0-A9D2-60DEA25257A3}"/>
    <cellStyle name="Примечание 4 8 7 2" xfId="21645" xr:uid="{CBB2E53F-8312-4E88-A0EF-20CEAAF6D6C4}"/>
    <cellStyle name="Примечание 4 9" xfId="8538" xr:uid="{D771CA65-22EF-45EA-8B8A-F6DED5E99840}"/>
    <cellStyle name="Примечание 4 9 2" xfId="17176" xr:uid="{C52FD1C2-07FB-4A3F-A2AE-B868A47B62BA}"/>
    <cellStyle name="Примечание 5" xfId="4349" xr:uid="{F06929D3-8968-4067-B85D-183A155ECD34}"/>
    <cellStyle name="Примечание 5 2" xfId="8546" xr:uid="{155BBDF7-D777-49D9-8985-20D8B2C116F9}"/>
    <cellStyle name="Примечание 5 2 2" xfId="17184" xr:uid="{4F8B52A1-2981-4734-8220-D11E22E14CA4}"/>
    <cellStyle name="Примечание 5 3" xfId="9722" xr:uid="{E6ABFB22-EE01-4C03-8FA9-45F6B4F986B3}"/>
    <cellStyle name="Примечание 5 3 2" xfId="18350" xr:uid="{697CE17F-0460-4E6E-8062-97055627AE82}"/>
    <cellStyle name="Примечание 5 4" xfId="11156" xr:uid="{4337B243-15D6-4E8B-B115-1514014E5E93}"/>
    <cellStyle name="Примечание 5 4 2" xfId="19782" xr:uid="{4AEB521D-6FE4-47DE-8C13-2FCFE1AD8075}"/>
    <cellStyle name="Примечание 5 5" xfId="12028" xr:uid="{3781B723-991E-42CB-8809-6726F6B1C8E3}"/>
    <cellStyle name="Примечание 5 5 2" xfId="20653" xr:uid="{07AE14F8-42BB-40A6-A1C2-60D01F6309A1}"/>
    <cellStyle name="Примечание 5 6" xfId="11424" xr:uid="{CA967033-48C9-4520-B868-855B0F964B8A}"/>
    <cellStyle name="Примечание 5 6 2" xfId="20049" xr:uid="{2900E73D-E321-44C8-8D0E-38CACD461108}"/>
    <cellStyle name="Примечание 5 7" xfId="13023" xr:uid="{2F6995BD-9D87-43E2-A1CA-728965DEE4B6}"/>
    <cellStyle name="Примечание 5 7 2" xfId="21646" xr:uid="{F4C0F773-22AD-4BF6-A62E-D472E9064E35}"/>
    <cellStyle name="Примечание 6" xfId="4350" xr:uid="{9390E1F0-9568-4C5A-894A-4781AA8E41AF}"/>
    <cellStyle name="Примечание 6 2" xfId="8547" xr:uid="{C9493E15-FBC7-46C8-B099-D4E368980F8E}"/>
    <cellStyle name="Примечание 6 2 2" xfId="17185" xr:uid="{1651637E-6C48-4B62-8A4F-D923AA97FF38}"/>
    <cellStyle name="Примечание 6 3" xfId="9723" xr:uid="{9F98BEEC-0458-42A0-83B0-B6A22B38F0FB}"/>
    <cellStyle name="Примечание 6 3 2" xfId="18351" xr:uid="{A14B0BAA-E010-4731-9257-07710C63AD89}"/>
    <cellStyle name="Примечание 6 4" xfId="11157" xr:uid="{FF1D1201-0D5F-430F-83BA-4CFCED05320F}"/>
    <cellStyle name="Примечание 6 4 2" xfId="19783" xr:uid="{FB728BD0-32EC-4760-B6BC-98D7AC5683B5}"/>
    <cellStyle name="Примечание 6 5" xfId="12029" xr:uid="{8DB0A152-2BE5-4F3E-B534-4006ADD9F20D}"/>
    <cellStyle name="Примечание 6 5 2" xfId="20654" xr:uid="{4ED54D32-45E9-4406-AD6D-DC68B52B5E8A}"/>
    <cellStyle name="Примечание 6 6" xfId="10336" xr:uid="{715C6C30-2E6D-4425-AE84-F0D9E183F88C}"/>
    <cellStyle name="Примечание 6 6 2" xfId="18963" xr:uid="{0E95B9D7-9825-4162-8C3C-8C8A5F918DD3}"/>
    <cellStyle name="Примечание 6 7" xfId="13024" xr:uid="{11722F65-8DB5-4D71-9E74-8B5879A45C37}"/>
    <cellStyle name="Примечание 6 7 2" xfId="21647" xr:uid="{2B57BB10-F6AA-4346-ACFB-601BF9E49F17}"/>
    <cellStyle name="Примечание 7" xfId="4351" xr:uid="{3CFCFD38-1F58-4C78-AFA0-515E4F1061DB}"/>
    <cellStyle name="Примечание 7 2" xfId="8548" xr:uid="{2403F1FE-0140-4B97-951F-E28F113A9D95}"/>
    <cellStyle name="Примечание 7 2 2" xfId="17186" xr:uid="{9A934B32-BFA9-4C78-970A-AA2C36BACD07}"/>
    <cellStyle name="Примечание 7 3" xfId="9724" xr:uid="{387E1CDF-C2A0-4843-B75D-8ED78774F9F1}"/>
    <cellStyle name="Примечание 7 3 2" xfId="18352" xr:uid="{C7D12601-D5BC-46EC-8EBA-64327FFA53CE}"/>
    <cellStyle name="Примечание 7 4" xfId="11158" xr:uid="{7D997479-3AFB-46BC-AE36-8C67D3EBCF97}"/>
    <cellStyle name="Примечание 7 4 2" xfId="19784" xr:uid="{D8B664F6-DADA-4E52-8A56-3922F6D22ACB}"/>
    <cellStyle name="Примечание 7 5" xfId="12030" xr:uid="{94ECEBDC-8BCF-4516-86BB-63487D01E206}"/>
    <cellStyle name="Примечание 7 5 2" xfId="20655" xr:uid="{2A2C719C-8592-44BF-BD08-38B6A474D496}"/>
    <cellStyle name="Примечание 7 6" xfId="11425" xr:uid="{60AA21B0-2EDE-44F8-8EAB-AC57B9BCCEE1}"/>
    <cellStyle name="Примечание 7 6 2" xfId="20050" xr:uid="{5D9FC903-346D-459C-A1A9-BEBE610FDB81}"/>
    <cellStyle name="Примечание 7 7" xfId="13025" xr:uid="{32E06118-FB74-4047-BB18-888BC702AD29}"/>
    <cellStyle name="Примечание 7 7 2" xfId="21648" xr:uid="{3182EDBC-183B-41C6-8E82-7E5E3DB4E852}"/>
    <cellStyle name="Примечание 8" xfId="4352" xr:uid="{70067D97-008C-48AF-950E-D8218C9F632C}"/>
    <cellStyle name="Примечание 8 2" xfId="8549" xr:uid="{701287B2-F496-4DED-9D6C-4F71B83A2BF8}"/>
    <cellStyle name="Примечание 8 2 2" xfId="17187" xr:uid="{72CFE0DE-849A-45F9-ABA3-1E9321B4E581}"/>
    <cellStyle name="Примечание 8 3" xfId="9725" xr:uid="{8594353C-8D19-4026-9F83-764811353921}"/>
    <cellStyle name="Примечание 8 3 2" xfId="18353" xr:uid="{F22284E4-9D87-4A91-B0E0-5397CE9144EA}"/>
    <cellStyle name="Примечание 8 4" xfId="11159" xr:uid="{C3AB07F5-5BB2-49C4-BA71-8FD387AFAB15}"/>
    <cellStyle name="Примечание 8 4 2" xfId="19785" xr:uid="{7B74C46D-5AF4-479B-B52D-C9CEAC3ACE7D}"/>
    <cellStyle name="Примечание 8 5" xfId="12031" xr:uid="{EC9341EE-FAE3-4D9E-8C47-64978AE4892F}"/>
    <cellStyle name="Примечание 8 5 2" xfId="20656" xr:uid="{BBD2966A-82D3-438C-89E9-1FD492A22530}"/>
    <cellStyle name="Примечание 8 6" xfId="10271" xr:uid="{BB512A80-505A-4979-820C-262A305B2A9F}"/>
    <cellStyle name="Примечание 8 6 2" xfId="18898" xr:uid="{DE3C300F-216C-4BD3-8A59-63E94085EF1A}"/>
    <cellStyle name="Примечание 8 7" xfId="13026" xr:uid="{1B971364-CD03-4D9D-A730-052FE35C4B3A}"/>
    <cellStyle name="Примечание 8 7 2" xfId="21649" xr:uid="{4C23B6D1-8777-47F7-905D-46E5DF5122CA}"/>
    <cellStyle name="Примечание 9" xfId="4353" xr:uid="{722C16DD-A130-47FC-ABB8-4BE13AB74192}"/>
    <cellStyle name="Примечание 9 2" xfId="8550" xr:uid="{BAA97CC1-A95D-4FAB-A45B-AD271C5AE1F7}"/>
    <cellStyle name="Примечание 9 2 2" xfId="17188" xr:uid="{3F0B574D-08D6-4273-A33F-4E3CAF096A81}"/>
    <cellStyle name="Примечание 9 3" xfId="9726" xr:uid="{42690485-AA9F-488A-8AE3-91DC537E28F4}"/>
    <cellStyle name="Примечание 9 3 2" xfId="18354" xr:uid="{304A2D85-81C4-4570-896D-0ADD461D7A0E}"/>
    <cellStyle name="Примечание 9 4" xfId="11160" xr:uid="{00A7BF41-CEDD-44DC-91D4-C2A8B68693E9}"/>
    <cellStyle name="Примечание 9 4 2" xfId="19786" xr:uid="{2EE4287A-B77F-4404-9145-18DD769DC462}"/>
    <cellStyle name="Примечание 9 5" xfId="12032" xr:uid="{2DCA22C9-2012-48F3-A769-793FD9E8867B}"/>
    <cellStyle name="Примечание 9 5 2" xfId="20657" xr:uid="{2D9006ED-1E15-4D6C-BC67-26C4AACE1C59}"/>
    <cellStyle name="Примечание 9 6" xfId="10337" xr:uid="{F807EB91-0901-4346-983A-99E64E4840A1}"/>
    <cellStyle name="Примечание 9 6 2" xfId="18964" xr:uid="{028EECE2-7B0E-48AC-BCAC-B0DE613DECCA}"/>
    <cellStyle name="Примечание 9 7" xfId="13027" xr:uid="{F10EA19D-9CDD-4CA6-9FBD-262343ED7D83}"/>
    <cellStyle name="Примечание 9 7 2" xfId="21650" xr:uid="{70382B6A-9258-498D-BEE3-E92587863B20}"/>
    <cellStyle name="Связанная ячейка" xfId="1133" xr:uid="{CAB793EA-1BCC-45C9-9C2A-BBCEBC3AB512}"/>
    <cellStyle name="Связанная ячейка 2" xfId="4354" xr:uid="{0F8BF141-71E8-4C2C-A5EE-4EE5F466E86E}"/>
    <cellStyle name="Связанная ячейка 3" xfId="4355" xr:uid="{97E2958E-9A85-446F-8AA1-3D3926F5A29F}"/>
    <cellStyle name="Стиль 1" xfId="1134" xr:uid="{1AD2A082-A2B8-4D60-A7A1-C33A70CC4265}"/>
    <cellStyle name="Текст предупреждения" xfId="1135" xr:uid="{EFA671C0-A5B5-4F95-808B-DC3D48696C9C}"/>
    <cellStyle name="Текст предупреждения 2" xfId="4356" xr:uid="{103093CC-33A2-49EB-A736-38505AD49AE4}"/>
    <cellStyle name="Текст предупреждения 3" xfId="4357" xr:uid="{F8B51CD6-430A-4ECA-B3B4-DC6346B2D9D5}"/>
    <cellStyle name="Хороший" xfId="1136" xr:uid="{C2D028A1-C6CB-4134-BB7A-4310DBF55536}"/>
    <cellStyle name="Хороший 2" xfId="4358" xr:uid="{12E5A6F8-D0BF-4A4E-A2EF-6BD38E98378C}"/>
    <cellStyle name="Хороший 3" xfId="4359" xr:uid="{9E49DA2A-9B12-4ED2-B1AC-7549384F7FB5}"/>
    <cellStyle name="常规_larouxP_" xfId="1137" xr:uid="{78EE9825-D328-4380-B37C-4F630D21A5D1}"/>
    <cellStyle name="货币[0]_larouxar" xfId="1138" xr:uid="{61D926CF-57FB-412E-93B5-85AF5032BD96}"/>
    <cellStyle name="货币_larouxou" xfId="1139" xr:uid="{3FEBF2A1-719B-4A5B-9DC9-4CF9D8CCDBF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10</xdr:col>
      <xdr:colOff>114300</xdr:colOff>
      <xdr:row>10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960D989-2AFB-4347-9604-D7800EE21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524000"/>
          <a:ext cx="544830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B2EE2-1345-44FA-95D3-90D8D60EBDAA}">
  <dimension ref="B3:P36"/>
  <sheetViews>
    <sheetView showGridLines="0" workbookViewId="0">
      <selection activeCell="H21" sqref="H21"/>
    </sheetView>
  </sheetViews>
  <sheetFormatPr baseColWidth="10" defaultRowHeight="15"/>
  <sheetData>
    <row r="3" spans="2:16">
      <c r="B3" s="36"/>
      <c r="C3" s="36"/>
      <c r="D3" s="35" t="s">
        <v>138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6"/>
      <c r="P3" s="36"/>
    </row>
    <row r="4" spans="2:16">
      <c r="B4" s="36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6"/>
    </row>
    <row r="5" spans="2:16">
      <c r="B5" s="36"/>
      <c r="C5" s="33"/>
      <c r="D5" s="34" t="s">
        <v>139</v>
      </c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6"/>
    </row>
    <row r="6" spans="2:16">
      <c r="B6" s="36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6"/>
    </row>
    <row r="7" spans="2:16">
      <c r="B7" s="36"/>
      <c r="C7" s="33"/>
      <c r="D7" s="37" t="s">
        <v>140</v>
      </c>
      <c r="E7" s="38"/>
      <c r="F7" s="38"/>
      <c r="G7" s="38"/>
      <c r="H7" s="38"/>
      <c r="I7" s="38"/>
      <c r="J7" s="38"/>
      <c r="K7" s="38"/>
      <c r="L7" s="38"/>
      <c r="M7" s="38"/>
      <c r="N7" s="38"/>
      <c r="O7" s="33"/>
      <c r="P7" s="36"/>
    </row>
    <row r="8" spans="2:16">
      <c r="B8" s="36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6"/>
    </row>
    <row r="9" spans="2:16">
      <c r="B9" s="36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6"/>
    </row>
    <row r="10" spans="2:16">
      <c r="B10" s="36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6"/>
    </row>
    <row r="11" spans="2:16">
      <c r="B11" s="36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6"/>
    </row>
    <row r="12" spans="2:16">
      <c r="B12" s="36"/>
      <c r="C12" s="33"/>
      <c r="D12" s="37" t="s">
        <v>141</v>
      </c>
      <c r="E12" s="38"/>
      <c r="F12" s="38"/>
      <c r="G12" s="38"/>
      <c r="H12" s="38"/>
      <c r="I12" s="38"/>
      <c r="J12" s="32"/>
      <c r="K12" s="38"/>
      <c r="L12" s="38"/>
      <c r="M12" s="38"/>
      <c r="N12" s="38"/>
      <c r="O12" s="33"/>
      <c r="P12" s="36"/>
    </row>
    <row r="13" spans="2:16">
      <c r="B13" s="36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6"/>
    </row>
    <row r="14" spans="2:16">
      <c r="B14" s="36"/>
      <c r="C14" s="33"/>
      <c r="D14" s="39" t="s">
        <v>153</v>
      </c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6"/>
    </row>
    <row r="15" spans="2:16">
      <c r="B15" s="36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6"/>
    </row>
    <row r="16" spans="2:16">
      <c r="B16" s="36"/>
      <c r="C16" s="33"/>
      <c r="D16" s="39" t="s">
        <v>142</v>
      </c>
      <c r="E16" s="40"/>
      <c r="F16" s="41"/>
      <c r="G16" s="41"/>
      <c r="H16" s="41"/>
      <c r="I16" s="41"/>
      <c r="J16" s="41"/>
      <c r="K16" s="42"/>
      <c r="L16" s="41"/>
      <c r="M16" s="43"/>
      <c r="N16" s="41"/>
      <c r="O16" s="33"/>
      <c r="P16" s="36"/>
    </row>
    <row r="17" spans="2:16">
      <c r="B17" s="36"/>
      <c r="C17" s="33"/>
      <c r="D17" s="39" t="s">
        <v>143</v>
      </c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6"/>
    </row>
    <row r="18" spans="2:16">
      <c r="B18" s="36"/>
      <c r="C18" s="33"/>
      <c r="D18" s="39" t="s">
        <v>154</v>
      </c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6"/>
    </row>
    <row r="19" spans="2:16">
      <c r="B19" s="36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6"/>
    </row>
    <row r="20" spans="2:16">
      <c r="B20" s="36"/>
      <c r="C20" s="33"/>
      <c r="D20" s="44" t="s">
        <v>155</v>
      </c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6"/>
    </row>
    <row r="21" spans="2:16">
      <c r="B21" s="36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6"/>
    </row>
    <row r="22" spans="2:16">
      <c r="B22" s="36"/>
      <c r="C22" s="33"/>
      <c r="D22" s="37" t="s">
        <v>144</v>
      </c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3"/>
      <c r="P22" s="36"/>
    </row>
    <row r="23" spans="2:16">
      <c r="B23" s="36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6"/>
    </row>
    <row r="24" spans="2:16">
      <c r="B24" s="36"/>
      <c r="C24" s="33"/>
      <c r="D24" s="39" t="s">
        <v>156</v>
      </c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6"/>
    </row>
    <row r="25" spans="2:16">
      <c r="B25" s="36"/>
      <c r="C25" s="33"/>
      <c r="D25" s="39" t="s">
        <v>145</v>
      </c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6"/>
    </row>
    <row r="26" spans="2:16">
      <c r="B26" s="36"/>
      <c r="C26" s="33"/>
      <c r="D26" s="33"/>
      <c r="E26" s="39"/>
      <c r="F26" s="33"/>
      <c r="G26" s="39"/>
      <c r="H26" s="33"/>
      <c r="I26" s="33"/>
      <c r="J26" s="33"/>
      <c r="K26" s="33"/>
      <c r="L26" s="33"/>
      <c r="M26" s="33"/>
      <c r="N26" s="33"/>
      <c r="O26" s="33"/>
      <c r="P26" s="36"/>
    </row>
    <row r="27" spans="2:16">
      <c r="B27" s="36"/>
      <c r="C27" s="33"/>
      <c r="D27" s="37" t="s">
        <v>146</v>
      </c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3"/>
      <c r="P27" s="36"/>
    </row>
    <row r="28" spans="2:16">
      <c r="B28" s="36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6"/>
    </row>
    <row r="29" spans="2:16">
      <c r="B29" s="36"/>
      <c r="C29" s="33"/>
      <c r="D29" s="39" t="s">
        <v>157</v>
      </c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6"/>
    </row>
    <row r="30" spans="2:16">
      <c r="B30" s="36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6"/>
    </row>
    <row r="31" spans="2:16">
      <c r="B31" s="36"/>
      <c r="C31" s="33"/>
      <c r="D31" s="37" t="s">
        <v>147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3"/>
      <c r="P31" s="36"/>
    </row>
    <row r="32" spans="2:16">
      <c r="B32" s="36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6"/>
    </row>
    <row r="33" spans="2:16">
      <c r="B33" s="36"/>
      <c r="C33" s="33"/>
      <c r="D33" s="39" t="s">
        <v>148</v>
      </c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6"/>
    </row>
    <row r="34" spans="2:16">
      <c r="B34" s="36"/>
      <c r="C34" s="33"/>
      <c r="D34" s="39" t="s">
        <v>149</v>
      </c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6"/>
    </row>
    <row r="35" spans="2:16">
      <c r="B35" s="36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6"/>
    </row>
    <row r="36" spans="2:16"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</row>
  </sheetData>
  <sheetProtection algorithmName="SHA-512" hashValue="hEEBlO5hM4ps9IyGyAOKU/LGcjHQYHHmEOJOIJ5qILkwiXvRwbzoG+ZoDSqkBPdHoGMxHr3Wiuq1kgty6GR2SA==" saltValue="mEHuP2iYaAz7hN5/x2hRe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7620F-BE39-4572-9F7D-33D6C0DDFF14}">
  <sheetPr>
    <tabColor rgb="FFFFFF00"/>
  </sheetPr>
  <dimension ref="A1:BM119"/>
  <sheetViews>
    <sheetView showGridLines="0" tabSelected="1" zoomScale="70" zoomScaleNormal="70" workbookViewId="0">
      <pane xSplit="8" ySplit="6" topLeftCell="I36" activePane="bottomRight" state="frozen"/>
      <selection pane="topRight" activeCell="I1" sqref="I1"/>
      <selection pane="bottomLeft" activeCell="A5" sqref="A5"/>
      <selection pane="bottomRight" activeCell="C2" sqref="C2:D2"/>
    </sheetView>
  </sheetViews>
  <sheetFormatPr baseColWidth="10" defaultRowHeight="15"/>
  <cols>
    <col min="1" max="1" width="5.42578125" style="7" bestFit="1" customWidth="1"/>
    <col min="2" max="2" width="57.140625" style="8" bestFit="1" customWidth="1"/>
    <col min="3" max="3" width="3.85546875" style="8" bestFit="1" customWidth="1"/>
    <col min="4" max="4" width="23" style="8" customWidth="1"/>
    <col min="5" max="5" width="2.7109375" customWidth="1"/>
    <col min="6" max="6" width="22.42578125" style="8" bestFit="1" customWidth="1"/>
    <col min="7" max="7" width="3.85546875" customWidth="1"/>
    <col min="8" max="8" width="14.28515625" customWidth="1"/>
    <col min="9" max="9" width="3.140625" customWidth="1"/>
    <col min="10" max="10" width="17.42578125" customWidth="1"/>
    <col min="11" max="11" width="16.28515625" bestFit="1" customWidth="1"/>
    <col min="12" max="12" width="18.7109375" bestFit="1" customWidth="1"/>
    <col min="13" max="13" width="22.85546875" bestFit="1" customWidth="1"/>
    <col min="14" max="14" width="17.42578125" bestFit="1" customWidth="1"/>
    <col min="15" max="15" width="14.85546875" bestFit="1" customWidth="1"/>
    <col min="16" max="16" width="18.7109375" bestFit="1" customWidth="1"/>
    <col min="17" max="17" width="22.85546875" bestFit="1" customWidth="1"/>
    <col min="18" max="18" width="17.42578125" bestFit="1" customWidth="1"/>
    <col min="19" max="19" width="16.28515625" bestFit="1" customWidth="1"/>
    <col min="20" max="20" width="18.7109375" bestFit="1" customWidth="1"/>
    <col min="21" max="21" width="22.85546875" bestFit="1" customWidth="1"/>
    <col min="22" max="22" width="17.42578125" bestFit="1" customWidth="1"/>
    <col min="23" max="23" width="14.85546875" bestFit="1" customWidth="1"/>
    <col min="24" max="24" width="18.7109375" bestFit="1" customWidth="1"/>
    <col min="25" max="25" width="22.85546875" bestFit="1" customWidth="1"/>
    <col min="26" max="26" width="17.42578125" bestFit="1" customWidth="1"/>
    <col min="27" max="27" width="14.85546875" bestFit="1" customWidth="1"/>
    <col min="28" max="28" width="18.7109375" bestFit="1" customWidth="1"/>
    <col min="29" max="29" width="22.85546875" bestFit="1" customWidth="1"/>
    <col min="30" max="30" width="17.42578125" bestFit="1" customWidth="1"/>
    <col min="31" max="31" width="16.28515625" bestFit="1" customWidth="1"/>
    <col min="32" max="32" width="18.7109375" bestFit="1" customWidth="1"/>
    <col min="33" max="33" width="22.85546875" bestFit="1" customWidth="1"/>
    <col min="34" max="34" width="17.42578125" bestFit="1" customWidth="1"/>
    <col min="35" max="35" width="16.28515625" bestFit="1" customWidth="1"/>
    <col min="36" max="36" width="18.7109375" bestFit="1" customWidth="1"/>
    <col min="37" max="37" width="22.85546875" bestFit="1" customWidth="1"/>
    <col min="38" max="38" width="17.42578125" bestFit="1" customWidth="1"/>
    <col min="39" max="39" width="14.85546875" bestFit="1" customWidth="1"/>
    <col min="40" max="40" width="18.7109375" bestFit="1" customWidth="1"/>
    <col min="41" max="41" width="22.85546875" bestFit="1" customWidth="1"/>
    <col min="42" max="42" width="17.42578125" bestFit="1" customWidth="1"/>
    <col min="43" max="43" width="14.85546875" bestFit="1" customWidth="1"/>
    <col min="44" max="44" width="18.7109375" bestFit="1" customWidth="1"/>
    <col min="45" max="45" width="22.85546875" bestFit="1" customWidth="1"/>
    <col min="46" max="46" width="17.42578125" bestFit="1" customWidth="1"/>
    <col min="47" max="47" width="14.85546875" bestFit="1" customWidth="1"/>
    <col min="48" max="48" width="18.7109375" bestFit="1" customWidth="1"/>
    <col min="49" max="49" width="22.85546875" bestFit="1" customWidth="1"/>
    <col min="50" max="50" width="17.42578125" bestFit="1" customWidth="1"/>
    <col min="51" max="51" width="16.28515625" bestFit="1" customWidth="1"/>
    <col min="52" max="52" width="18.7109375" bestFit="1" customWidth="1"/>
    <col min="53" max="53" width="22.85546875" bestFit="1" customWidth="1"/>
    <col min="54" max="54" width="17.42578125" bestFit="1" customWidth="1"/>
    <col min="55" max="55" width="16.28515625" bestFit="1" customWidth="1"/>
    <col min="56" max="56" width="18.7109375" bestFit="1" customWidth="1"/>
    <col min="57" max="57" width="22.85546875" bestFit="1" customWidth="1"/>
    <col min="58" max="58" width="17.42578125" bestFit="1" customWidth="1"/>
    <col min="59" max="59" width="15.42578125" bestFit="1" customWidth="1"/>
    <col min="60" max="60" width="18.7109375" bestFit="1" customWidth="1"/>
    <col min="61" max="61" width="22.85546875" bestFit="1" customWidth="1"/>
    <col min="62" max="62" width="17.42578125" bestFit="1" customWidth="1"/>
    <col min="63" max="63" width="16.28515625" bestFit="1" customWidth="1"/>
    <col min="64" max="64" width="18.7109375" bestFit="1" customWidth="1"/>
    <col min="65" max="65" width="22.85546875" bestFit="1" customWidth="1"/>
  </cols>
  <sheetData>
    <row r="1" spans="1:65" s="33" customFormat="1">
      <c r="A1" s="7"/>
      <c r="B1" s="45" t="s">
        <v>150</v>
      </c>
      <c r="C1" s="49" t="s">
        <v>151</v>
      </c>
      <c r="D1" s="49"/>
      <c r="F1" s="8"/>
    </row>
    <row r="2" spans="1:65" s="33" customFormat="1">
      <c r="A2" s="7"/>
      <c r="B2" s="45" t="s">
        <v>152</v>
      </c>
      <c r="C2" s="53"/>
      <c r="D2" s="53"/>
      <c r="F2" s="8"/>
    </row>
    <row r="3" spans="1:65">
      <c r="A3"/>
      <c r="B3"/>
      <c r="C3"/>
      <c r="D3"/>
      <c r="F3"/>
    </row>
    <row r="4" spans="1:65" ht="25.5">
      <c r="A4" s="1" t="s">
        <v>0</v>
      </c>
      <c r="B4" s="2" t="s">
        <v>1</v>
      </c>
      <c r="C4" s="3" t="s">
        <v>2</v>
      </c>
      <c r="D4" s="9" t="s">
        <v>103</v>
      </c>
      <c r="F4" s="9" t="s">
        <v>106</v>
      </c>
      <c r="H4" s="9" t="s">
        <v>105</v>
      </c>
      <c r="J4" s="46" t="s">
        <v>108</v>
      </c>
      <c r="K4" s="47"/>
      <c r="L4" s="47"/>
      <c r="M4" s="48"/>
      <c r="N4" s="46" t="s">
        <v>112</v>
      </c>
      <c r="O4" s="47"/>
      <c r="P4" s="47"/>
      <c r="Q4" s="48"/>
      <c r="R4" s="46" t="s">
        <v>113</v>
      </c>
      <c r="S4" s="47"/>
      <c r="T4" s="47"/>
      <c r="U4" s="48"/>
      <c r="V4" s="46" t="s">
        <v>114</v>
      </c>
      <c r="W4" s="47"/>
      <c r="X4" s="47"/>
      <c r="Y4" s="48"/>
      <c r="Z4" s="46" t="s">
        <v>115</v>
      </c>
      <c r="AA4" s="47"/>
      <c r="AB4" s="47"/>
      <c r="AC4" s="48"/>
      <c r="AD4" s="46" t="s">
        <v>116</v>
      </c>
      <c r="AE4" s="47"/>
      <c r="AF4" s="47"/>
      <c r="AG4" s="48"/>
      <c r="AH4" s="46" t="s">
        <v>117</v>
      </c>
      <c r="AI4" s="47"/>
      <c r="AJ4" s="47"/>
      <c r="AK4" s="48"/>
      <c r="AL4" s="46" t="s">
        <v>124</v>
      </c>
      <c r="AM4" s="47"/>
      <c r="AN4" s="47"/>
      <c r="AO4" s="48"/>
      <c r="AP4" s="46" t="s">
        <v>118</v>
      </c>
      <c r="AQ4" s="47"/>
      <c r="AR4" s="47"/>
      <c r="AS4" s="48"/>
      <c r="AT4" s="46" t="s">
        <v>119</v>
      </c>
      <c r="AU4" s="47"/>
      <c r="AV4" s="47"/>
      <c r="AW4" s="48"/>
      <c r="AX4" s="46" t="s">
        <v>120</v>
      </c>
      <c r="AY4" s="47"/>
      <c r="AZ4" s="47"/>
      <c r="BA4" s="48"/>
      <c r="BB4" s="46" t="s">
        <v>121</v>
      </c>
      <c r="BC4" s="47"/>
      <c r="BD4" s="47"/>
      <c r="BE4" s="48"/>
      <c r="BF4" s="46" t="s">
        <v>122</v>
      </c>
      <c r="BG4" s="47"/>
      <c r="BH4" s="47"/>
      <c r="BI4" s="48"/>
      <c r="BJ4" s="46" t="s">
        <v>123</v>
      </c>
      <c r="BK4" s="47"/>
      <c r="BL4" s="47"/>
      <c r="BM4" s="48"/>
    </row>
    <row r="5" spans="1:65">
      <c r="A5"/>
      <c r="B5"/>
      <c r="C5"/>
      <c r="D5"/>
      <c r="F5" s="11"/>
      <c r="J5" t="s">
        <v>109</v>
      </c>
      <c r="K5" t="s">
        <v>110</v>
      </c>
      <c r="L5" t="s">
        <v>107</v>
      </c>
      <c r="M5" t="s">
        <v>111</v>
      </c>
      <c r="N5" t="s">
        <v>109</v>
      </c>
      <c r="O5" t="s">
        <v>110</v>
      </c>
      <c r="P5" t="s">
        <v>107</v>
      </c>
      <c r="Q5" t="s">
        <v>111</v>
      </c>
      <c r="R5" t="s">
        <v>109</v>
      </c>
      <c r="S5" t="s">
        <v>110</v>
      </c>
      <c r="T5" t="s">
        <v>107</v>
      </c>
      <c r="U5" t="s">
        <v>111</v>
      </c>
      <c r="V5" t="s">
        <v>109</v>
      </c>
      <c r="W5" t="s">
        <v>110</v>
      </c>
      <c r="X5" t="s">
        <v>107</v>
      </c>
      <c r="Y5" t="s">
        <v>111</v>
      </c>
      <c r="Z5" t="s">
        <v>109</v>
      </c>
      <c r="AA5" t="s">
        <v>110</v>
      </c>
      <c r="AB5" t="s">
        <v>107</v>
      </c>
      <c r="AC5" t="s">
        <v>111</v>
      </c>
      <c r="AD5" t="s">
        <v>109</v>
      </c>
      <c r="AE5" t="s">
        <v>110</v>
      </c>
      <c r="AF5" t="s">
        <v>107</v>
      </c>
      <c r="AG5" t="s">
        <v>111</v>
      </c>
      <c r="AH5" t="s">
        <v>109</v>
      </c>
      <c r="AI5" t="s">
        <v>110</v>
      </c>
      <c r="AJ5" t="s">
        <v>107</v>
      </c>
      <c r="AK5" t="s">
        <v>111</v>
      </c>
      <c r="AL5" t="s">
        <v>109</v>
      </c>
      <c r="AM5" t="s">
        <v>110</v>
      </c>
      <c r="AN5" t="s">
        <v>107</v>
      </c>
      <c r="AO5" t="s">
        <v>111</v>
      </c>
      <c r="AP5" t="s">
        <v>109</v>
      </c>
      <c r="AQ5" t="s">
        <v>110</v>
      </c>
      <c r="AR5" t="s">
        <v>107</v>
      </c>
      <c r="AS5" t="s">
        <v>111</v>
      </c>
      <c r="AT5" t="s">
        <v>109</v>
      </c>
      <c r="AU5" t="s">
        <v>110</v>
      </c>
      <c r="AV5" t="s">
        <v>107</v>
      </c>
      <c r="AW5" t="s">
        <v>111</v>
      </c>
      <c r="AX5" t="s">
        <v>109</v>
      </c>
      <c r="AY5" t="s">
        <v>110</v>
      </c>
      <c r="AZ5" t="s">
        <v>107</v>
      </c>
      <c r="BA5" t="s">
        <v>111</v>
      </c>
      <c r="BB5" t="s">
        <v>109</v>
      </c>
      <c r="BC5" t="s">
        <v>110</v>
      </c>
      <c r="BD5" t="s">
        <v>107</v>
      </c>
      <c r="BE5" t="s">
        <v>111</v>
      </c>
      <c r="BF5" t="s">
        <v>109</v>
      </c>
      <c r="BG5" t="s">
        <v>110</v>
      </c>
      <c r="BH5" t="s">
        <v>107</v>
      </c>
      <c r="BI5" t="s">
        <v>111</v>
      </c>
      <c r="BJ5" t="s">
        <v>109</v>
      </c>
      <c r="BK5" t="s">
        <v>110</v>
      </c>
      <c r="BL5" t="s">
        <v>107</v>
      </c>
      <c r="BM5" t="s">
        <v>111</v>
      </c>
    </row>
    <row r="6" spans="1:65">
      <c r="A6"/>
      <c r="B6"/>
      <c r="C6"/>
      <c r="D6"/>
      <c r="F6" s="11"/>
    </row>
    <row r="7" spans="1:65" ht="72">
      <c r="A7" s="4">
        <v>1</v>
      </c>
      <c r="B7" s="5" t="s">
        <v>3</v>
      </c>
      <c r="C7" s="6" t="s">
        <v>4</v>
      </c>
      <c r="D7" s="10"/>
      <c r="F7" s="12">
        <v>1E-42</v>
      </c>
      <c r="H7" s="9">
        <f>+J7+L7+N7+P7+R7+T7+V7+X7+Z7+AB7+AD7+AF7+AH7+AJ7+AL7+AN7+AP7+AR7+AT7+AV7+AX7+AZ7+BB7+BD7+BF7+BH7+BJ7+BL7</f>
        <v>3</v>
      </c>
      <c r="J7" s="29"/>
      <c r="K7" s="30">
        <f>+J7*$D7</f>
        <v>0</v>
      </c>
      <c r="L7" s="29"/>
      <c r="M7" s="30">
        <f>+-($D7*$F7-$D7)*L7</f>
        <v>0</v>
      </c>
      <c r="N7" s="29"/>
      <c r="O7" s="30">
        <f>+N7*$D7</f>
        <v>0</v>
      </c>
      <c r="P7" s="29"/>
      <c r="Q7" s="30">
        <f>+-($D7*$F7-$D7)*P7</f>
        <v>0</v>
      </c>
      <c r="R7" s="29">
        <v>1</v>
      </c>
      <c r="S7" s="30">
        <f>+R7*$D7</f>
        <v>0</v>
      </c>
      <c r="T7" s="29"/>
      <c r="U7" s="30">
        <f>+-($D7*$F7-$D7)*T7</f>
        <v>0</v>
      </c>
      <c r="V7" s="29"/>
      <c r="W7" s="30">
        <f>+V7*$D7</f>
        <v>0</v>
      </c>
      <c r="X7" s="29"/>
      <c r="Y7" s="30">
        <f>+-($D7*$F7-$D7)*X7</f>
        <v>0</v>
      </c>
      <c r="Z7" s="29"/>
      <c r="AA7" s="30">
        <f>+Z7*$D7</f>
        <v>0</v>
      </c>
      <c r="AB7" s="29"/>
      <c r="AC7" s="30">
        <f>+-($D7*$F7-$D7)*AB7</f>
        <v>0</v>
      </c>
      <c r="AD7" s="29">
        <v>1</v>
      </c>
      <c r="AE7" s="30">
        <f>+AD7*$D7</f>
        <v>0</v>
      </c>
      <c r="AF7" s="29">
        <v>1</v>
      </c>
      <c r="AG7" s="30">
        <f>+-($D7*$F7-$D7)*AF7</f>
        <v>0</v>
      </c>
      <c r="AH7" s="29"/>
      <c r="AI7" s="30">
        <f>+AH7*$D7</f>
        <v>0</v>
      </c>
      <c r="AJ7" s="29"/>
      <c r="AK7" s="30">
        <f>+-($D7*$F7-$D7)*AJ7</f>
        <v>0</v>
      </c>
      <c r="AL7" s="29"/>
      <c r="AM7" s="30">
        <f>+AL7*$D7</f>
        <v>0</v>
      </c>
      <c r="AN7" s="29"/>
      <c r="AO7" s="30">
        <f>+-($D7*$F7-$D7)*AN7</f>
        <v>0</v>
      </c>
      <c r="AP7" s="29"/>
      <c r="AQ7" s="30">
        <f>+AP7*$D7</f>
        <v>0</v>
      </c>
      <c r="AR7" s="29"/>
      <c r="AS7" s="30">
        <f>+-($D7*$F7-$D7)*AR7</f>
        <v>0</v>
      </c>
      <c r="AT7" s="29"/>
      <c r="AU7" s="30">
        <f>+AT7*$D7</f>
        <v>0</v>
      </c>
      <c r="AV7" s="29"/>
      <c r="AW7" s="30">
        <f>+-($D7*$F7-$D7)*AV7</f>
        <v>0</v>
      </c>
      <c r="AX7" s="29"/>
      <c r="AY7" s="30">
        <f>+AX7*$D7</f>
        <v>0</v>
      </c>
      <c r="AZ7" s="29"/>
      <c r="BA7" s="30">
        <f>+-($D7*$F7-$D7)*AZ7</f>
        <v>0</v>
      </c>
      <c r="BB7" s="29"/>
      <c r="BC7" s="30">
        <f>+BB7*$D7</f>
        <v>0</v>
      </c>
      <c r="BD7" s="29"/>
      <c r="BE7" s="30">
        <f>+-($D7*$F7-$D7)*BD7</f>
        <v>0</v>
      </c>
      <c r="BF7" s="29"/>
      <c r="BG7" s="30">
        <f>+BF7*$D7</f>
        <v>0</v>
      </c>
      <c r="BH7" s="29"/>
      <c r="BI7" s="30">
        <f>+-($D7*$F7-$D7)*BH7</f>
        <v>0</v>
      </c>
      <c r="BJ7" s="29"/>
      <c r="BK7" s="30">
        <f>+BJ7*$D7</f>
        <v>0</v>
      </c>
      <c r="BL7" s="29"/>
      <c r="BM7" s="30">
        <f>+-($D7*$F7-$D7)*BL7</f>
        <v>0</v>
      </c>
    </row>
    <row r="8" spans="1:65" ht="72">
      <c r="A8" s="4">
        <f>+A7+1</f>
        <v>2</v>
      </c>
      <c r="B8" s="5" t="s">
        <v>5</v>
      </c>
      <c r="C8" s="6" t="s">
        <v>4</v>
      </c>
      <c r="D8" s="10"/>
      <c r="F8" s="12">
        <v>1E-42</v>
      </c>
      <c r="H8" s="9">
        <f t="shared" ref="H8:H60" si="0">+J8+L8+N8+P8+R8+T8+V8+X8+Z8+AB8+AD8+AF8+AH8+AJ8+AL8+AN8+AP8+AR8+AT8+AV8+AX8+AZ8+BB8+BD8+BF8+BH8+BJ8+BL8</f>
        <v>5</v>
      </c>
      <c r="J8" s="29">
        <v>1</v>
      </c>
      <c r="K8" s="30">
        <f t="shared" ref="K8:K60" si="1">+J8*$D8</f>
        <v>0</v>
      </c>
      <c r="L8" s="29">
        <v>1</v>
      </c>
      <c r="M8" s="30">
        <f t="shared" ref="M8:M60" si="2">+-($D8*$F8-$D8)*L8</f>
        <v>0</v>
      </c>
      <c r="N8" s="29"/>
      <c r="O8" s="30">
        <f t="shared" ref="O8:O60" si="3">+N8*$D8</f>
        <v>0</v>
      </c>
      <c r="P8" s="29"/>
      <c r="Q8" s="30">
        <f t="shared" ref="Q8:Q60" si="4">+-($D8*$F8-$D8)*P8</f>
        <v>0</v>
      </c>
      <c r="R8" s="29"/>
      <c r="S8" s="30">
        <f t="shared" ref="S8:S60" si="5">+R8*$D8</f>
        <v>0</v>
      </c>
      <c r="T8" s="29"/>
      <c r="U8" s="30">
        <f t="shared" ref="U8:U60" si="6">+-($D8*$F8-$D8)*T8</f>
        <v>0</v>
      </c>
      <c r="V8" s="29"/>
      <c r="W8" s="30">
        <f t="shared" ref="W8:W60" si="7">+V8*$D8</f>
        <v>0</v>
      </c>
      <c r="X8" s="29"/>
      <c r="Y8" s="30">
        <f t="shared" ref="Y8:Y60" si="8">+-($D8*$F8-$D8)*X8</f>
        <v>0</v>
      </c>
      <c r="Z8" s="29"/>
      <c r="AA8" s="30">
        <f t="shared" ref="AA8:AA60" si="9">+Z8*$D8</f>
        <v>0</v>
      </c>
      <c r="AB8" s="29"/>
      <c r="AC8" s="30">
        <f t="shared" ref="AC8:AC60" si="10">+-($D8*$F8-$D8)*AB8</f>
        <v>0</v>
      </c>
      <c r="AD8" s="29"/>
      <c r="AE8" s="30">
        <f t="shared" ref="AE8:AE60" si="11">+AD8*$D8</f>
        <v>0</v>
      </c>
      <c r="AF8" s="29"/>
      <c r="AG8" s="30">
        <f t="shared" ref="AG8:AG60" si="12">+-($D8*$F8-$D8)*AF8</f>
        <v>0</v>
      </c>
      <c r="AH8" s="29">
        <v>1</v>
      </c>
      <c r="AI8" s="30">
        <f t="shared" ref="AI8:AI60" si="13">+AH8*$D8</f>
        <v>0</v>
      </c>
      <c r="AJ8" s="29"/>
      <c r="AK8" s="30">
        <f t="shared" ref="AK8:AK60" si="14">+-($D8*$F8-$D8)*AJ8</f>
        <v>0</v>
      </c>
      <c r="AL8" s="29"/>
      <c r="AM8" s="30">
        <f t="shared" ref="AM8:AM60" si="15">+AL8*$D8</f>
        <v>0</v>
      </c>
      <c r="AN8" s="29"/>
      <c r="AO8" s="30">
        <f t="shared" ref="AO8:AO60" si="16">+-($D8*$F8-$D8)*AN8</f>
        <v>0</v>
      </c>
      <c r="AP8" s="29"/>
      <c r="AQ8" s="30">
        <f t="shared" ref="AQ8:AQ60" si="17">+AP8*$D8</f>
        <v>0</v>
      </c>
      <c r="AR8" s="29"/>
      <c r="AS8" s="30">
        <f t="shared" ref="AS8:AS60" si="18">+-($D8*$F8-$D8)*AR8</f>
        <v>0</v>
      </c>
      <c r="AT8" s="29"/>
      <c r="AU8" s="30">
        <f t="shared" ref="AU8:AU60" si="19">+AT8*$D8</f>
        <v>0</v>
      </c>
      <c r="AV8" s="29"/>
      <c r="AW8" s="30">
        <f t="shared" ref="AW8:AW60" si="20">+-($D8*$F8-$D8)*AV8</f>
        <v>0</v>
      </c>
      <c r="AX8" s="29">
        <v>1</v>
      </c>
      <c r="AY8" s="30">
        <f t="shared" ref="AY8:AY60" si="21">+AX8*$D8</f>
        <v>0</v>
      </c>
      <c r="AZ8" s="29">
        <v>1</v>
      </c>
      <c r="BA8" s="30">
        <f t="shared" ref="BA8:BA60" si="22">+-($D8*$F8-$D8)*AZ8</f>
        <v>0</v>
      </c>
      <c r="BB8" s="29"/>
      <c r="BC8" s="30">
        <f t="shared" ref="BC8:BC60" si="23">+BB8*$D8</f>
        <v>0</v>
      </c>
      <c r="BD8" s="29"/>
      <c r="BE8" s="30">
        <f t="shared" ref="BE8:BE60" si="24">+-($D8*$F8-$D8)*BD8</f>
        <v>0</v>
      </c>
      <c r="BF8" s="29"/>
      <c r="BG8" s="30">
        <f t="shared" ref="BG8:BG60" si="25">+BF8*$D8</f>
        <v>0</v>
      </c>
      <c r="BH8" s="29"/>
      <c r="BI8" s="30">
        <f t="shared" ref="BI8:BI60" si="26">+-($D8*$F8-$D8)*BH8</f>
        <v>0</v>
      </c>
      <c r="BJ8" s="29"/>
      <c r="BK8" s="30">
        <f t="shared" ref="BK8:BK60" si="27">+BJ8*$D8</f>
        <v>0</v>
      </c>
      <c r="BL8" s="29"/>
      <c r="BM8" s="30">
        <f t="shared" ref="BM8:BM60" si="28">+-($D8*$F8-$D8)*BL8</f>
        <v>0</v>
      </c>
    </row>
    <row r="9" spans="1:65" ht="72">
      <c r="A9" s="4">
        <f t="shared" ref="A9:A60" si="29">+A8+1</f>
        <v>3</v>
      </c>
      <c r="B9" s="5" t="s">
        <v>6</v>
      </c>
      <c r="C9" s="6" t="s">
        <v>4</v>
      </c>
      <c r="D9" s="10"/>
      <c r="F9" s="12">
        <v>1E-42</v>
      </c>
      <c r="H9" s="9">
        <f t="shared" si="0"/>
        <v>3</v>
      </c>
      <c r="J9" s="29"/>
      <c r="K9" s="30">
        <f t="shared" si="1"/>
        <v>0</v>
      </c>
      <c r="L9" s="29"/>
      <c r="M9" s="30">
        <f t="shared" si="2"/>
        <v>0</v>
      </c>
      <c r="N9" s="29"/>
      <c r="O9" s="30">
        <f t="shared" si="3"/>
        <v>0</v>
      </c>
      <c r="P9" s="29"/>
      <c r="Q9" s="30">
        <f t="shared" si="4"/>
        <v>0</v>
      </c>
      <c r="R9" s="29"/>
      <c r="S9" s="30">
        <f t="shared" si="5"/>
        <v>0</v>
      </c>
      <c r="T9" s="29"/>
      <c r="U9" s="30">
        <f t="shared" si="6"/>
        <v>0</v>
      </c>
      <c r="V9" s="29"/>
      <c r="W9" s="30">
        <f t="shared" si="7"/>
        <v>0</v>
      </c>
      <c r="X9" s="29"/>
      <c r="Y9" s="30">
        <f t="shared" si="8"/>
        <v>0</v>
      </c>
      <c r="Z9" s="29"/>
      <c r="AA9" s="30">
        <f t="shared" si="9"/>
        <v>0</v>
      </c>
      <c r="AB9" s="29"/>
      <c r="AC9" s="30">
        <f t="shared" si="10"/>
        <v>0</v>
      </c>
      <c r="AD9" s="29"/>
      <c r="AE9" s="30">
        <f t="shared" si="11"/>
        <v>0</v>
      </c>
      <c r="AF9" s="29"/>
      <c r="AG9" s="30">
        <f t="shared" si="12"/>
        <v>0</v>
      </c>
      <c r="AH9" s="29"/>
      <c r="AI9" s="30">
        <f t="shared" si="13"/>
        <v>0</v>
      </c>
      <c r="AJ9" s="29"/>
      <c r="AK9" s="30">
        <f t="shared" si="14"/>
        <v>0</v>
      </c>
      <c r="AL9" s="29"/>
      <c r="AM9" s="30">
        <f t="shared" si="15"/>
        <v>0</v>
      </c>
      <c r="AN9" s="29"/>
      <c r="AO9" s="30">
        <f t="shared" si="16"/>
        <v>0</v>
      </c>
      <c r="AP9" s="29"/>
      <c r="AQ9" s="30">
        <f t="shared" si="17"/>
        <v>0</v>
      </c>
      <c r="AR9" s="29"/>
      <c r="AS9" s="30">
        <f t="shared" si="18"/>
        <v>0</v>
      </c>
      <c r="AT9" s="29"/>
      <c r="AU9" s="30">
        <f t="shared" si="19"/>
        <v>0</v>
      </c>
      <c r="AV9" s="29"/>
      <c r="AW9" s="30">
        <f t="shared" si="20"/>
        <v>0</v>
      </c>
      <c r="AX9" s="29"/>
      <c r="AY9" s="30">
        <f t="shared" si="21"/>
        <v>0</v>
      </c>
      <c r="AZ9" s="29"/>
      <c r="BA9" s="30">
        <f t="shared" si="22"/>
        <v>0</v>
      </c>
      <c r="BB9" s="29">
        <v>1</v>
      </c>
      <c r="BC9" s="30">
        <f t="shared" si="23"/>
        <v>0</v>
      </c>
      <c r="BD9" s="29">
        <v>1</v>
      </c>
      <c r="BE9" s="30">
        <f t="shared" si="24"/>
        <v>0</v>
      </c>
      <c r="BF9" s="29"/>
      <c r="BG9" s="30">
        <f t="shared" si="25"/>
        <v>0</v>
      </c>
      <c r="BH9" s="29"/>
      <c r="BI9" s="30">
        <f t="shared" si="26"/>
        <v>0</v>
      </c>
      <c r="BJ9" s="29">
        <v>1</v>
      </c>
      <c r="BK9" s="30">
        <f t="shared" si="27"/>
        <v>0</v>
      </c>
      <c r="BL9" s="29"/>
      <c r="BM9" s="30">
        <f t="shared" si="28"/>
        <v>0</v>
      </c>
    </row>
    <row r="10" spans="1:65" ht="24">
      <c r="A10" s="4">
        <f t="shared" si="29"/>
        <v>4</v>
      </c>
      <c r="B10" s="5" t="s">
        <v>7</v>
      </c>
      <c r="C10" s="6" t="s">
        <v>4</v>
      </c>
      <c r="D10" s="10"/>
      <c r="F10" s="12">
        <v>1E-42</v>
      </c>
      <c r="H10" s="9">
        <f t="shared" si="0"/>
        <v>2</v>
      </c>
      <c r="J10" s="29"/>
      <c r="K10" s="30">
        <f t="shared" si="1"/>
        <v>0</v>
      </c>
      <c r="L10" s="29"/>
      <c r="M10" s="30">
        <f t="shared" si="2"/>
        <v>0</v>
      </c>
      <c r="N10" s="29"/>
      <c r="O10" s="30">
        <f t="shared" si="3"/>
        <v>0</v>
      </c>
      <c r="P10" s="29"/>
      <c r="Q10" s="30">
        <f t="shared" si="4"/>
        <v>0</v>
      </c>
      <c r="R10" s="29">
        <v>1</v>
      </c>
      <c r="S10" s="30">
        <f t="shared" si="5"/>
        <v>0</v>
      </c>
      <c r="T10" s="29"/>
      <c r="U10" s="30">
        <f t="shared" si="6"/>
        <v>0</v>
      </c>
      <c r="V10" s="29"/>
      <c r="W10" s="30">
        <f t="shared" si="7"/>
        <v>0</v>
      </c>
      <c r="X10" s="29"/>
      <c r="Y10" s="30">
        <f t="shared" si="8"/>
        <v>0</v>
      </c>
      <c r="Z10" s="29"/>
      <c r="AA10" s="30">
        <f t="shared" si="9"/>
        <v>0</v>
      </c>
      <c r="AB10" s="29"/>
      <c r="AC10" s="30">
        <f t="shared" si="10"/>
        <v>0</v>
      </c>
      <c r="AD10" s="29">
        <v>1</v>
      </c>
      <c r="AE10" s="30">
        <f t="shared" si="11"/>
        <v>0</v>
      </c>
      <c r="AF10" s="29"/>
      <c r="AG10" s="30">
        <f t="shared" si="12"/>
        <v>0</v>
      </c>
      <c r="AH10" s="29"/>
      <c r="AI10" s="30">
        <f t="shared" si="13"/>
        <v>0</v>
      </c>
      <c r="AJ10" s="29"/>
      <c r="AK10" s="30">
        <f t="shared" si="14"/>
        <v>0</v>
      </c>
      <c r="AL10" s="29"/>
      <c r="AM10" s="30">
        <f t="shared" si="15"/>
        <v>0</v>
      </c>
      <c r="AN10" s="29"/>
      <c r="AO10" s="30">
        <f t="shared" si="16"/>
        <v>0</v>
      </c>
      <c r="AP10" s="29"/>
      <c r="AQ10" s="30">
        <f t="shared" si="17"/>
        <v>0</v>
      </c>
      <c r="AR10" s="29"/>
      <c r="AS10" s="30">
        <f t="shared" si="18"/>
        <v>0</v>
      </c>
      <c r="AT10" s="29"/>
      <c r="AU10" s="30">
        <f t="shared" si="19"/>
        <v>0</v>
      </c>
      <c r="AV10" s="29"/>
      <c r="AW10" s="30">
        <f t="shared" si="20"/>
        <v>0</v>
      </c>
      <c r="AX10" s="29"/>
      <c r="AY10" s="30">
        <f t="shared" si="21"/>
        <v>0</v>
      </c>
      <c r="AZ10" s="29"/>
      <c r="BA10" s="30">
        <f t="shared" si="22"/>
        <v>0</v>
      </c>
      <c r="BB10" s="29"/>
      <c r="BC10" s="30">
        <f t="shared" si="23"/>
        <v>0</v>
      </c>
      <c r="BD10" s="29"/>
      <c r="BE10" s="30">
        <f t="shared" si="24"/>
        <v>0</v>
      </c>
      <c r="BF10" s="29"/>
      <c r="BG10" s="30">
        <f t="shared" si="25"/>
        <v>0</v>
      </c>
      <c r="BH10" s="29"/>
      <c r="BI10" s="30">
        <f t="shared" si="26"/>
        <v>0</v>
      </c>
      <c r="BJ10" s="29"/>
      <c r="BK10" s="30">
        <f t="shared" si="27"/>
        <v>0</v>
      </c>
      <c r="BL10" s="29"/>
      <c r="BM10" s="30">
        <f t="shared" si="28"/>
        <v>0</v>
      </c>
    </row>
    <row r="11" spans="1:65" ht="24">
      <c r="A11" s="4">
        <f t="shared" si="29"/>
        <v>5</v>
      </c>
      <c r="B11" s="5" t="s">
        <v>8</v>
      </c>
      <c r="C11" s="6" t="s">
        <v>4</v>
      </c>
      <c r="D11" s="10"/>
      <c r="F11" s="12">
        <v>1E-42</v>
      </c>
      <c r="H11" s="9">
        <f t="shared" si="0"/>
        <v>2</v>
      </c>
      <c r="J11" s="29">
        <v>1</v>
      </c>
      <c r="K11" s="30">
        <f t="shared" si="1"/>
        <v>0</v>
      </c>
      <c r="L11" s="29"/>
      <c r="M11" s="30">
        <f t="shared" si="2"/>
        <v>0</v>
      </c>
      <c r="N11" s="29"/>
      <c r="O11" s="30">
        <f t="shared" si="3"/>
        <v>0</v>
      </c>
      <c r="P11" s="29"/>
      <c r="Q11" s="30">
        <f t="shared" si="4"/>
        <v>0</v>
      </c>
      <c r="R11" s="29"/>
      <c r="S11" s="30">
        <f t="shared" si="5"/>
        <v>0</v>
      </c>
      <c r="T11" s="29"/>
      <c r="U11" s="30">
        <f t="shared" si="6"/>
        <v>0</v>
      </c>
      <c r="V11" s="29"/>
      <c r="W11" s="30">
        <f t="shared" si="7"/>
        <v>0</v>
      </c>
      <c r="X11" s="29"/>
      <c r="Y11" s="30">
        <f t="shared" si="8"/>
        <v>0</v>
      </c>
      <c r="Z11" s="29"/>
      <c r="AA11" s="30">
        <f t="shared" si="9"/>
        <v>0</v>
      </c>
      <c r="AB11" s="29"/>
      <c r="AC11" s="30">
        <f t="shared" si="10"/>
        <v>0</v>
      </c>
      <c r="AD11" s="29"/>
      <c r="AE11" s="30">
        <f t="shared" si="11"/>
        <v>0</v>
      </c>
      <c r="AF11" s="29"/>
      <c r="AG11" s="30">
        <f t="shared" si="12"/>
        <v>0</v>
      </c>
      <c r="AH11" s="29"/>
      <c r="AI11" s="30">
        <f t="shared" si="13"/>
        <v>0</v>
      </c>
      <c r="AJ11" s="29"/>
      <c r="AK11" s="30">
        <f t="shared" si="14"/>
        <v>0</v>
      </c>
      <c r="AL11" s="29"/>
      <c r="AM11" s="30">
        <f t="shared" si="15"/>
        <v>0</v>
      </c>
      <c r="AN11" s="29"/>
      <c r="AO11" s="30">
        <f t="shared" si="16"/>
        <v>0</v>
      </c>
      <c r="AP11" s="29"/>
      <c r="AQ11" s="30">
        <f t="shared" si="17"/>
        <v>0</v>
      </c>
      <c r="AR11" s="29"/>
      <c r="AS11" s="30">
        <f t="shared" si="18"/>
        <v>0</v>
      </c>
      <c r="AT11" s="29"/>
      <c r="AU11" s="30">
        <f t="shared" si="19"/>
        <v>0</v>
      </c>
      <c r="AV11" s="29"/>
      <c r="AW11" s="30">
        <f t="shared" si="20"/>
        <v>0</v>
      </c>
      <c r="AX11" s="29">
        <v>1</v>
      </c>
      <c r="AY11" s="30">
        <f t="shared" si="21"/>
        <v>0</v>
      </c>
      <c r="AZ11" s="29"/>
      <c r="BA11" s="30">
        <f t="shared" si="22"/>
        <v>0</v>
      </c>
      <c r="BB11" s="29"/>
      <c r="BC11" s="30">
        <f t="shared" si="23"/>
        <v>0</v>
      </c>
      <c r="BD11" s="29"/>
      <c r="BE11" s="30">
        <f t="shared" si="24"/>
        <v>0</v>
      </c>
      <c r="BF11" s="29"/>
      <c r="BG11" s="30">
        <f t="shared" si="25"/>
        <v>0</v>
      </c>
      <c r="BH11" s="29"/>
      <c r="BI11" s="30">
        <f t="shared" si="26"/>
        <v>0</v>
      </c>
      <c r="BJ11" s="29"/>
      <c r="BK11" s="30">
        <f t="shared" si="27"/>
        <v>0</v>
      </c>
      <c r="BL11" s="29"/>
      <c r="BM11" s="30">
        <f t="shared" si="28"/>
        <v>0</v>
      </c>
    </row>
    <row r="12" spans="1:65" ht="24">
      <c r="A12" s="4">
        <f t="shared" si="29"/>
        <v>6</v>
      </c>
      <c r="B12" s="5" t="s">
        <v>9</v>
      </c>
      <c r="C12" s="6" t="s">
        <v>4</v>
      </c>
      <c r="D12" s="10"/>
      <c r="F12" s="12">
        <v>1E-42</v>
      </c>
      <c r="H12" s="9">
        <f t="shared" si="0"/>
        <v>2</v>
      </c>
      <c r="J12" s="29"/>
      <c r="K12" s="30">
        <f t="shared" si="1"/>
        <v>0</v>
      </c>
      <c r="L12" s="29"/>
      <c r="M12" s="30">
        <f t="shared" si="2"/>
        <v>0</v>
      </c>
      <c r="N12" s="29"/>
      <c r="O12" s="30">
        <f t="shared" si="3"/>
        <v>0</v>
      </c>
      <c r="P12" s="29"/>
      <c r="Q12" s="30">
        <f t="shared" si="4"/>
        <v>0</v>
      </c>
      <c r="R12" s="29"/>
      <c r="S12" s="30">
        <f t="shared" si="5"/>
        <v>0</v>
      </c>
      <c r="T12" s="29"/>
      <c r="U12" s="30">
        <f t="shared" si="6"/>
        <v>0</v>
      </c>
      <c r="V12" s="29"/>
      <c r="W12" s="30">
        <f t="shared" si="7"/>
        <v>0</v>
      </c>
      <c r="X12" s="29"/>
      <c r="Y12" s="30">
        <f t="shared" si="8"/>
        <v>0</v>
      </c>
      <c r="Z12" s="29"/>
      <c r="AA12" s="30">
        <f t="shared" si="9"/>
        <v>0</v>
      </c>
      <c r="AB12" s="29"/>
      <c r="AC12" s="30">
        <f t="shared" si="10"/>
        <v>0</v>
      </c>
      <c r="AD12" s="29"/>
      <c r="AE12" s="30">
        <f t="shared" si="11"/>
        <v>0</v>
      </c>
      <c r="AF12" s="29"/>
      <c r="AG12" s="30">
        <f t="shared" si="12"/>
        <v>0</v>
      </c>
      <c r="AH12" s="29"/>
      <c r="AI12" s="30">
        <f t="shared" si="13"/>
        <v>0</v>
      </c>
      <c r="AJ12" s="29"/>
      <c r="AK12" s="30">
        <f t="shared" si="14"/>
        <v>0</v>
      </c>
      <c r="AL12" s="29"/>
      <c r="AM12" s="30">
        <f t="shared" si="15"/>
        <v>0</v>
      </c>
      <c r="AN12" s="29"/>
      <c r="AO12" s="30">
        <f t="shared" si="16"/>
        <v>0</v>
      </c>
      <c r="AP12" s="29"/>
      <c r="AQ12" s="30">
        <f t="shared" si="17"/>
        <v>0</v>
      </c>
      <c r="AR12" s="29"/>
      <c r="AS12" s="30">
        <f t="shared" si="18"/>
        <v>0</v>
      </c>
      <c r="AT12" s="29"/>
      <c r="AU12" s="30">
        <f t="shared" si="19"/>
        <v>0</v>
      </c>
      <c r="AV12" s="29"/>
      <c r="AW12" s="30">
        <f t="shared" si="20"/>
        <v>0</v>
      </c>
      <c r="AX12" s="29"/>
      <c r="AY12" s="30">
        <f t="shared" si="21"/>
        <v>0</v>
      </c>
      <c r="AZ12" s="29"/>
      <c r="BA12" s="30">
        <f t="shared" si="22"/>
        <v>0</v>
      </c>
      <c r="BB12" s="29">
        <v>1</v>
      </c>
      <c r="BC12" s="30">
        <f t="shared" si="23"/>
        <v>0</v>
      </c>
      <c r="BD12" s="29"/>
      <c r="BE12" s="30">
        <f t="shared" si="24"/>
        <v>0</v>
      </c>
      <c r="BF12" s="29"/>
      <c r="BG12" s="30">
        <f t="shared" si="25"/>
        <v>0</v>
      </c>
      <c r="BH12" s="29"/>
      <c r="BI12" s="30">
        <f t="shared" si="26"/>
        <v>0</v>
      </c>
      <c r="BJ12" s="29">
        <v>1</v>
      </c>
      <c r="BK12" s="30">
        <f t="shared" si="27"/>
        <v>0</v>
      </c>
      <c r="BL12" s="29"/>
      <c r="BM12" s="30">
        <f t="shared" si="28"/>
        <v>0</v>
      </c>
    </row>
    <row r="13" spans="1:65" ht="24">
      <c r="A13" s="4">
        <f t="shared" si="29"/>
        <v>7</v>
      </c>
      <c r="B13" s="5" t="s">
        <v>10</v>
      </c>
      <c r="C13" s="6" t="s">
        <v>4</v>
      </c>
      <c r="D13" s="10"/>
      <c r="F13" s="12">
        <v>1E-42</v>
      </c>
      <c r="H13" s="9">
        <f t="shared" si="0"/>
        <v>2</v>
      </c>
      <c r="J13" s="29"/>
      <c r="K13" s="30">
        <f t="shared" si="1"/>
        <v>0</v>
      </c>
      <c r="L13" s="29"/>
      <c r="M13" s="30">
        <f t="shared" si="2"/>
        <v>0</v>
      </c>
      <c r="N13" s="29"/>
      <c r="O13" s="30">
        <f t="shared" si="3"/>
        <v>0</v>
      </c>
      <c r="P13" s="29"/>
      <c r="Q13" s="30">
        <f t="shared" si="4"/>
        <v>0</v>
      </c>
      <c r="R13" s="29">
        <v>1</v>
      </c>
      <c r="S13" s="30">
        <f t="shared" si="5"/>
        <v>0</v>
      </c>
      <c r="T13" s="29"/>
      <c r="U13" s="30">
        <f t="shared" si="6"/>
        <v>0</v>
      </c>
      <c r="V13" s="29"/>
      <c r="W13" s="30">
        <f t="shared" si="7"/>
        <v>0</v>
      </c>
      <c r="X13" s="29"/>
      <c r="Y13" s="30">
        <f t="shared" si="8"/>
        <v>0</v>
      </c>
      <c r="Z13" s="29"/>
      <c r="AA13" s="30">
        <f t="shared" si="9"/>
        <v>0</v>
      </c>
      <c r="AB13" s="29"/>
      <c r="AC13" s="30">
        <f t="shared" si="10"/>
        <v>0</v>
      </c>
      <c r="AD13" s="29">
        <v>1</v>
      </c>
      <c r="AE13" s="30">
        <f t="shared" si="11"/>
        <v>0</v>
      </c>
      <c r="AF13" s="29"/>
      <c r="AG13" s="30">
        <f t="shared" si="12"/>
        <v>0</v>
      </c>
      <c r="AH13" s="29"/>
      <c r="AI13" s="30">
        <f t="shared" si="13"/>
        <v>0</v>
      </c>
      <c r="AJ13" s="29"/>
      <c r="AK13" s="30">
        <f t="shared" si="14"/>
        <v>0</v>
      </c>
      <c r="AL13" s="29"/>
      <c r="AM13" s="30">
        <f t="shared" si="15"/>
        <v>0</v>
      </c>
      <c r="AN13" s="29"/>
      <c r="AO13" s="30">
        <f t="shared" si="16"/>
        <v>0</v>
      </c>
      <c r="AP13" s="29"/>
      <c r="AQ13" s="30">
        <f t="shared" si="17"/>
        <v>0</v>
      </c>
      <c r="AR13" s="29"/>
      <c r="AS13" s="30">
        <f t="shared" si="18"/>
        <v>0</v>
      </c>
      <c r="AT13" s="29"/>
      <c r="AU13" s="30">
        <f t="shared" si="19"/>
        <v>0</v>
      </c>
      <c r="AV13" s="29"/>
      <c r="AW13" s="30">
        <f t="shared" si="20"/>
        <v>0</v>
      </c>
      <c r="AX13" s="29"/>
      <c r="AY13" s="30">
        <f t="shared" si="21"/>
        <v>0</v>
      </c>
      <c r="AZ13" s="29"/>
      <c r="BA13" s="30">
        <f t="shared" si="22"/>
        <v>0</v>
      </c>
      <c r="BB13" s="29"/>
      <c r="BC13" s="30">
        <f t="shared" si="23"/>
        <v>0</v>
      </c>
      <c r="BD13" s="29"/>
      <c r="BE13" s="30">
        <f t="shared" si="24"/>
        <v>0</v>
      </c>
      <c r="BF13" s="29"/>
      <c r="BG13" s="30">
        <f t="shared" si="25"/>
        <v>0</v>
      </c>
      <c r="BH13" s="29"/>
      <c r="BI13" s="30">
        <f t="shared" si="26"/>
        <v>0</v>
      </c>
      <c r="BJ13" s="29"/>
      <c r="BK13" s="30">
        <f t="shared" si="27"/>
        <v>0</v>
      </c>
      <c r="BL13" s="29"/>
      <c r="BM13" s="30">
        <f t="shared" si="28"/>
        <v>0</v>
      </c>
    </row>
    <row r="14" spans="1:65" ht="24">
      <c r="A14" s="4">
        <f t="shared" si="29"/>
        <v>8</v>
      </c>
      <c r="B14" s="5" t="s">
        <v>11</v>
      </c>
      <c r="C14" s="6" t="s">
        <v>4</v>
      </c>
      <c r="D14" s="10"/>
      <c r="F14" s="12">
        <v>1E-42</v>
      </c>
      <c r="H14" s="9">
        <f t="shared" si="0"/>
        <v>2</v>
      </c>
      <c r="J14" s="29">
        <v>1</v>
      </c>
      <c r="K14" s="30">
        <f t="shared" si="1"/>
        <v>0</v>
      </c>
      <c r="L14" s="29"/>
      <c r="M14" s="30">
        <f t="shared" si="2"/>
        <v>0</v>
      </c>
      <c r="N14" s="29"/>
      <c r="O14" s="30">
        <f t="shared" si="3"/>
        <v>0</v>
      </c>
      <c r="P14" s="29"/>
      <c r="Q14" s="30">
        <f t="shared" si="4"/>
        <v>0</v>
      </c>
      <c r="R14" s="29"/>
      <c r="S14" s="30">
        <f t="shared" si="5"/>
        <v>0</v>
      </c>
      <c r="T14" s="29"/>
      <c r="U14" s="30">
        <f t="shared" si="6"/>
        <v>0</v>
      </c>
      <c r="V14" s="29"/>
      <c r="W14" s="30">
        <f t="shared" si="7"/>
        <v>0</v>
      </c>
      <c r="X14" s="29"/>
      <c r="Y14" s="30">
        <f t="shared" si="8"/>
        <v>0</v>
      </c>
      <c r="Z14" s="29"/>
      <c r="AA14" s="30">
        <f t="shared" si="9"/>
        <v>0</v>
      </c>
      <c r="AB14" s="29"/>
      <c r="AC14" s="30">
        <f t="shared" si="10"/>
        <v>0</v>
      </c>
      <c r="AD14" s="29"/>
      <c r="AE14" s="30">
        <f t="shared" si="11"/>
        <v>0</v>
      </c>
      <c r="AF14" s="29"/>
      <c r="AG14" s="30">
        <f t="shared" si="12"/>
        <v>0</v>
      </c>
      <c r="AH14" s="29"/>
      <c r="AI14" s="30">
        <f t="shared" si="13"/>
        <v>0</v>
      </c>
      <c r="AJ14" s="29"/>
      <c r="AK14" s="30">
        <f t="shared" si="14"/>
        <v>0</v>
      </c>
      <c r="AL14" s="29"/>
      <c r="AM14" s="30">
        <f t="shared" si="15"/>
        <v>0</v>
      </c>
      <c r="AN14" s="29"/>
      <c r="AO14" s="30">
        <f t="shared" si="16"/>
        <v>0</v>
      </c>
      <c r="AP14" s="29"/>
      <c r="AQ14" s="30">
        <f t="shared" si="17"/>
        <v>0</v>
      </c>
      <c r="AR14" s="29"/>
      <c r="AS14" s="30">
        <f t="shared" si="18"/>
        <v>0</v>
      </c>
      <c r="AT14" s="29"/>
      <c r="AU14" s="30">
        <f t="shared" si="19"/>
        <v>0</v>
      </c>
      <c r="AV14" s="29"/>
      <c r="AW14" s="30">
        <f t="shared" si="20"/>
        <v>0</v>
      </c>
      <c r="AX14" s="29">
        <v>1</v>
      </c>
      <c r="AY14" s="30">
        <f t="shared" si="21"/>
        <v>0</v>
      </c>
      <c r="AZ14" s="29"/>
      <c r="BA14" s="30">
        <f t="shared" si="22"/>
        <v>0</v>
      </c>
      <c r="BB14" s="29"/>
      <c r="BC14" s="30">
        <f t="shared" si="23"/>
        <v>0</v>
      </c>
      <c r="BD14" s="29"/>
      <c r="BE14" s="30">
        <f t="shared" si="24"/>
        <v>0</v>
      </c>
      <c r="BF14" s="29"/>
      <c r="BG14" s="30">
        <f t="shared" si="25"/>
        <v>0</v>
      </c>
      <c r="BH14" s="29"/>
      <c r="BI14" s="30">
        <f t="shared" si="26"/>
        <v>0</v>
      </c>
      <c r="BJ14" s="29"/>
      <c r="BK14" s="30">
        <f t="shared" si="27"/>
        <v>0</v>
      </c>
      <c r="BL14" s="29"/>
      <c r="BM14" s="30">
        <f t="shared" si="28"/>
        <v>0</v>
      </c>
    </row>
    <row r="15" spans="1:65" ht="24">
      <c r="A15" s="4">
        <f t="shared" si="29"/>
        <v>9</v>
      </c>
      <c r="B15" s="5" t="s">
        <v>12</v>
      </c>
      <c r="C15" s="6" t="s">
        <v>4</v>
      </c>
      <c r="D15" s="10"/>
      <c r="F15" s="12">
        <v>1E-42</v>
      </c>
      <c r="H15" s="9">
        <f t="shared" si="0"/>
        <v>2</v>
      </c>
      <c r="J15" s="29"/>
      <c r="K15" s="30">
        <f t="shared" si="1"/>
        <v>0</v>
      </c>
      <c r="L15" s="29"/>
      <c r="M15" s="30">
        <f t="shared" si="2"/>
        <v>0</v>
      </c>
      <c r="N15" s="29"/>
      <c r="O15" s="30">
        <f t="shared" si="3"/>
        <v>0</v>
      </c>
      <c r="P15" s="29"/>
      <c r="Q15" s="30">
        <f t="shared" si="4"/>
        <v>0</v>
      </c>
      <c r="R15" s="29"/>
      <c r="S15" s="30">
        <f t="shared" si="5"/>
        <v>0</v>
      </c>
      <c r="T15" s="29"/>
      <c r="U15" s="30">
        <f t="shared" si="6"/>
        <v>0</v>
      </c>
      <c r="V15" s="29"/>
      <c r="W15" s="30">
        <f t="shared" si="7"/>
        <v>0</v>
      </c>
      <c r="X15" s="29"/>
      <c r="Y15" s="30">
        <f t="shared" si="8"/>
        <v>0</v>
      </c>
      <c r="Z15" s="29"/>
      <c r="AA15" s="30">
        <f t="shared" si="9"/>
        <v>0</v>
      </c>
      <c r="AB15" s="29"/>
      <c r="AC15" s="30">
        <f t="shared" si="10"/>
        <v>0</v>
      </c>
      <c r="AD15" s="29"/>
      <c r="AE15" s="30">
        <f t="shared" si="11"/>
        <v>0</v>
      </c>
      <c r="AF15" s="29"/>
      <c r="AG15" s="30">
        <f t="shared" si="12"/>
        <v>0</v>
      </c>
      <c r="AH15" s="29"/>
      <c r="AI15" s="30">
        <f t="shared" si="13"/>
        <v>0</v>
      </c>
      <c r="AJ15" s="29"/>
      <c r="AK15" s="30">
        <f t="shared" si="14"/>
        <v>0</v>
      </c>
      <c r="AL15" s="29"/>
      <c r="AM15" s="30">
        <f t="shared" si="15"/>
        <v>0</v>
      </c>
      <c r="AN15" s="29"/>
      <c r="AO15" s="30">
        <f t="shared" si="16"/>
        <v>0</v>
      </c>
      <c r="AP15" s="29"/>
      <c r="AQ15" s="30">
        <f t="shared" si="17"/>
        <v>0</v>
      </c>
      <c r="AR15" s="29"/>
      <c r="AS15" s="30">
        <f t="shared" si="18"/>
        <v>0</v>
      </c>
      <c r="AT15" s="29"/>
      <c r="AU15" s="30">
        <f t="shared" si="19"/>
        <v>0</v>
      </c>
      <c r="AV15" s="29"/>
      <c r="AW15" s="30">
        <f t="shared" si="20"/>
        <v>0</v>
      </c>
      <c r="AX15" s="29"/>
      <c r="AY15" s="30">
        <f t="shared" si="21"/>
        <v>0</v>
      </c>
      <c r="AZ15" s="29"/>
      <c r="BA15" s="30">
        <f t="shared" si="22"/>
        <v>0</v>
      </c>
      <c r="BB15" s="29">
        <v>1</v>
      </c>
      <c r="BC15" s="30">
        <f t="shared" si="23"/>
        <v>0</v>
      </c>
      <c r="BD15" s="29"/>
      <c r="BE15" s="30">
        <f t="shared" si="24"/>
        <v>0</v>
      </c>
      <c r="BF15" s="29"/>
      <c r="BG15" s="30">
        <f t="shared" si="25"/>
        <v>0</v>
      </c>
      <c r="BH15" s="29"/>
      <c r="BI15" s="30">
        <f t="shared" si="26"/>
        <v>0</v>
      </c>
      <c r="BJ15" s="29">
        <v>1</v>
      </c>
      <c r="BK15" s="30">
        <f t="shared" si="27"/>
        <v>0</v>
      </c>
      <c r="BL15" s="29"/>
      <c r="BM15" s="30">
        <f t="shared" si="28"/>
        <v>0</v>
      </c>
    </row>
    <row r="16" spans="1:65" ht="48">
      <c r="A16" s="4">
        <f t="shared" si="29"/>
        <v>10</v>
      </c>
      <c r="B16" s="5" t="s">
        <v>13</v>
      </c>
      <c r="C16" s="6" t="s">
        <v>14</v>
      </c>
      <c r="D16" s="10"/>
      <c r="F16" s="12">
        <v>1E-42</v>
      </c>
      <c r="H16" s="9">
        <f t="shared" si="0"/>
        <v>1650</v>
      </c>
      <c r="J16" s="29">
        <v>150</v>
      </c>
      <c r="K16" s="30">
        <f t="shared" si="1"/>
        <v>0</v>
      </c>
      <c r="L16" s="29">
        <v>150</v>
      </c>
      <c r="M16" s="30">
        <f t="shared" si="2"/>
        <v>0</v>
      </c>
      <c r="N16" s="29"/>
      <c r="O16" s="30">
        <f t="shared" si="3"/>
        <v>0</v>
      </c>
      <c r="P16" s="29"/>
      <c r="Q16" s="30">
        <f t="shared" si="4"/>
        <v>0</v>
      </c>
      <c r="R16" s="29">
        <v>150</v>
      </c>
      <c r="S16" s="30">
        <f t="shared" si="5"/>
        <v>0</v>
      </c>
      <c r="T16" s="29"/>
      <c r="U16" s="30">
        <f t="shared" si="6"/>
        <v>0</v>
      </c>
      <c r="V16" s="29"/>
      <c r="W16" s="30">
        <f t="shared" si="7"/>
        <v>0</v>
      </c>
      <c r="X16" s="29"/>
      <c r="Y16" s="30">
        <f t="shared" si="8"/>
        <v>0</v>
      </c>
      <c r="Z16" s="29"/>
      <c r="AA16" s="30">
        <f t="shared" si="9"/>
        <v>0</v>
      </c>
      <c r="AB16" s="29"/>
      <c r="AC16" s="30">
        <f t="shared" si="10"/>
        <v>0</v>
      </c>
      <c r="AD16" s="29">
        <v>150</v>
      </c>
      <c r="AE16" s="30">
        <f t="shared" si="11"/>
        <v>0</v>
      </c>
      <c r="AF16" s="29">
        <v>150</v>
      </c>
      <c r="AG16" s="30">
        <f t="shared" si="12"/>
        <v>0</v>
      </c>
      <c r="AH16" s="29">
        <v>150</v>
      </c>
      <c r="AI16" s="30">
        <f t="shared" si="13"/>
        <v>0</v>
      </c>
      <c r="AJ16" s="29"/>
      <c r="AK16" s="30">
        <f t="shared" si="14"/>
        <v>0</v>
      </c>
      <c r="AL16" s="29"/>
      <c r="AM16" s="30">
        <f t="shared" si="15"/>
        <v>0</v>
      </c>
      <c r="AN16" s="29"/>
      <c r="AO16" s="30">
        <f t="shared" si="16"/>
        <v>0</v>
      </c>
      <c r="AP16" s="29"/>
      <c r="AQ16" s="30">
        <f t="shared" si="17"/>
        <v>0</v>
      </c>
      <c r="AR16" s="29"/>
      <c r="AS16" s="30">
        <f t="shared" si="18"/>
        <v>0</v>
      </c>
      <c r="AT16" s="29"/>
      <c r="AU16" s="30">
        <f t="shared" si="19"/>
        <v>0</v>
      </c>
      <c r="AV16" s="29"/>
      <c r="AW16" s="30">
        <f t="shared" si="20"/>
        <v>0</v>
      </c>
      <c r="AX16" s="29">
        <v>150</v>
      </c>
      <c r="AY16" s="30">
        <f t="shared" si="21"/>
        <v>0</v>
      </c>
      <c r="AZ16" s="29">
        <v>150</v>
      </c>
      <c r="BA16" s="30">
        <f t="shared" si="22"/>
        <v>0</v>
      </c>
      <c r="BB16" s="29">
        <v>150</v>
      </c>
      <c r="BC16" s="30">
        <f t="shared" si="23"/>
        <v>0</v>
      </c>
      <c r="BD16" s="29">
        <v>150</v>
      </c>
      <c r="BE16" s="30">
        <f t="shared" si="24"/>
        <v>0</v>
      </c>
      <c r="BF16" s="29"/>
      <c r="BG16" s="30">
        <f t="shared" si="25"/>
        <v>0</v>
      </c>
      <c r="BH16" s="29"/>
      <c r="BI16" s="30">
        <f t="shared" si="26"/>
        <v>0</v>
      </c>
      <c r="BJ16" s="29">
        <v>150</v>
      </c>
      <c r="BK16" s="30">
        <f t="shared" si="27"/>
        <v>0</v>
      </c>
      <c r="BL16" s="29"/>
      <c r="BM16" s="30">
        <f t="shared" si="28"/>
        <v>0</v>
      </c>
    </row>
    <row r="17" spans="1:65" ht="96">
      <c r="A17" s="4">
        <f t="shared" si="29"/>
        <v>11</v>
      </c>
      <c r="B17" s="5" t="s">
        <v>15</v>
      </c>
      <c r="C17" s="6" t="s">
        <v>4</v>
      </c>
      <c r="D17" s="10"/>
      <c r="F17" s="12">
        <v>1E-42</v>
      </c>
      <c r="H17" s="9">
        <f t="shared" si="0"/>
        <v>9</v>
      </c>
      <c r="J17" s="29"/>
      <c r="K17" s="30">
        <f t="shared" si="1"/>
        <v>0</v>
      </c>
      <c r="L17" s="29"/>
      <c r="M17" s="30">
        <f t="shared" si="2"/>
        <v>0</v>
      </c>
      <c r="N17" s="29">
        <v>1</v>
      </c>
      <c r="O17" s="30">
        <f t="shared" si="3"/>
        <v>0</v>
      </c>
      <c r="P17" s="29">
        <v>1</v>
      </c>
      <c r="Q17" s="30">
        <f t="shared" si="4"/>
        <v>0</v>
      </c>
      <c r="R17" s="29"/>
      <c r="S17" s="30">
        <f t="shared" si="5"/>
        <v>0</v>
      </c>
      <c r="T17" s="29"/>
      <c r="U17" s="30">
        <f t="shared" si="6"/>
        <v>0</v>
      </c>
      <c r="V17" s="29">
        <v>1</v>
      </c>
      <c r="W17" s="30">
        <f t="shared" si="7"/>
        <v>0</v>
      </c>
      <c r="X17" s="29"/>
      <c r="Y17" s="30">
        <f t="shared" si="8"/>
        <v>0</v>
      </c>
      <c r="Z17" s="29">
        <v>1</v>
      </c>
      <c r="AA17" s="30">
        <f t="shared" si="9"/>
        <v>0</v>
      </c>
      <c r="AB17" s="29"/>
      <c r="AC17" s="30">
        <f t="shared" si="10"/>
        <v>0</v>
      </c>
      <c r="AD17" s="29"/>
      <c r="AE17" s="30">
        <f t="shared" si="11"/>
        <v>0</v>
      </c>
      <c r="AF17" s="29"/>
      <c r="AG17" s="30">
        <f t="shared" si="12"/>
        <v>0</v>
      </c>
      <c r="AH17" s="29"/>
      <c r="AI17" s="30">
        <f t="shared" si="13"/>
        <v>0</v>
      </c>
      <c r="AJ17" s="29"/>
      <c r="AK17" s="30">
        <f t="shared" si="14"/>
        <v>0</v>
      </c>
      <c r="AL17" s="29">
        <v>1</v>
      </c>
      <c r="AM17" s="30">
        <f t="shared" si="15"/>
        <v>0</v>
      </c>
      <c r="AN17" s="29"/>
      <c r="AO17" s="30">
        <f t="shared" si="16"/>
        <v>0</v>
      </c>
      <c r="AP17" s="29">
        <v>1</v>
      </c>
      <c r="AQ17" s="30">
        <f t="shared" si="17"/>
        <v>0</v>
      </c>
      <c r="AR17" s="29"/>
      <c r="AS17" s="30">
        <f t="shared" si="18"/>
        <v>0</v>
      </c>
      <c r="AT17" s="29">
        <v>1</v>
      </c>
      <c r="AU17" s="30">
        <f t="shared" si="19"/>
        <v>0</v>
      </c>
      <c r="AV17" s="29"/>
      <c r="AW17" s="30">
        <f t="shared" si="20"/>
        <v>0</v>
      </c>
      <c r="AX17" s="29"/>
      <c r="AY17" s="30">
        <f t="shared" si="21"/>
        <v>0</v>
      </c>
      <c r="AZ17" s="29"/>
      <c r="BA17" s="30">
        <f t="shared" si="22"/>
        <v>0</v>
      </c>
      <c r="BB17" s="29"/>
      <c r="BC17" s="30">
        <f t="shared" si="23"/>
        <v>0</v>
      </c>
      <c r="BD17" s="29"/>
      <c r="BE17" s="30">
        <f t="shared" si="24"/>
        <v>0</v>
      </c>
      <c r="BF17" s="29">
        <v>1</v>
      </c>
      <c r="BG17" s="30">
        <f t="shared" si="25"/>
        <v>0</v>
      </c>
      <c r="BH17" s="29">
        <v>1</v>
      </c>
      <c r="BI17" s="30">
        <f t="shared" si="26"/>
        <v>0</v>
      </c>
      <c r="BJ17" s="29"/>
      <c r="BK17" s="30">
        <f t="shared" si="27"/>
        <v>0</v>
      </c>
      <c r="BL17" s="29"/>
      <c r="BM17" s="30">
        <f t="shared" si="28"/>
        <v>0</v>
      </c>
    </row>
    <row r="18" spans="1:65" ht="72">
      <c r="A18" s="4">
        <f t="shared" si="29"/>
        <v>12</v>
      </c>
      <c r="B18" s="5" t="s">
        <v>16</v>
      </c>
      <c r="C18" s="6" t="s">
        <v>4</v>
      </c>
      <c r="D18" s="10"/>
      <c r="F18" s="12">
        <v>1E-42</v>
      </c>
      <c r="H18" s="9">
        <f t="shared" si="0"/>
        <v>12</v>
      </c>
      <c r="J18" s="29"/>
      <c r="K18" s="30">
        <f t="shared" si="1"/>
        <v>0</v>
      </c>
      <c r="L18" s="29"/>
      <c r="M18" s="30">
        <f t="shared" si="2"/>
        <v>0</v>
      </c>
      <c r="N18" s="29">
        <v>1</v>
      </c>
      <c r="O18" s="30">
        <f t="shared" si="3"/>
        <v>0</v>
      </c>
      <c r="P18" s="29">
        <v>1</v>
      </c>
      <c r="Q18" s="30">
        <f t="shared" si="4"/>
        <v>0</v>
      </c>
      <c r="R18" s="29">
        <v>1</v>
      </c>
      <c r="S18" s="30">
        <f t="shared" si="5"/>
        <v>0</v>
      </c>
      <c r="T18" s="29"/>
      <c r="U18" s="30">
        <f t="shared" si="6"/>
        <v>0</v>
      </c>
      <c r="V18" s="29">
        <v>1</v>
      </c>
      <c r="W18" s="30">
        <f t="shared" si="7"/>
        <v>0</v>
      </c>
      <c r="X18" s="29"/>
      <c r="Y18" s="30">
        <f t="shared" si="8"/>
        <v>0</v>
      </c>
      <c r="Z18" s="29">
        <v>1</v>
      </c>
      <c r="AA18" s="30">
        <f t="shared" si="9"/>
        <v>0</v>
      </c>
      <c r="AB18" s="29"/>
      <c r="AC18" s="30">
        <f t="shared" si="10"/>
        <v>0</v>
      </c>
      <c r="AD18" s="29">
        <v>1</v>
      </c>
      <c r="AE18" s="30">
        <f t="shared" si="11"/>
        <v>0</v>
      </c>
      <c r="AF18" s="29">
        <v>1</v>
      </c>
      <c r="AG18" s="30">
        <f t="shared" si="12"/>
        <v>0</v>
      </c>
      <c r="AH18" s="29"/>
      <c r="AI18" s="30">
        <f t="shared" si="13"/>
        <v>0</v>
      </c>
      <c r="AJ18" s="29"/>
      <c r="AK18" s="30">
        <f t="shared" si="14"/>
        <v>0</v>
      </c>
      <c r="AL18" s="29">
        <v>1</v>
      </c>
      <c r="AM18" s="30">
        <f t="shared" si="15"/>
        <v>0</v>
      </c>
      <c r="AN18" s="29"/>
      <c r="AO18" s="30">
        <f t="shared" si="16"/>
        <v>0</v>
      </c>
      <c r="AP18" s="29">
        <v>1</v>
      </c>
      <c r="AQ18" s="30">
        <f t="shared" si="17"/>
        <v>0</v>
      </c>
      <c r="AR18" s="29"/>
      <c r="AS18" s="30">
        <f t="shared" si="18"/>
        <v>0</v>
      </c>
      <c r="AT18" s="29">
        <v>1</v>
      </c>
      <c r="AU18" s="30">
        <f t="shared" si="19"/>
        <v>0</v>
      </c>
      <c r="AV18" s="29"/>
      <c r="AW18" s="30">
        <f t="shared" si="20"/>
        <v>0</v>
      </c>
      <c r="AX18" s="29"/>
      <c r="AY18" s="30">
        <f t="shared" si="21"/>
        <v>0</v>
      </c>
      <c r="AZ18" s="29"/>
      <c r="BA18" s="30">
        <f t="shared" si="22"/>
        <v>0</v>
      </c>
      <c r="BB18" s="29"/>
      <c r="BC18" s="30">
        <f t="shared" si="23"/>
        <v>0</v>
      </c>
      <c r="BD18" s="29"/>
      <c r="BE18" s="30">
        <f t="shared" si="24"/>
        <v>0</v>
      </c>
      <c r="BF18" s="29">
        <v>1</v>
      </c>
      <c r="BG18" s="30">
        <f t="shared" si="25"/>
        <v>0</v>
      </c>
      <c r="BH18" s="29">
        <v>1</v>
      </c>
      <c r="BI18" s="30">
        <f t="shared" si="26"/>
        <v>0</v>
      </c>
      <c r="BJ18" s="29"/>
      <c r="BK18" s="30">
        <f t="shared" si="27"/>
        <v>0</v>
      </c>
      <c r="BL18" s="29"/>
      <c r="BM18" s="30">
        <f t="shared" si="28"/>
        <v>0</v>
      </c>
    </row>
    <row r="19" spans="1:65" ht="72">
      <c r="A19" s="4">
        <f t="shared" si="29"/>
        <v>13</v>
      </c>
      <c r="B19" s="5" t="s">
        <v>17</v>
      </c>
      <c r="C19" s="6" t="s">
        <v>4</v>
      </c>
      <c r="D19" s="10"/>
      <c r="F19" s="12">
        <v>1E-42</v>
      </c>
      <c r="H19" s="9">
        <f t="shared" si="0"/>
        <v>5</v>
      </c>
      <c r="J19" s="29">
        <v>1</v>
      </c>
      <c r="K19" s="30">
        <f t="shared" si="1"/>
        <v>0</v>
      </c>
      <c r="L19" s="29">
        <v>1</v>
      </c>
      <c r="M19" s="30">
        <f t="shared" si="2"/>
        <v>0</v>
      </c>
      <c r="N19" s="29"/>
      <c r="O19" s="30">
        <f t="shared" si="3"/>
        <v>0</v>
      </c>
      <c r="P19" s="29"/>
      <c r="Q19" s="30">
        <f t="shared" si="4"/>
        <v>0</v>
      </c>
      <c r="R19" s="29"/>
      <c r="S19" s="30">
        <f t="shared" si="5"/>
        <v>0</v>
      </c>
      <c r="T19" s="29"/>
      <c r="U19" s="30">
        <f t="shared" si="6"/>
        <v>0</v>
      </c>
      <c r="V19" s="29"/>
      <c r="W19" s="30">
        <f t="shared" si="7"/>
        <v>0</v>
      </c>
      <c r="X19" s="29"/>
      <c r="Y19" s="30">
        <f t="shared" si="8"/>
        <v>0</v>
      </c>
      <c r="Z19" s="29"/>
      <c r="AA19" s="30">
        <f t="shared" si="9"/>
        <v>0</v>
      </c>
      <c r="AB19" s="29"/>
      <c r="AC19" s="30">
        <f t="shared" si="10"/>
        <v>0</v>
      </c>
      <c r="AD19" s="29"/>
      <c r="AE19" s="30">
        <f t="shared" si="11"/>
        <v>0</v>
      </c>
      <c r="AF19" s="29"/>
      <c r="AG19" s="30">
        <f t="shared" si="12"/>
        <v>0</v>
      </c>
      <c r="AH19" s="29">
        <v>1</v>
      </c>
      <c r="AI19" s="30">
        <f t="shared" si="13"/>
        <v>0</v>
      </c>
      <c r="AJ19" s="29"/>
      <c r="AK19" s="30">
        <f t="shared" si="14"/>
        <v>0</v>
      </c>
      <c r="AL19" s="29"/>
      <c r="AM19" s="30">
        <f t="shared" si="15"/>
        <v>0</v>
      </c>
      <c r="AN19" s="29"/>
      <c r="AO19" s="30">
        <f t="shared" si="16"/>
        <v>0</v>
      </c>
      <c r="AP19" s="29"/>
      <c r="AQ19" s="30">
        <f t="shared" si="17"/>
        <v>0</v>
      </c>
      <c r="AR19" s="29"/>
      <c r="AS19" s="30">
        <f t="shared" si="18"/>
        <v>0</v>
      </c>
      <c r="AT19" s="29"/>
      <c r="AU19" s="30">
        <f t="shared" si="19"/>
        <v>0</v>
      </c>
      <c r="AV19" s="29"/>
      <c r="AW19" s="30">
        <f t="shared" si="20"/>
        <v>0</v>
      </c>
      <c r="AX19" s="29">
        <v>1</v>
      </c>
      <c r="AY19" s="30">
        <f t="shared" si="21"/>
        <v>0</v>
      </c>
      <c r="AZ19" s="29">
        <v>1</v>
      </c>
      <c r="BA19" s="30">
        <f t="shared" si="22"/>
        <v>0</v>
      </c>
      <c r="BB19" s="29"/>
      <c r="BC19" s="30">
        <f t="shared" si="23"/>
        <v>0</v>
      </c>
      <c r="BD19" s="29"/>
      <c r="BE19" s="30">
        <f t="shared" si="24"/>
        <v>0</v>
      </c>
      <c r="BF19" s="29"/>
      <c r="BG19" s="30">
        <f t="shared" si="25"/>
        <v>0</v>
      </c>
      <c r="BH19" s="29"/>
      <c r="BI19" s="30">
        <f t="shared" si="26"/>
        <v>0</v>
      </c>
      <c r="BJ19" s="29"/>
      <c r="BK19" s="30">
        <f t="shared" si="27"/>
        <v>0</v>
      </c>
      <c r="BL19" s="29"/>
      <c r="BM19" s="30">
        <f t="shared" si="28"/>
        <v>0</v>
      </c>
    </row>
    <row r="20" spans="1:65" ht="72">
      <c r="A20" s="4">
        <f t="shared" si="29"/>
        <v>14</v>
      </c>
      <c r="B20" s="5" t="s">
        <v>18</v>
      </c>
      <c r="C20" s="6" t="s">
        <v>4</v>
      </c>
      <c r="D20" s="10"/>
      <c r="F20" s="12">
        <v>1E-42</v>
      </c>
      <c r="H20" s="9">
        <f t="shared" si="0"/>
        <v>3</v>
      </c>
      <c r="J20" s="29"/>
      <c r="K20" s="30">
        <f t="shared" si="1"/>
        <v>0</v>
      </c>
      <c r="L20" s="29"/>
      <c r="M20" s="30">
        <f t="shared" si="2"/>
        <v>0</v>
      </c>
      <c r="N20" s="29"/>
      <c r="O20" s="30">
        <f t="shared" si="3"/>
        <v>0</v>
      </c>
      <c r="P20" s="29"/>
      <c r="Q20" s="30">
        <f t="shared" si="4"/>
        <v>0</v>
      </c>
      <c r="R20" s="29"/>
      <c r="S20" s="30">
        <f t="shared" si="5"/>
        <v>0</v>
      </c>
      <c r="T20" s="29"/>
      <c r="U20" s="30">
        <f t="shared" si="6"/>
        <v>0</v>
      </c>
      <c r="V20" s="29"/>
      <c r="W20" s="30">
        <f t="shared" si="7"/>
        <v>0</v>
      </c>
      <c r="X20" s="29"/>
      <c r="Y20" s="30">
        <f t="shared" si="8"/>
        <v>0</v>
      </c>
      <c r="Z20" s="29"/>
      <c r="AA20" s="30">
        <f t="shared" si="9"/>
        <v>0</v>
      </c>
      <c r="AB20" s="29"/>
      <c r="AC20" s="30">
        <f t="shared" si="10"/>
        <v>0</v>
      </c>
      <c r="AD20" s="29"/>
      <c r="AE20" s="30">
        <f t="shared" si="11"/>
        <v>0</v>
      </c>
      <c r="AF20" s="29"/>
      <c r="AG20" s="30">
        <f t="shared" si="12"/>
        <v>0</v>
      </c>
      <c r="AH20" s="29"/>
      <c r="AI20" s="30">
        <f t="shared" si="13"/>
        <v>0</v>
      </c>
      <c r="AJ20" s="29"/>
      <c r="AK20" s="30">
        <f t="shared" si="14"/>
        <v>0</v>
      </c>
      <c r="AL20" s="29"/>
      <c r="AM20" s="30">
        <f t="shared" si="15"/>
        <v>0</v>
      </c>
      <c r="AN20" s="29"/>
      <c r="AO20" s="30">
        <f t="shared" si="16"/>
        <v>0</v>
      </c>
      <c r="AP20" s="29"/>
      <c r="AQ20" s="30">
        <f t="shared" si="17"/>
        <v>0</v>
      </c>
      <c r="AR20" s="29"/>
      <c r="AS20" s="30">
        <f t="shared" si="18"/>
        <v>0</v>
      </c>
      <c r="AT20" s="29"/>
      <c r="AU20" s="30">
        <f t="shared" si="19"/>
        <v>0</v>
      </c>
      <c r="AV20" s="29"/>
      <c r="AW20" s="30">
        <f t="shared" si="20"/>
        <v>0</v>
      </c>
      <c r="AX20" s="29"/>
      <c r="AY20" s="30">
        <f t="shared" si="21"/>
        <v>0</v>
      </c>
      <c r="AZ20" s="29"/>
      <c r="BA20" s="30">
        <f t="shared" si="22"/>
        <v>0</v>
      </c>
      <c r="BB20" s="29">
        <v>1</v>
      </c>
      <c r="BC20" s="30">
        <f t="shared" si="23"/>
        <v>0</v>
      </c>
      <c r="BD20" s="29">
        <v>1</v>
      </c>
      <c r="BE20" s="30">
        <f t="shared" si="24"/>
        <v>0</v>
      </c>
      <c r="BF20" s="29"/>
      <c r="BG20" s="30">
        <f t="shared" si="25"/>
        <v>0</v>
      </c>
      <c r="BH20" s="29"/>
      <c r="BI20" s="30">
        <f t="shared" si="26"/>
        <v>0</v>
      </c>
      <c r="BJ20" s="29">
        <v>1</v>
      </c>
      <c r="BK20" s="30">
        <f t="shared" si="27"/>
        <v>0</v>
      </c>
      <c r="BL20" s="29"/>
      <c r="BM20" s="30">
        <f t="shared" si="28"/>
        <v>0</v>
      </c>
    </row>
    <row r="21" spans="1:65" ht="72">
      <c r="A21" s="4">
        <f t="shared" si="29"/>
        <v>15</v>
      </c>
      <c r="B21" s="5" t="s">
        <v>19</v>
      </c>
      <c r="C21" s="6" t="s">
        <v>4</v>
      </c>
      <c r="D21" s="10"/>
      <c r="F21" s="12">
        <v>1E-42</v>
      </c>
      <c r="H21" s="9">
        <f t="shared" si="0"/>
        <v>9</v>
      </c>
      <c r="J21" s="29"/>
      <c r="K21" s="30">
        <f t="shared" si="1"/>
        <v>0</v>
      </c>
      <c r="L21" s="29"/>
      <c r="M21" s="30">
        <f t="shared" si="2"/>
        <v>0</v>
      </c>
      <c r="N21" s="29">
        <v>1</v>
      </c>
      <c r="O21" s="30">
        <f t="shared" si="3"/>
        <v>0</v>
      </c>
      <c r="P21" s="29">
        <v>1</v>
      </c>
      <c r="Q21" s="30">
        <f t="shared" si="4"/>
        <v>0</v>
      </c>
      <c r="R21" s="29"/>
      <c r="S21" s="30">
        <f t="shared" si="5"/>
        <v>0</v>
      </c>
      <c r="T21" s="29"/>
      <c r="U21" s="30">
        <f t="shared" si="6"/>
        <v>0</v>
      </c>
      <c r="V21" s="29">
        <v>1</v>
      </c>
      <c r="W21" s="30">
        <f t="shared" si="7"/>
        <v>0</v>
      </c>
      <c r="X21" s="29"/>
      <c r="Y21" s="30">
        <f t="shared" si="8"/>
        <v>0</v>
      </c>
      <c r="Z21" s="29">
        <v>1</v>
      </c>
      <c r="AA21" s="30">
        <f t="shared" si="9"/>
        <v>0</v>
      </c>
      <c r="AB21" s="29"/>
      <c r="AC21" s="30">
        <f t="shared" si="10"/>
        <v>0</v>
      </c>
      <c r="AD21" s="29"/>
      <c r="AE21" s="30">
        <f t="shared" si="11"/>
        <v>0</v>
      </c>
      <c r="AF21" s="29"/>
      <c r="AG21" s="30">
        <f t="shared" si="12"/>
        <v>0</v>
      </c>
      <c r="AH21" s="29"/>
      <c r="AI21" s="30">
        <f t="shared" si="13"/>
        <v>0</v>
      </c>
      <c r="AJ21" s="29"/>
      <c r="AK21" s="30">
        <f t="shared" si="14"/>
        <v>0</v>
      </c>
      <c r="AL21" s="29">
        <v>1</v>
      </c>
      <c r="AM21" s="30">
        <f t="shared" si="15"/>
        <v>0</v>
      </c>
      <c r="AN21" s="29"/>
      <c r="AO21" s="30">
        <f t="shared" si="16"/>
        <v>0</v>
      </c>
      <c r="AP21" s="29">
        <v>1</v>
      </c>
      <c r="AQ21" s="30">
        <f t="shared" si="17"/>
        <v>0</v>
      </c>
      <c r="AR21" s="29"/>
      <c r="AS21" s="30">
        <f t="shared" si="18"/>
        <v>0</v>
      </c>
      <c r="AT21" s="29">
        <v>1</v>
      </c>
      <c r="AU21" s="30">
        <f t="shared" si="19"/>
        <v>0</v>
      </c>
      <c r="AV21" s="29"/>
      <c r="AW21" s="30">
        <f t="shared" si="20"/>
        <v>0</v>
      </c>
      <c r="AX21" s="29"/>
      <c r="AY21" s="30">
        <f t="shared" si="21"/>
        <v>0</v>
      </c>
      <c r="AZ21" s="29"/>
      <c r="BA21" s="30">
        <f t="shared" si="22"/>
        <v>0</v>
      </c>
      <c r="BB21" s="29"/>
      <c r="BC21" s="30">
        <f t="shared" si="23"/>
        <v>0</v>
      </c>
      <c r="BD21" s="29"/>
      <c r="BE21" s="30">
        <f t="shared" si="24"/>
        <v>0</v>
      </c>
      <c r="BF21" s="29">
        <v>1</v>
      </c>
      <c r="BG21" s="30">
        <f t="shared" si="25"/>
        <v>0</v>
      </c>
      <c r="BH21" s="29">
        <v>1</v>
      </c>
      <c r="BI21" s="30">
        <f t="shared" si="26"/>
        <v>0</v>
      </c>
      <c r="BJ21" s="29"/>
      <c r="BK21" s="30">
        <f t="shared" si="27"/>
        <v>0</v>
      </c>
      <c r="BL21" s="29"/>
      <c r="BM21" s="30">
        <f t="shared" si="28"/>
        <v>0</v>
      </c>
    </row>
    <row r="22" spans="1:65" ht="72">
      <c r="A22" s="4">
        <f t="shared" si="29"/>
        <v>16</v>
      </c>
      <c r="B22" s="5" t="s">
        <v>20</v>
      </c>
      <c r="C22" s="6" t="s">
        <v>4</v>
      </c>
      <c r="D22" s="10"/>
      <c r="F22" s="12">
        <v>1E-42</v>
      </c>
      <c r="H22" s="9">
        <f t="shared" si="0"/>
        <v>6</v>
      </c>
      <c r="J22" s="29"/>
      <c r="K22" s="30">
        <f t="shared" si="1"/>
        <v>0</v>
      </c>
      <c r="L22" s="29"/>
      <c r="M22" s="30">
        <f t="shared" si="2"/>
        <v>0</v>
      </c>
      <c r="N22" s="29"/>
      <c r="O22" s="30">
        <f t="shared" si="3"/>
        <v>0</v>
      </c>
      <c r="P22" s="29"/>
      <c r="Q22" s="30">
        <f t="shared" si="4"/>
        <v>0</v>
      </c>
      <c r="R22" s="29">
        <v>2</v>
      </c>
      <c r="S22" s="30">
        <f t="shared" si="5"/>
        <v>0</v>
      </c>
      <c r="T22" s="29">
        <v>1</v>
      </c>
      <c r="U22" s="30">
        <f t="shared" si="6"/>
        <v>0</v>
      </c>
      <c r="V22" s="29"/>
      <c r="W22" s="30">
        <f t="shared" si="7"/>
        <v>0</v>
      </c>
      <c r="X22" s="29"/>
      <c r="Y22" s="30">
        <f t="shared" si="8"/>
        <v>0</v>
      </c>
      <c r="Z22" s="29"/>
      <c r="AA22" s="30">
        <f t="shared" si="9"/>
        <v>0</v>
      </c>
      <c r="AB22" s="29"/>
      <c r="AC22" s="30">
        <f t="shared" si="10"/>
        <v>0</v>
      </c>
      <c r="AD22" s="29">
        <v>2</v>
      </c>
      <c r="AE22" s="30">
        <f t="shared" si="11"/>
        <v>0</v>
      </c>
      <c r="AF22" s="29">
        <v>1</v>
      </c>
      <c r="AG22" s="30">
        <f t="shared" si="12"/>
        <v>0</v>
      </c>
      <c r="AH22" s="29"/>
      <c r="AI22" s="30">
        <f t="shared" si="13"/>
        <v>0</v>
      </c>
      <c r="AJ22" s="29"/>
      <c r="AK22" s="30">
        <f t="shared" si="14"/>
        <v>0</v>
      </c>
      <c r="AL22" s="29"/>
      <c r="AM22" s="30">
        <f t="shared" si="15"/>
        <v>0</v>
      </c>
      <c r="AN22" s="29"/>
      <c r="AO22" s="30">
        <f t="shared" si="16"/>
        <v>0</v>
      </c>
      <c r="AP22" s="29"/>
      <c r="AQ22" s="30">
        <f t="shared" si="17"/>
        <v>0</v>
      </c>
      <c r="AR22" s="29"/>
      <c r="AS22" s="30">
        <f t="shared" si="18"/>
        <v>0</v>
      </c>
      <c r="AT22" s="29"/>
      <c r="AU22" s="30">
        <f t="shared" si="19"/>
        <v>0</v>
      </c>
      <c r="AV22" s="29"/>
      <c r="AW22" s="30">
        <f t="shared" si="20"/>
        <v>0</v>
      </c>
      <c r="AX22" s="29"/>
      <c r="AY22" s="30">
        <f t="shared" si="21"/>
        <v>0</v>
      </c>
      <c r="AZ22" s="29"/>
      <c r="BA22" s="30">
        <f t="shared" si="22"/>
        <v>0</v>
      </c>
      <c r="BB22" s="29"/>
      <c r="BC22" s="30">
        <f t="shared" si="23"/>
        <v>0</v>
      </c>
      <c r="BD22" s="29"/>
      <c r="BE22" s="30">
        <f t="shared" si="24"/>
        <v>0</v>
      </c>
      <c r="BF22" s="29"/>
      <c r="BG22" s="30">
        <f t="shared" si="25"/>
        <v>0</v>
      </c>
      <c r="BH22" s="29"/>
      <c r="BI22" s="30">
        <f t="shared" si="26"/>
        <v>0</v>
      </c>
      <c r="BJ22" s="29"/>
      <c r="BK22" s="30">
        <f t="shared" si="27"/>
        <v>0</v>
      </c>
      <c r="BL22" s="29"/>
      <c r="BM22" s="30">
        <f t="shared" si="28"/>
        <v>0</v>
      </c>
    </row>
    <row r="23" spans="1:65" ht="72">
      <c r="A23" s="4">
        <f t="shared" si="29"/>
        <v>17</v>
      </c>
      <c r="B23" s="5" t="s">
        <v>21</v>
      </c>
      <c r="C23" s="6" t="s">
        <v>4</v>
      </c>
      <c r="D23" s="10"/>
      <c r="F23" s="12">
        <v>1E-42</v>
      </c>
      <c r="H23" s="9">
        <f t="shared" si="0"/>
        <v>9</v>
      </c>
      <c r="J23" s="29">
        <v>2</v>
      </c>
      <c r="K23" s="30">
        <f t="shared" si="1"/>
        <v>0</v>
      </c>
      <c r="L23" s="29">
        <v>1</v>
      </c>
      <c r="M23" s="30">
        <f t="shared" si="2"/>
        <v>0</v>
      </c>
      <c r="N23" s="29"/>
      <c r="O23" s="30">
        <f t="shared" si="3"/>
        <v>0</v>
      </c>
      <c r="P23" s="29"/>
      <c r="Q23" s="30">
        <f t="shared" si="4"/>
        <v>0</v>
      </c>
      <c r="R23" s="29"/>
      <c r="S23" s="30">
        <f t="shared" si="5"/>
        <v>0</v>
      </c>
      <c r="T23" s="29"/>
      <c r="U23" s="30">
        <f t="shared" si="6"/>
        <v>0</v>
      </c>
      <c r="V23" s="29"/>
      <c r="W23" s="30">
        <f t="shared" si="7"/>
        <v>0</v>
      </c>
      <c r="X23" s="29"/>
      <c r="Y23" s="30">
        <f t="shared" si="8"/>
        <v>0</v>
      </c>
      <c r="Z23" s="29"/>
      <c r="AA23" s="30">
        <f t="shared" si="9"/>
        <v>0</v>
      </c>
      <c r="AB23" s="29"/>
      <c r="AC23" s="30">
        <f t="shared" si="10"/>
        <v>0</v>
      </c>
      <c r="AD23" s="29"/>
      <c r="AE23" s="30">
        <f t="shared" si="11"/>
        <v>0</v>
      </c>
      <c r="AF23" s="29"/>
      <c r="AG23" s="30">
        <f t="shared" si="12"/>
        <v>0</v>
      </c>
      <c r="AH23" s="29">
        <v>2</v>
      </c>
      <c r="AI23" s="30">
        <f t="shared" si="13"/>
        <v>0</v>
      </c>
      <c r="AJ23" s="29">
        <v>1</v>
      </c>
      <c r="AK23" s="30">
        <f t="shared" si="14"/>
        <v>0</v>
      </c>
      <c r="AL23" s="29"/>
      <c r="AM23" s="30">
        <f t="shared" si="15"/>
        <v>0</v>
      </c>
      <c r="AN23" s="29"/>
      <c r="AO23" s="30">
        <f t="shared" si="16"/>
        <v>0</v>
      </c>
      <c r="AP23" s="29"/>
      <c r="AQ23" s="30">
        <f t="shared" si="17"/>
        <v>0</v>
      </c>
      <c r="AR23" s="29"/>
      <c r="AS23" s="30">
        <f t="shared" si="18"/>
        <v>0</v>
      </c>
      <c r="AT23" s="29"/>
      <c r="AU23" s="30">
        <f t="shared" si="19"/>
        <v>0</v>
      </c>
      <c r="AV23" s="29"/>
      <c r="AW23" s="30">
        <f t="shared" si="20"/>
        <v>0</v>
      </c>
      <c r="AX23" s="29">
        <v>2</v>
      </c>
      <c r="AY23" s="30">
        <f t="shared" si="21"/>
        <v>0</v>
      </c>
      <c r="AZ23" s="29">
        <v>1</v>
      </c>
      <c r="BA23" s="30">
        <f t="shared" si="22"/>
        <v>0</v>
      </c>
      <c r="BB23" s="29"/>
      <c r="BC23" s="30">
        <f t="shared" si="23"/>
        <v>0</v>
      </c>
      <c r="BD23" s="29"/>
      <c r="BE23" s="30">
        <f t="shared" si="24"/>
        <v>0</v>
      </c>
      <c r="BF23" s="29"/>
      <c r="BG23" s="30">
        <f t="shared" si="25"/>
        <v>0</v>
      </c>
      <c r="BH23" s="29"/>
      <c r="BI23" s="30">
        <f t="shared" si="26"/>
        <v>0</v>
      </c>
      <c r="BJ23" s="29"/>
      <c r="BK23" s="30">
        <f t="shared" si="27"/>
        <v>0</v>
      </c>
      <c r="BL23" s="29"/>
      <c r="BM23" s="30">
        <f t="shared" si="28"/>
        <v>0</v>
      </c>
    </row>
    <row r="24" spans="1:65" ht="72">
      <c r="A24" s="4">
        <f t="shared" si="29"/>
        <v>18</v>
      </c>
      <c r="B24" s="5" t="s">
        <v>22</v>
      </c>
      <c r="C24" s="6" t="s">
        <v>4</v>
      </c>
      <c r="D24" s="10"/>
      <c r="F24" s="12">
        <v>1E-42</v>
      </c>
      <c r="H24" s="9">
        <f t="shared" si="0"/>
        <v>6</v>
      </c>
      <c r="J24" s="29"/>
      <c r="K24" s="30">
        <f t="shared" si="1"/>
        <v>0</v>
      </c>
      <c r="L24" s="29"/>
      <c r="M24" s="30">
        <f t="shared" si="2"/>
        <v>0</v>
      </c>
      <c r="N24" s="29"/>
      <c r="O24" s="30">
        <f t="shared" si="3"/>
        <v>0</v>
      </c>
      <c r="P24" s="29"/>
      <c r="Q24" s="30">
        <f t="shared" si="4"/>
        <v>0</v>
      </c>
      <c r="R24" s="29"/>
      <c r="S24" s="30">
        <f t="shared" si="5"/>
        <v>0</v>
      </c>
      <c r="T24" s="29"/>
      <c r="U24" s="30">
        <f t="shared" si="6"/>
        <v>0</v>
      </c>
      <c r="V24" s="29"/>
      <c r="W24" s="30">
        <f t="shared" si="7"/>
        <v>0</v>
      </c>
      <c r="X24" s="29"/>
      <c r="Y24" s="30">
        <f t="shared" si="8"/>
        <v>0</v>
      </c>
      <c r="Z24" s="29"/>
      <c r="AA24" s="30">
        <f t="shared" si="9"/>
        <v>0</v>
      </c>
      <c r="AB24" s="29"/>
      <c r="AC24" s="30">
        <f t="shared" si="10"/>
        <v>0</v>
      </c>
      <c r="AD24" s="29"/>
      <c r="AE24" s="30">
        <f t="shared" si="11"/>
        <v>0</v>
      </c>
      <c r="AF24" s="29"/>
      <c r="AG24" s="30">
        <f t="shared" si="12"/>
        <v>0</v>
      </c>
      <c r="AH24" s="29"/>
      <c r="AI24" s="30">
        <f t="shared" si="13"/>
        <v>0</v>
      </c>
      <c r="AJ24" s="29"/>
      <c r="AK24" s="30">
        <f t="shared" si="14"/>
        <v>0</v>
      </c>
      <c r="AL24" s="29"/>
      <c r="AM24" s="30">
        <f t="shared" si="15"/>
        <v>0</v>
      </c>
      <c r="AN24" s="29"/>
      <c r="AO24" s="30">
        <f t="shared" si="16"/>
        <v>0</v>
      </c>
      <c r="AP24" s="29"/>
      <c r="AQ24" s="30">
        <f t="shared" si="17"/>
        <v>0</v>
      </c>
      <c r="AR24" s="29"/>
      <c r="AS24" s="30">
        <f t="shared" si="18"/>
        <v>0</v>
      </c>
      <c r="AT24" s="29"/>
      <c r="AU24" s="30">
        <f t="shared" si="19"/>
        <v>0</v>
      </c>
      <c r="AV24" s="29"/>
      <c r="AW24" s="30">
        <f t="shared" si="20"/>
        <v>0</v>
      </c>
      <c r="AX24" s="29"/>
      <c r="AY24" s="30">
        <f t="shared" si="21"/>
        <v>0</v>
      </c>
      <c r="AZ24" s="29"/>
      <c r="BA24" s="30">
        <f t="shared" si="22"/>
        <v>0</v>
      </c>
      <c r="BB24" s="29">
        <v>2</v>
      </c>
      <c r="BC24" s="30">
        <f t="shared" si="23"/>
        <v>0</v>
      </c>
      <c r="BD24" s="29">
        <v>1</v>
      </c>
      <c r="BE24" s="30">
        <f t="shared" si="24"/>
        <v>0</v>
      </c>
      <c r="BF24" s="29"/>
      <c r="BG24" s="30">
        <f t="shared" si="25"/>
        <v>0</v>
      </c>
      <c r="BH24" s="29"/>
      <c r="BI24" s="30">
        <f t="shared" si="26"/>
        <v>0</v>
      </c>
      <c r="BJ24" s="29">
        <v>2</v>
      </c>
      <c r="BK24" s="30">
        <f t="shared" si="27"/>
        <v>0</v>
      </c>
      <c r="BL24" s="29">
        <v>1</v>
      </c>
      <c r="BM24" s="30">
        <f t="shared" si="28"/>
        <v>0</v>
      </c>
    </row>
    <row r="25" spans="1:65" ht="48">
      <c r="A25" s="4">
        <f t="shared" si="29"/>
        <v>19</v>
      </c>
      <c r="B25" s="5" t="s">
        <v>23</v>
      </c>
      <c r="C25" s="6" t="s">
        <v>14</v>
      </c>
      <c r="D25" s="10"/>
      <c r="F25" s="12">
        <v>1E-42</v>
      </c>
      <c r="H25" s="9">
        <f t="shared" si="0"/>
        <v>56000</v>
      </c>
      <c r="J25" s="29">
        <v>8000</v>
      </c>
      <c r="K25" s="30">
        <f t="shared" si="1"/>
        <v>0</v>
      </c>
      <c r="L25" s="29"/>
      <c r="M25" s="30">
        <f t="shared" si="2"/>
        <v>0</v>
      </c>
      <c r="N25" s="29"/>
      <c r="O25" s="30">
        <f t="shared" si="3"/>
        <v>0</v>
      </c>
      <c r="P25" s="29"/>
      <c r="Q25" s="30">
        <f t="shared" si="4"/>
        <v>0</v>
      </c>
      <c r="R25" s="29">
        <v>8000</v>
      </c>
      <c r="S25" s="30">
        <f t="shared" si="5"/>
        <v>0</v>
      </c>
      <c r="T25" s="29"/>
      <c r="U25" s="30">
        <f t="shared" si="6"/>
        <v>0</v>
      </c>
      <c r="V25" s="29"/>
      <c r="W25" s="30">
        <f t="shared" si="7"/>
        <v>0</v>
      </c>
      <c r="X25" s="29"/>
      <c r="Y25" s="30">
        <f t="shared" si="8"/>
        <v>0</v>
      </c>
      <c r="Z25" s="29"/>
      <c r="AA25" s="30">
        <f t="shared" si="9"/>
        <v>0</v>
      </c>
      <c r="AB25" s="29"/>
      <c r="AC25" s="30">
        <f t="shared" si="10"/>
        <v>0</v>
      </c>
      <c r="AD25" s="29">
        <v>8000</v>
      </c>
      <c r="AE25" s="30">
        <f t="shared" si="11"/>
        <v>0</v>
      </c>
      <c r="AF25" s="29"/>
      <c r="AG25" s="30">
        <f t="shared" si="12"/>
        <v>0</v>
      </c>
      <c r="AH25" s="29">
        <v>8000</v>
      </c>
      <c r="AI25" s="30">
        <f t="shared" si="13"/>
        <v>0</v>
      </c>
      <c r="AJ25" s="29"/>
      <c r="AK25" s="30">
        <f t="shared" si="14"/>
        <v>0</v>
      </c>
      <c r="AL25" s="29"/>
      <c r="AM25" s="30">
        <f t="shared" si="15"/>
        <v>0</v>
      </c>
      <c r="AN25" s="29"/>
      <c r="AO25" s="30">
        <f t="shared" si="16"/>
        <v>0</v>
      </c>
      <c r="AP25" s="29"/>
      <c r="AQ25" s="30">
        <f t="shared" si="17"/>
        <v>0</v>
      </c>
      <c r="AR25" s="29"/>
      <c r="AS25" s="30">
        <f t="shared" si="18"/>
        <v>0</v>
      </c>
      <c r="AT25" s="29"/>
      <c r="AU25" s="30">
        <f t="shared" si="19"/>
        <v>0</v>
      </c>
      <c r="AV25" s="29"/>
      <c r="AW25" s="30">
        <f t="shared" si="20"/>
        <v>0</v>
      </c>
      <c r="AX25" s="29">
        <v>8000</v>
      </c>
      <c r="AY25" s="30">
        <f t="shared" si="21"/>
        <v>0</v>
      </c>
      <c r="AZ25" s="29"/>
      <c r="BA25" s="30">
        <f t="shared" si="22"/>
        <v>0</v>
      </c>
      <c r="BB25" s="29">
        <v>8000</v>
      </c>
      <c r="BC25" s="30">
        <f t="shared" si="23"/>
        <v>0</v>
      </c>
      <c r="BD25" s="29"/>
      <c r="BE25" s="30">
        <f t="shared" si="24"/>
        <v>0</v>
      </c>
      <c r="BF25" s="29"/>
      <c r="BG25" s="30">
        <f t="shared" si="25"/>
        <v>0</v>
      </c>
      <c r="BH25" s="29"/>
      <c r="BI25" s="30">
        <f t="shared" si="26"/>
        <v>0</v>
      </c>
      <c r="BJ25" s="29">
        <v>8000</v>
      </c>
      <c r="BK25" s="30">
        <f t="shared" si="27"/>
        <v>0</v>
      </c>
      <c r="BL25" s="29"/>
      <c r="BM25" s="30">
        <f t="shared" si="28"/>
        <v>0</v>
      </c>
    </row>
    <row r="26" spans="1:65" ht="72">
      <c r="A26" s="4">
        <f t="shared" si="29"/>
        <v>20</v>
      </c>
      <c r="B26" s="5" t="s">
        <v>24</v>
      </c>
      <c r="C26" s="6" t="s">
        <v>4</v>
      </c>
      <c r="D26" s="10"/>
      <c r="F26" s="12">
        <v>1E-42</v>
      </c>
      <c r="H26" s="9">
        <f t="shared" si="0"/>
        <v>9</v>
      </c>
      <c r="J26" s="29"/>
      <c r="K26" s="30">
        <f t="shared" si="1"/>
        <v>0</v>
      </c>
      <c r="L26" s="29"/>
      <c r="M26" s="30">
        <f t="shared" si="2"/>
        <v>0</v>
      </c>
      <c r="N26" s="29">
        <v>1</v>
      </c>
      <c r="O26" s="30">
        <f t="shared" si="3"/>
        <v>0</v>
      </c>
      <c r="P26" s="29">
        <v>1</v>
      </c>
      <c r="Q26" s="30">
        <f t="shared" si="4"/>
        <v>0</v>
      </c>
      <c r="R26" s="29"/>
      <c r="S26" s="30">
        <f t="shared" si="5"/>
        <v>0</v>
      </c>
      <c r="T26" s="29"/>
      <c r="U26" s="30">
        <f t="shared" si="6"/>
        <v>0</v>
      </c>
      <c r="V26" s="29">
        <v>1</v>
      </c>
      <c r="W26" s="30">
        <f t="shared" si="7"/>
        <v>0</v>
      </c>
      <c r="X26" s="29"/>
      <c r="Y26" s="30">
        <f t="shared" si="8"/>
        <v>0</v>
      </c>
      <c r="Z26" s="29">
        <v>1</v>
      </c>
      <c r="AA26" s="30">
        <f t="shared" si="9"/>
        <v>0</v>
      </c>
      <c r="AB26" s="29"/>
      <c r="AC26" s="30">
        <f t="shared" si="10"/>
        <v>0</v>
      </c>
      <c r="AD26" s="29"/>
      <c r="AE26" s="30">
        <f t="shared" si="11"/>
        <v>0</v>
      </c>
      <c r="AF26" s="29"/>
      <c r="AG26" s="30">
        <f t="shared" si="12"/>
        <v>0</v>
      </c>
      <c r="AH26" s="29"/>
      <c r="AI26" s="30">
        <f t="shared" si="13"/>
        <v>0</v>
      </c>
      <c r="AJ26" s="29"/>
      <c r="AK26" s="30">
        <f t="shared" si="14"/>
        <v>0</v>
      </c>
      <c r="AL26" s="29">
        <v>1</v>
      </c>
      <c r="AM26" s="30">
        <f t="shared" si="15"/>
        <v>0</v>
      </c>
      <c r="AN26" s="29"/>
      <c r="AO26" s="30">
        <f t="shared" si="16"/>
        <v>0</v>
      </c>
      <c r="AP26" s="29">
        <v>1</v>
      </c>
      <c r="AQ26" s="30">
        <f t="shared" si="17"/>
        <v>0</v>
      </c>
      <c r="AR26" s="29"/>
      <c r="AS26" s="30">
        <f t="shared" si="18"/>
        <v>0</v>
      </c>
      <c r="AT26" s="29">
        <v>1</v>
      </c>
      <c r="AU26" s="30">
        <f t="shared" si="19"/>
        <v>0</v>
      </c>
      <c r="AV26" s="29"/>
      <c r="AW26" s="30">
        <f t="shared" si="20"/>
        <v>0</v>
      </c>
      <c r="AX26" s="29"/>
      <c r="AY26" s="30">
        <f t="shared" si="21"/>
        <v>0</v>
      </c>
      <c r="AZ26" s="29"/>
      <c r="BA26" s="30">
        <f t="shared" si="22"/>
        <v>0</v>
      </c>
      <c r="BB26" s="29"/>
      <c r="BC26" s="30">
        <f t="shared" si="23"/>
        <v>0</v>
      </c>
      <c r="BD26" s="29"/>
      <c r="BE26" s="30">
        <f t="shared" si="24"/>
        <v>0</v>
      </c>
      <c r="BF26" s="29">
        <v>1</v>
      </c>
      <c r="BG26" s="30">
        <f t="shared" si="25"/>
        <v>0</v>
      </c>
      <c r="BH26" s="29">
        <v>1</v>
      </c>
      <c r="BI26" s="30">
        <f t="shared" si="26"/>
        <v>0</v>
      </c>
      <c r="BJ26" s="29"/>
      <c r="BK26" s="30">
        <f t="shared" si="27"/>
        <v>0</v>
      </c>
      <c r="BL26" s="29"/>
      <c r="BM26" s="30">
        <f t="shared" si="28"/>
        <v>0</v>
      </c>
    </row>
    <row r="27" spans="1:65" ht="60">
      <c r="A27" s="4">
        <f t="shared" si="29"/>
        <v>21</v>
      </c>
      <c r="B27" s="5" t="s">
        <v>25</v>
      </c>
      <c r="C27" s="6" t="s">
        <v>4</v>
      </c>
      <c r="D27" s="10"/>
      <c r="F27" s="12">
        <v>1E-42</v>
      </c>
      <c r="H27" s="9">
        <f t="shared" si="0"/>
        <v>6</v>
      </c>
      <c r="J27" s="29"/>
      <c r="K27" s="30">
        <f t="shared" si="1"/>
        <v>0</v>
      </c>
      <c r="L27" s="29"/>
      <c r="M27" s="30">
        <f t="shared" si="2"/>
        <v>0</v>
      </c>
      <c r="N27" s="29"/>
      <c r="O27" s="30">
        <f t="shared" si="3"/>
        <v>0</v>
      </c>
      <c r="P27" s="29"/>
      <c r="Q27" s="30">
        <f t="shared" si="4"/>
        <v>0</v>
      </c>
      <c r="R27" s="29">
        <v>2</v>
      </c>
      <c r="S27" s="30">
        <f t="shared" si="5"/>
        <v>0</v>
      </c>
      <c r="T27" s="29">
        <v>1</v>
      </c>
      <c r="U27" s="30">
        <f t="shared" si="6"/>
        <v>0</v>
      </c>
      <c r="V27" s="29"/>
      <c r="W27" s="30">
        <f t="shared" si="7"/>
        <v>0</v>
      </c>
      <c r="X27" s="29"/>
      <c r="Y27" s="30">
        <f t="shared" si="8"/>
        <v>0</v>
      </c>
      <c r="Z27" s="29"/>
      <c r="AA27" s="30">
        <f t="shared" si="9"/>
        <v>0</v>
      </c>
      <c r="AB27" s="29"/>
      <c r="AC27" s="30">
        <f t="shared" si="10"/>
        <v>0</v>
      </c>
      <c r="AD27" s="29">
        <v>2</v>
      </c>
      <c r="AE27" s="30">
        <f t="shared" si="11"/>
        <v>0</v>
      </c>
      <c r="AF27" s="29">
        <v>1</v>
      </c>
      <c r="AG27" s="30">
        <f t="shared" si="12"/>
        <v>0</v>
      </c>
      <c r="AH27" s="29"/>
      <c r="AI27" s="30">
        <f t="shared" si="13"/>
        <v>0</v>
      </c>
      <c r="AJ27" s="29"/>
      <c r="AK27" s="30">
        <f t="shared" si="14"/>
        <v>0</v>
      </c>
      <c r="AL27" s="29"/>
      <c r="AM27" s="30">
        <f t="shared" si="15"/>
        <v>0</v>
      </c>
      <c r="AN27" s="29"/>
      <c r="AO27" s="30">
        <f t="shared" si="16"/>
        <v>0</v>
      </c>
      <c r="AP27" s="29"/>
      <c r="AQ27" s="30">
        <f t="shared" si="17"/>
        <v>0</v>
      </c>
      <c r="AR27" s="29"/>
      <c r="AS27" s="30">
        <f t="shared" si="18"/>
        <v>0</v>
      </c>
      <c r="AT27" s="29"/>
      <c r="AU27" s="30">
        <f t="shared" si="19"/>
        <v>0</v>
      </c>
      <c r="AV27" s="29"/>
      <c r="AW27" s="30">
        <f t="shared" si="20"/>
        <v>0</v>
      </c>
      <c r="AX27" s="29"/>
      <c r="AY27" s="30">
        <f t="shared" si="21"/>
        <v>0</v>
      </c>
      <c r="AZ27" s="29"/>
      <c r="BA27" s="30">
        <f t="shared" si="22"/>
        <v>0</v>
      </c>
      <c r="BB27" s="29"/>
      <c r="BC27" s="30">
        <f t="shared" si="23"/>
        <v>0</v>
      </c>
      <c r="BD27" s="29"/>
      <c r="BE27" s="30">
        <f t="shared" si="24"/>
        <v>0</v>
      </c>
      <c r="BF27" s="29"/>
      <c r="BG27" s="30">
        <f t="shared" si="25"/>
        <v>0</v>
      </c>
      <c r="BH27" s="29"/>
      <c r="BI27" s="30">
        <f t="shared" si="26"/>
        <v>0</v>
      </c>
      <c r="BJ27" s="29"/>
      <c r="BK27" s="30">
        <f t="shared" si="27"/>
        <v>0</v>
      </c>
      <c r="BL27" s="29"/>
      <c r="BM27" s="30">
        <f t="shared" si="28"/>
        <v>0</v>
      </c>
    </row>
    <row r="28" spans="1:65" ht="60">
      <c r="A28" s="4">
        <f t="shared" si="29"/>
        <v>22</v>
      </c>
      <c r="B28" s="5" t="s">
        <v>26</v>
      </c>
      <c r="C28" s="6" t="s">
        <v>4</v>
      </c>
      <c r="D28" s="10"/>
      <c r="F28" s="12">
        <v>1E-42</v>
      </c>
      <c r="H28" s="9">
        <f t="shared" si="0"/>
        <v>9</v>
      </c>
      <c r="J28" s="29">
        <v>2</v>
      </c>
      <c r="K28" s="30">
        <f t="shared" si="1"/>
        <v>0</v>
      </c>
      <c r="L28" s="29">
        <v>1</v>
      </c>
      <c r="M28" s="30">
        <f t="shared" si="2"/>
        <v>0</v>
      </c>
      <c r="N28" s="29"/>
      <c r="O28" s="30">
        <f t="shared" si="3"/>
        <v>0</v>
      </c>
      <c r="P28" s="29"/>
      <c r="Q28" s="30">
        <f t="shared" si="4"/>
        <v>0</v>
      </c>
      <c r="R28" s="29"/>
      <c r="S28" s="30">
        <f t="shared" si="5"/>
        <v>0</v>
      </c>
      <c r="T28" s="29"/>
      <c r="U28" s="30">
        <f t="shared" si="6"/>
        <v>0</v>
      </c>
      <c r="V28" s="29"/>
      <c r="W28" s="30">
        <f t="shared" si="7"/>
        <v>0</v>
      </c>
      <c r="X28" s="29"/>
      <c r="Y28" s="30">
        <f t="shared" si="8"/>
        <v>0</v>
      </c>
      <c r="Z28" s="29"/>
      <c r="AA28" s="30">
        <f t="shared" si="9"/>
        <v>0</v>
      </c>
      <c r="AB28" s="29"/>
      <c r="AC28" s="30">
        <f t="shared" si="10"/>
        <v>0</v>
      </c>
      <c r="AD28" s="29"/>
      <c r="AE28" s="30">
        <f t="shared" si="11"/>
        <v>0</v>
      </c>
      <c r="AF28" s="29"/>
      <c r="AG28" s="30">
        <f t="shared" si="12"/>
        <v>0</v>
      </c>
      <c r="AH28" s="29">
        <v>2</v>
      </c>
      <c r="AI28" s="30">
        <f t="shared" si="13"/>
        <v>0</v>
      </c>
      <c r="AJ28" s="29">
        <v>1</v>
      </c>
      <c r="AK28" s="30">
        <f t="shared" si="14"/>
        <v>0</v>
      </c>
      <c r="AL28" s="29"/>
      <c r="AM28" s="30">
        <f t="shared" si="15"/>
        <v>0</v>
      </c>
      <c r="AN28" s="29"/>
      <c r="AO28" s="30">
        <f t="shared" si="16"/>
        <v>0</v>
      </c>
      <c r="AP28" s="29"/>
      <c r="AQ28" s="30">
        <f t="shared" si="17"/>
        <v>0</v>
      </c>
      <c r="AR28" s="29"/>
      <c r="AS28" s="30">
        <f t="shared" si="18"/>
        <v>0</v>
      </c>
      <c r="AT28" s="29"/>
      <c r="AU28" s="30">
        <f t="shared" si="19"/>
        <v>0</v>
      </c>
      <c r="AV28" s="29"/>
      <c r="AW28" s="30">
        <f t="shared" si="20"/>
        <v>0</v>
      </c>
      <c r="AX28" s="29">
        <v>2</v>
      </c>
      <c r="AY28" s="30">
        <f t="shared" si="21"/>
        <v>0</v>
      </c>
      <c r="AZ28" s="29">
        <v>1</v>
      </c>
      <c r="BA28" s="30">
        <f t="shared" si="22"/>
        <v>0</v>
      </c>
      <c r="BB28" s="29"/>
      <c r="BC28" s="30">
        <f t="shared" si="23"/>
        <v>0</v>
      </c>
      <c r="BD28" s="29"/>
      <c r="BE28" s="30">
        <f t="shared" si="24"/>
        <v>0</v>
      </c>
      <c r="BF28" s="29"/>
      <c r="BG28" s="30">
        <f t="shared" si="25"/>
        <v>0</v>
      </c>
      <c r="BH28" s="29"/>
      <c r="BI28" s="30">
        <f t="shared" si="26"/>
        <v>0</v>
      </c>
      <c r="BJ28" s="29"/>
      <c r="BK28" s="30">
        <f t="shared" si="27"/>
        <v>0</v>
      </c>
      <c r="BL28" s="29"/>
      <c r="BM28" s="30">
        <f t="shared" si="28"/>
        <v>0</v>
      </c>
    </row>
    <row r="29" spans="1:65" ht="60">
      <c r="A29" s="4">
        <f t="shared" si="29"/>
        <v>23</v>
      </c>
      <c r="B29" s="5" t="s">
        <v>27</v>
      </c>
      <c r="C29" s="6" t="s">
        <v>4</v>
      </c>
      <c r="D29" s="10"/>
      <c r="F29" s="12">
        <v>1E-42</v>
      </c>
      <c r="H29" s="9">
        <f t="shared" si="0"/>
        <v>6</v>
      </c>
      <c r="J29" s="29"/>
      <c r="K29" s="30">
        <f t="shared" si="1"/>
        <v>0</v>
      </c>
      <c r="L29" s="29"/>
      <c r="M29" s="30">
        <f t="shared" si="2"/>
        <v>0</v>
      </c>
      <c r="N29" s="29"/>
      <c r="O29" s="30">
        <f t="shared" si="3"/>
        <v>0</v>
      </c>
      <c r="P29" s="29"/>
      <c r="Q29" s="30">
        <f t="shared" si="4"/>
        <v>0</v>
      </c>
      <c r="R29" s="29"/>
      <c r="S29" s="30">
        <f t="shared" si="5"/>
        <v>0</v>
      </c>
      <c r="T29" s="29"/>
      <c r="U29" s="30">
        <f t="shared" si="6"/>
        <v>0</v>
      </c>
      <c r="V29" s="29"/>
      <c r="W29" s="30">
        <f t="shared" si="7"/>
        <v>0</v>
      </c>
      <c r="X29" s="29"/>
      <c r="Y29" s="30">
        <f t="shared" si="8"/>
        <v>0</v>
      </c>
      <c r="Z29" s="29"/>
      <c r="AA29" s="30">
        <f t="shared" si="9"/>
        <v>0</v>
      </c>
      <c r="AB29" s="29"/>
      <c r="AC29" s="30">
        <f t="shared" si="10"/>
        <v>0</v>
      </c>
      <c r="AD29" s="29"/>
      <c r="AE29" s="30">
        <f t="shared" si="11"/>
        <v>0</v>
      </c>
      <c r="AF29" s="29"/>
      <c r="AG29" s="30">
        <f t="shared" si="12"/>
        <v>0</v>
      </c>
      <c r="AH29" s="29"/>
      <c r="AI29" s="30">
        <f t="shared" si="13"/>
        <v>0</v>
      </c>
      <c r="AJ29" s="29"/>
      <c r="AK29" s="30">
        <f t="shared" si="14"/>
        <v>0</v>
      </c>
      <c r="AL29" s="29"/>
      <c r="AM29" s="30">
        <f t="shared" si="15"/>
        <v>0</v>
      </c>
      <c r="AN29" s="29"/>
      <c r="AO29" s="30">
        <f t="shared" si="16"/>
        <v>0</v>
      </c>
      <c r="AP29" s="29"/>
      <c r="AQ29" s="30">
        <f t="shared" si="17"/>
        <v>0</v>
      </c>
      <c r="AR29" s="29"/>
      <c r="AS29" s="30">
        <f t="shared" si="18"/>
        <v>0</v>
      </c>
      <c r="AT29" s="29"/>
      <c r="AU29" s="30">
        <f t="shared" si="19"/>
        <v>0</v>
      </c>
      <c r="AV29" s="29"/>
      <c r="AW29" s="30">
        <f t="shared" si="20"/>
        <v>0</v>
      </c>
      <c r="AX29" s="29"/>
      <c r="AY29" s="30">
        <f t="shared" si="21"/>
        <v>0</v>
      </c>
      <c r="AZ29" s="29"/>
      <c r="BA29" s="30">
        <f t="shared" si="22"/>
        <v>0</v>
      </c>
      <c r="BB29" s="29">
        <v>2</v>
      </c>
      <c r="BC29" s="30">
        <f t="shared" si="23"/>
        <v>0</v>
      </c>
      <c r="BD29" s="29">
        <v>1</v>
      </c>
      <c r="BE29" s="30">
        <f t="shared" si="24"/>
        <v>0</v>
      </c>
      <c r="BF29" s="29"/>
      <c r="BG29" s="30">
        <f t="shared" si="25"/>
        <v>0</v>
      </c>
      <c r="BH29" s="29"/>
      <c r="BI29" s="30">
        <f t="shared" si="26"/>
        <v>0</v>
      </c>
      <c r="BJ29" s="29">
        <v>2</v>
      </c>
      <c r="BK29" s="30">
        <f t="shared" si="27"/>
        <v>0</v>
      </c>
      <c r="BL29" s="29">
        <v>1</v>
      </c>
      <c r="BM29" s="30">
        <f t="shared" si="28"/>
        <v>0</v>
      </c>
    </row>
    <row r="30" spans="1:65" ht="60">
      <c r="A30" s="4">
        <f t="shared" si="29"/>
        <v>24</v>
      </c>
      <c r="B30" s="5" t="s">
        <v>28</v>
      </c>
      <c r="C30" s="6" t="s">
        <v>4</v>
      </c>
      <c r="D30" s="10"/>
      <c r="F30" s="12">
        <v>1E-42</v>
      </c>
      <c r="H30" s="9">
        <f t="shared" si="0"/>
        <v>9</v>
      </c>
      <c r="J30" s="29"/>
      <c r="K30" s="30">
        <f t="shared" si="1"/>
        <v>0</v>
      </c>
      <c r="L30" s="29"/>
      <c r="M30" s="30">
        <f t="shared" si="2"/>
        <v>0</v>
      </c>
      <c r="N30" s="29">
        <v>1</v>
      </c>
      <c r="O30" s="30">
        <f t="shared" si="3"/>
        <v>0</v>
      </c>
      <c r="P30" s="29">
        <v>1</v>
      </c>
      <c r="Q30" s="30">
        <f t="shared" si="4"/>
        <v>0</v>
      </c>
      <c r="R30" s="29"/>
      <c r="S30" s="30">
        <f t="shared" si="5"/>
        <v>0</v>
      </c>
      <c r="T30" s="29"/>
      <c r="U30" s="30">
        <f t="shared" si="6"/>
        <v>0</v>
      </c>
      <c r="V30" s="29">
        <v>1</v>
      </c>
      <c r="W30" s="30">
        <f t="shared" si="7"/>
        <v>0</v>
      </c>
      <c r="X30" s="29"/>
      <c r="Y30" s="30">
        <f t="shared" si="8"/>
        <v>0</v>
      </c>
      <c r="Z30" s="29">
        <v>1</v>
      </c>
      <c r="AA30" s="30">
        <f t="shared" si="9"/>
        <v>0</v>
      </c>
      <c r="AB30" s="29"/>
      <c r="AC30" s="30">
        <f t="shared" si="10"/>
        <v>0</v>
      </c>
      <c r="AD30" s="29"/>
      <c r="AE30" s="30">
        <f t="shared" si="11"/>
        <v>0</v>
      </c>
      <c r="AF30" s="29"/>
      <c r="AG30" s="30">
        <f t="shared" si="12"/>
        <v>0</v>
      </c>
      <c r="AH30" s="29"/>
      <c r="AI30" s="30">
        <f t="shared" si="13"/>
        <v>0</v>
      </c>
      <c r="AJ30" s="29"/>
      <c r="AK30" s="30">
        <f t="shared" si="14"/>
        <v>0</v>
      </c>
      <c r="AL30" s="29">
        <v>1</v>
      </c>
      <c r="AM30" s="30">
        <f t="shared" si="15"/>
        <v>0</v>
      </c>
      <c r="AN30" s="29"/>
      <c r="AO30" s="30">
        <f t="shared" si="16"/>
        <v>0</v>
      </c>
      <c r="AP30" s="29">
        <v>1</v>
      </c>
      <c r="AQ30" s="30">
        <f t="shared" si="17"/>
        <v>0</v>
      </c>
      <c r="AR30" s="29"/>
      <c r="AS30" s="30">
        <f t="shared" si="18"/>
        <v>0</v>
      </c>
      <c r="AT30" s="29">
        <v>1</v>
      </c>
      <c r="AU30" s="30">
        <f t="shared" si="19"/>
        <v>0</v>
      </c>
      <c r="AV30" s="29"/>
      <c r="AW30" s="30">
        <f t="shared" si="20"/>
        <v>0</v>
      </c>
      <c r="AX30" s="29"/>
      <c r="AY30" s="30">
        <f t="shared" si="21"/>
        <v>0</v>
      </c>
      <c r="AZ30" s="29"/>
      <c r="BA30" s="30">
        <f t="shared" si="22"/>
        <v>0</v>
      </c>
      <c r="BB30" s="29"/>
      <c r="BC30" s="30">
        <f t="shared" si="23"/>
        <v>0</v>
      </c>
      <c r="BD30" s="29"/>
      <c r="BE30" s="30">
        <f t="shared" si="24"/>
        <v>0</v>
      </c>
      <c r="BF30" s="29">
        <v>1</v>
      </c>
      <c r="BG30" s="30">
        <f t="shared" si="25"/>
        <v>0</v>
      </c>
      <c r="BH30" s="29">
        <v>1</v>
      </c>
      <c r="BI30" s="30">
        <f t="shared" si="26"/>
        <v>0</v>
      </c>
      <c r="BJ30" s="29"/>
      <c r="BK30" s="30">
        <f t="shared" si="27"/>
        <v>0</v>
      </c>
      <c r="BL30" s="29"/>
      <c r="BM30" s="30">
        <f t="shared" si="28"/>
        <v>0</v>
      </c>
    </row>
    <row r="31" spans="1:65" ht="60">
      <c r="A31" s="4">
        <f t="shared" si="29"/>
        <v>25</v>
      </c>
      <c r="B31" s="5" t="s">
        <v>29</v>
      </c>
      <c r="C31" s="6" t="s">
        <v>4</v>
      </c>
      <c r="D31" s="10"/>
      <c r="F31" s="12">
        <v>1E-42</v>
      </c>
      <c r="H31" s="9">
        <f t="shared" si="0"/>
        <v>3</v>
      </c>
      <c r="J31" s="29"/>
      <c r="K31" s="30">
        <f t="shared" si="1"/>
        <v>0</v>
      </c>
      <c r="L31" s="29"/>
      <c r="M31" s="30">
        <f t="shared" si="2"/>
        <v>0</v>
      </c>
      <c r="N31" s="29"/>
      <c r="O31" s="30">
        <f t="shared" si="3"/>
        <v>0</v>
      </c>
      <c r="P31" s="29"/>
      <c r="Q31" s="30">
        <f t="shared" si="4"/>
        <v>0</v>
      </c>
      <c r="R31" s="29">
        <v>1</v>
      </c>
      <c r="S31" s="30">
        <f t="shared" si="5"/>
        <v>0</v>
      </c>
      <c r="T31" s="29">
        <v>1</v>
      </c>
      <c r="U31" s="30">
        <f t="shared" si="6"/>
        <v>0</v>
      </c>
      <c r="V31" s="29"/>
      <c r="W31" s="30">
        <f t="shared" si="7"/>
        <v>0</v>
      </c>
      <c r="X31" s="29"/>
      <c r="Y31" s="30">
        <f t="shared" si="8"/>
        <v>0</v>
      </c>
      <c r="Z31" s="29"/>
      <c r="AA31" s="30">
        <f t="shared" si="9"/>
        <v>0</v>
      </c>
      <c r="AB31" s="29"/>
      <c r="AC31" s="30">
        <f t="shared" si="10"/>
        <v>0</v>
      </c>
      <c r="AD31" s="29">
        <v>1</v>
      </c>
      <c r="AE31" s="30">
        <f t="shared" si="11"/>
        <v>0</v>
      </c>
      <c r="AF31" s="29"/>
      <c r="AG31" s="30">
        <f t="shared" si="12"/>
        <v>0</v>
      </c>
      <c r="AH31" s="29"/>
      <c r="AI31" s="30">
        <f t="shared" si="13"/>
        <v>0</v>
      </c>
      <c r="AJ31" s="29"/>
      <c r="AK31" s="30">
        <f t="shared" si="14"/>
        <v>0</v>
      </c>
      <c r="AL31" s="29"/>
      <c r="AM31" s="30">
        <f t="shared" si="15"/>
        <v>0</v>
      </c>
      <c r="AN31" s="29"/>
      <c r="AO31" s="30">
        <f t="shared" si="16"/>
        <v>0</v>
      </c>
      <c r="AP31" s="29"/>
      <c r="AQ31" s="30">
        <f t="shared" si="17"/>
        <v>0</v>
      </c>
      <c r="AR31" s="29"/>
      <c r="AS31" s="30">
        <f t="shared" si="18"/>
        <v>0</v>
      </c>
      <c r="AT31" s="29"/>
      <c r="AU31" s="30">
        <f t="shared" si="19"/>
        <v>0</v>
      </c>
      <c r="AV31" s="29"/>
      <c r="AW31" s="30">
        <f t="shared" si="20"/>
        <v>0</v>
      </c>
      <c r="AX31" s="29"/>
      <c r="AY31" s="30">
        <f t="shared" si="21"/>
        <v>0</v>
      </c>
      <c r="AZ31" s="29"/>
      <c r="BA31" s="30">
        <f t="shared" si="22"/>
        <v>0</v>
      </c>
      <c r="BB31" s="29"/>
      <c r="BC31" s="30">
        <f t="shared" si="23"/>
        <v>0</v>
      </c>
      <c r="BD31" s="29"/>
      <c r="BE31" s="30">
        <f t="shared" si="24"/>
        <v>0</v>
      </c>
      <c r="BF31" s="29"/>
      <c r="BG31" s="30">
        <f t="shared" si="25"/>
        <v>0</v>
      </c>
      <c r="BH31" s="29"/>
      <c r="BI31" s="30">
        <f t="shared" si="26"/>
        <v>0</v>
      </c>
      <c r="BJ31" s="29"/>
      <c r="BK31" s="30">
        <f t="shared" si="27"/>
        <v>0</v>
      </c>
      <c r="BL31" s="29"/>
      <c r="BM31" s="30">
        <f t="shared" si="28"/>
        <v>0</v>
      </c>
    </row>
    <row r="32" spans="1:65" ht="60">
      <c r="A32" s="4">
        <f t="shared" si="29"/>
        <v>26</v>
      </c>
      <c r="B32" s="5" t="s">
        <v>30</v>
      </c>
      <c r="C32" s="6" t="s">
        <v>4</v>
      </c>
      <c r="D32" s="10"/>
      <c r="F32" s="12">
        <v>1E-42</v>
      </c>
      <c r="H32" s="9">
        <f t="shared" si="0"/>
        <v>5</v>
      </c>
      <c r="J32" s="29">
        <v>1</v>
      </c>
      <c r="K32" s="30">
        <f t="shared" si="1"/>
        <v>0</v>
      </c>
      <c r="L32" s="29">
        <v>1</v>
      </c>
      <c r="M32" s="30">
        <f t="shared" si="2"/>
        <v>0</v>
      </c>
      <c r="N32" s="29"/>
      <c r="O32" s="30">
        <f t="shared" si="3"/>
        <v>0</v>
      </c>
      <c r="P32" s="29"/>
      <c r="Q32" s="30">
        <f t="shared" si="4"/>
        <v>0</v>
      </c>
      <c r="R32" s="29"/>
      <c r="S32" s="30">
        <f t="shared" si="5"/>
        <v>0</v>
      </c>
      <c r="T32" s="29"/>
      <c r="U32" s="30">
        <f t="shared" si="6"/>
        <v>0</v>
      </c>
      <c r="V32" s="29"/>
      <c r="W32" s="30">
        <f t="shared" si="7"/>
        <v>0</v>
      </c>
      <c r="X32" s="29"/>
      <c r="Y32" s="30">
        <f t="shared" si="8"/>
        <v>0</v>
      </c>
      <c r="Z32" s="29"/>
      <c r="AA32" s="30">
        <f t="shared" si="9"/>
        <v>0</v>
      </c>
      <c r="AB32" s="29"/>
      <c r="AC32" s="30">
        <f t="shared" si="10"/>
        <v>0</v>
      </c>
      <c r="AD32" s="29"/>
      <c r="AE32" s="30">
        <f t="shared" si="11"/>
        <v>0</v>
      </c>
      <c r="AF32" s="29"/>
      <c r="AG32" s="30">
        <f t="shared" si="12"/>
        <v>0</v>
      </c>
      <c r="AH32" s="29">
        <v>1</v>
      </c>
      <c r="AI32" s="30">
        <f t="shared" si="13"/>
        <v>0</v>
      </c>
      <c r="AJ32" s="29"/>
      <c r="AK32" s="30">
        <f t="shared" si="14"/>
        <v>0</v>
      </c>
      <c r="AL32" s="29"/>
      <c r="AM32" s="30">
        <f t="shared" si="15"/>
        <v>0</v>
      </c>
      <c r="AN32" s="29"/>
      <c r="AO32" s="30">
        <f t="shared" si="16"/>
        <v>0</v>
      </c>
      <c r="AP32" s="29"/>
      <c r="AQ32" s="30">
        <f t="shared" si="17"/>
        <v>0</v>
      </c>
      <c r="AR32" s="29"/>
      <c r="AS32" s="30">
        <f t="shared" si="18"/>
        <v>0</v>
      </c>
      <c r="AT32" s="29"/>
      <c r="AU32" s="30">
        <f t="shared" si="19"/>
        <v>0</v>
      </c>
      <c r="AV32" s="29"/>
      <c r="AW32" s="30">
        <f t="shared" si="20"/>
        <v>0</v>
      </c>
      <c r="AX32" s="29">
        <v>1</v>
      </c>
      <c r="AY32" s="30">
        <f t="shared" si="21"/>
        <v>0</v>
      </c>
      <c r="AZ32" s="29">
        <v>1</v>
      </c>
      <c r="BA32" s="30">
        <f t="shared" si="22"/>
        <v>0</v>
      </c>
      <c r="BB32" s="29"/>
      <c r="BC32" s="30">
        <f t="shared" si="23"/>
        <v>0</v>
      </c>
      <c r="BD32" s="29"/>
      <c r="BE32" s="30">
        <f t="shared" si="24"/>
        <v>0</v>
      </c>
      <c r="BF32" s="29"/>
      <c r="BG32" s="30">
        <f t="shared" si="25"/>
        <v>0</v>
      </c>
      <c r="BH32" s="29"/>
      <c r="BI32" s="30">
        <f t="shared" si="26"/>
        <v>0</v>
      </c>
      <c r="BJ32" s="29"/>
      <c r="BK32" s="30">
        <f t="shared" si="27"/>
        <v>0</v>
      </c>
      <c r="BL32" s="29"/>
      <c r="BM32" s="30">
        <f t="shared" si="28"/>
        <v>0</v>
      </c>
    </row>
    <row r="33" spans="1:65" ht="60">
      <c r="A33" s="4">
        <f t="shared" si="29"/>
        <v>27</v>
      </c>
      <c r="B33" s="5" t="s">
        <v>31</v>
      </c>
      <c r="C33" s="6" t="s">
        <v>4</v>
      </c>
      <c r="D33" s="10"/>
      <c r="F33" s="12">
        <v>1E-42</v>
      </c>
      <c r="H33" s="9">
        <f t="shared" si="0"/>
        <v>3</v>
      </c>
      <c r="J33" s="29"/>
      <c r="K33" s="30">
        <f t="shared" si="1"/>
        <v>0</v>
      </c>
      <c r="L33" s="29"/>
      <c r="M33" s="30">
        <f t="shared" si="2"/>
        <v>0</v>
      </c>
      <c r="N33" s="29"/>
      <c r="O33" s="30">
        <f t="shared" si="3"/>
        <v>0</v>
      </c>
      <c r="P33" s="29"/>
      <c r="Q33" s="30">
        <f t="shared" si="4"/>
        <v>0</v>
      </c>
      <c r="R33" s="29"/>
      <c r="S33" s="30">
        <f t="shared" si="5"/>
        <v>0</v>
      </c>
      <c r="T33" s="29"/>
      <c r="U33" s="30">
        <f t="shared" si="6"/>
        <v>0</v>
      </c>
      <c r="V33" s="29"/>
      <c r="W33" s="30">
        <f t="shared" si="7"/>
        <v>0</v>
      </c>
      <c r="X33" s="29"/>
      <c r="Y33" s="30">
        <f t="shared" si="8"/>
        <v>0</v>
      </c>
      <c r="Z33" s="29"/>
      <c r="AA33" s="30">
        <f t="shared" si="9"/>
        <v>0</v>
      </c>
      <c r="AB33" s="29"/>
      <c r="AC33" s="30">
        <f t="shared" si="10"/>
        <v>0</v>
      </c>
      <c r="AD33" s="29"/>
      <c r="AE33" s="30">
        <f t="shared" si="11"/>
        <v>0</v>
      </c>
      <c r="AF33" s="29"/>
      <c r="AG33" s="30">
        <f t="shared" si="12"/>
        <v>0</v>
      </c>
      <c r="AH33" s="29"/>
      <c r="AI33" s="30">
        <f t="shared" si="13"/>
        <v>0</v>
      </c>
      <c r="AJ33" s="29"/>
      <c r="AK33" s="30">
        <f t="shared" si="14"/>
        <v>0</v>
      </c>
      <c r="AL33" s="29"/>
      <c r="AM33" s="30">
        <f t="shared" si="15"/>
        <v>0</v>
      </c>
      <c r="AN33" s="29"/>
      <c r="AO33" s="30">
        <f t="shared" si="16"/>
        <v>0</v>
      </c>
      <c r="AP33" s="29"/>
      <c r="AQ33" s="30">
        <f t="shared" si="17"/>
        <v>0</v>
      </c>
      <c r="AR33" s="29"/>
      <c r="AS33" s="30">
        <f t="shared" si="18"/>
        <v>0</v>
      </c>
      <c r="AT33" s="29"/>
      <c r="AU33" s="30">
        <f t="shared" si="19"/>
        <v>0</v>
      </c>
      <c r="AV33" s="29"/>
      <c r="AW33" s="30">
        <f t="shared" si="20"/>
        <v>0</v>
      </c>
      <c r="AX33" s="29"/>
      <c r="AY33" s="30">
        <f t="shared" si="21"/>
        <v>0</v>
      </c>
      <c r="AZ33" s="29"/>
      <c r="BA33" s="30">
        <f t="shared" si="22"/>
        <v>0</v>
      </c>
      <c r="BB33" s="29">
        <v>1</v>
      </c>
      <c r="BC33" s="30">
        <f t="shared" si="23"/>
        <v>0</v>
      </c>
      <c r="BD33" s="29">
        <v>1</v>
      </c>
      <c r="BE33" s="30">
        <f t="shared" si="24"/>
        <v>0</v>
      </c>
      <c r="BF33" s="29"/>
      <c r="BG33" s="30">
        <f t="shared" si="25"/>
        <v>0</v>
      </c>
      <c r="BH33" s="29"/>
      <c r="BI33" s="30">
        <f t="shared" si="26"/>
        <v>0</v>
      </c>
      <c r="BJ33" s="29">
        <v>1</v>
      </c>
      <c r="BK33" s="30">
        <f t="shared" si="27"/>
        <v>0</v>
      </c>
      <c r="BL33" s="29"/>
      <c r="BM33" s="30">
        <f t="shared" si="28"/>
        <v>0</v>
      </c>
    </row>
    <row r="34" spans="1:65" ht="120">
      <c r="A34" s="4">
        <f t="shared" si="29"/>
        <v>28</v>
      </c>
      <c r="B34" s="5" t="s">
        <v>32</v>
      </c>
      <c r="C34" s="6" t="s">
        <v>4</v>
      </c>
      <c r="D34" s="10"/>
      <c r="F34" s="12">
        <v>1E-42</v>
      </c>
      <c r="H34" s="9">
        <f t="shared" si="0"/>
        <v>11</v>
      </c>
      <c r="J34" s="29">
        <v>1</v>
      </c>
      <c r="K34" s="30">
        <f t="shared" si="1"/>
        <v>0</v>
      </c>
      <c r="L34" s="29">
        <v>1</v>
      </c>
      <c r="M34" s="30">
        <f t="shared" si="2"/>
        <v>0</v>
      </c>
      <c r="N34" s="29"/>
      <c r="O34" s="30">
        <f t="shared" si="3"/>
        <v>0</v>
      </c>
      <c r="P34" s="29"/>
      <c r="Q34" s="30">
        <f t="shared" si="4"/>
        <v>0</v>
      </c>
      <c r="R34" s="29">
        <v>1</v>
      </c>
      <c r="S34" s="30">
        <f t="shared" si="5"/>
        <v>0</v>
      </c>
      <c r="T34" s="29">
        <v>1</v>
      </c>
      <c r="U34" s="30">
        <f t="shared" si="6"/>
        <v>0</v>
      </c>
      <c r="V34" s="29"/>
      <c r="W34" s="30">
        <f t="shared" si="7"/>
        <v>0</v>
      </c>
      <c r="X34" s="29"/>
      <c r="Y34" s="30">
        <f t="shared" si="8"/>
        <v>0</v>
      </c>
      <c r="Z34" s="29"/>
      <c r="AA34" s="30">
        <f t="shared" si="9"/>
        <v>0</v>
      </c>
      <c r="AB34" s="29"/>
      <c r="AC34" s="30">
        <f t="shared" si="10"/>
        <v>0</v>
      </c>
      <c r="AD34" s="29">
        <v>1</v>
      </c>
      <c r="AE34" s="30">
        <f t="shared" si="11"/>
        <v>0</v>
      </c>
      <c r="AF34" s="29"/>
      <c r="AG34" s="30">
        <f t="shared" si="12"/>
        <v>0</v>
      </c>
      <c r="AH34" s="29">
        <v>1</v>
      </c>
      <c r="AI34" s="30">
        <f t="shared" si="13"/>
        <v>0</v>
      </c>
      <c r="AJ34" s="29"/>
      <c r="AK34" s="30">
        <f t="shared" si="14"/>
        <v>0</v>
      </c>
      <c r="AL34" s="29"/>
      <c r="AM34" s="30">
        <f t="shared" si="15"/>
        <v>0</v>
      </c>
      <c r="AN34" s="29"/>
      <c r="AO34" s="30">
        <f t="shared" si="16"/>
        <v>0</v>
      </c>
      <c r="AP34" s="29"/>
      <c r="AQ34" s="30">
        <f t="shared" si="17"/>
        <v>0</v>
      </c>
      <c r="AR34" s="29"/>
      <c r="AS34" s="30">
        <f t="shared" si="18"/>
        <v>0</v>
      </c>
      <c r="AT34" s="29"/>
      <c r="AU34" s="30">
        <f t="shared" si="19"/>
        <v>0</v>
      </c>
      <c r="AV34" s="29"/>
      <c r="AW34" s="30">
        <f t="shared" si="20"/>
        <v>0</v>
      </c>
      <c r="AX34" s="29">
        <v>1</v>
      </c>
      <c r="AY34" s="30">
        <f t="shared" si="21"/>
        <v>0</v>
      </c>
      <c r="AZ34" s="29">
        <v>1</v>
      </c>
      <c r="BA34" s="30">
        <f t="shared" si="22"/>
        <v>0</v>
      </c>
      <c r="BB34" s="29">
        <v>1</v>
      </c>
      <c r="BC34" s="30">
        <f t="shared" si="23"/>
        <v>0</v>
      </c>
      <c r="BD34" s="29">
        <v>1</v>
      </c>
      <c r="BE34" s="30">
        <f t="shared" si="24"/>
        <v>0</v>
      </c>
      <c r="BF34" s="29"/>
      <c r="BG34" s="30">
        <f t="shared" si="25"/>
        <v>0</v>
      </c>
      <c r="BH34" s="29"/>
      <c r="BI34" s="30">
        <f t="shared" si="26"/>
        <v>0</v>
      </c>
      <c r="BJ34" s="29">
        <v>1</v>
      </c>
      <c r="BK34" s="30">
        <f t="shared" si="27"/>
        <v>0</v>
      </c>
      <c r="BL34" s="29"/>
      <c r="BM34" s="30">
        <f t="shared" si="28"/>
        <v>0</v>
      </c>
    </row>
    <row r="35" spans="1:65" ht="24">
      <c r="A35" s="4">
        <f t="shared" si="29"/>
        <v>29</v>
      </c>
      <c r="B35" s="5" t="s">
        <v>33</v>
      </c>
      <c r="C35" s="6" t="s">
        <v>14</v>
      </c>
      <c r="D35" s="10"/>
      <c r="F35" s="12">
        <v>1E-42</v>
      </c>
      <c r="H35" s="9">
        <f t="shared" si="0"/>
        <v>28000</v>
      </c>
      <c r="J35" s="29">
        <v>4000</v>
      </c>
      <c r="K35" s="30">
        <f t="shared" si="1"/>
        <v>0</v>
      </c>
      <c r="L35" s="29"/>
      <c r="M35" s="30">
        <f t="shared" si="2"/>
        <v>0</v>
      </c>
      <c r="N35" s="29"/>
      <c r="O35" s="30">
        <f t="shared" si="3"/>
        <v>0</v>
      </c>
      <c r="P35" s="29"/>
      <c r="Q35" s="30">
        <f t="shared" si="4"/>
        <v>0</v>
      </c>
      <c r="R35" s="29">
        <v>4000</v>
      </c>
      <c r="S35" s="30">
        <f t="shared" si="5"/>
        <v>0</v>
      </c>
      <c r="T35" s="29"/>
      <c r="U35" s="30">
        <f t="shared" si="6"/>
        <v>0</v>
      </c>
      <c r="V35" s="29"/>
      <c r="W35" s="30">
        <f t="shared" si="7"/>
        <v>0</v>
      </c>
      <c r="X35" s="29"/>
      <c r="Y35" s="30">
        <f t="shared" si="8"/>
        <v>0</v>
      </c>
      <c r="Z35" s="29"/>
      <c r="AA35" s="30">
        <f t="shared" si="9"/>
        <v>0</v>
      </c>
      <c r="AB35" s="29"/>
      <c r="AC35" s="30">
        <f t="shared" si="10"/>
        <v>0</v>
      </c>
      <c r="AD35" s="29">
        <v>4000</v>
      </c>
      <c r="AE35" s="30">
        <f t="shared" si="11"/>
        <v>0</v>
      </c>
      <c r="AF35" s="29"/>
      <c r="AG35" s="30">
        <f t="shared" si="12"/>
        <v>0</v>
      </c>
      <c r="AH35" s="29">
        <v>4000</v>
      </c>
      <c r="AI35" s="30">
        <f t="shared" si="13"/>
        <v>0</v>
      </c>
      <c r="AJ35" s="29"/>
      <c r="AK35" s="30">
        <f t="shared" si="14"/>
        <v>0</v>
      </c>
      <c r="AL35" s="29"/>
      <c r="AM35" s="30">
        <f t="shared" si="15"/>
        <v>0</v>
      </c>
      <c r="AN35" s="29"/>
      <c r="AO35" s="30">
        <f t="shared" si="16"/>
        <v>0</v>
      </c>
      <c r="AP35" s="29"/>
      <c r="AQ35" s="30">
        <f t="shared" si="17"/>
        <v>0</v>
      </c>
      <c r="AR35" s="29"/>
      <c r="AS35" s="30">
        <f t="shared" si="18"/>
        <v>0</v>
      </c>
      <c r="AT35" s="29"/>
      <c r="AU35" s="30">
        <f t="shared" si="19"/>
        <v>0</v>
      </c>
      <c r="AV35" s="29"/>
      <c r="AW35" s="30">
        <f t="shared" si="20"/>
        <v>0</v>
      </c>
      <c r="AX35" s="29">
        <v>4000</v>
      </c>
      <c r="AY35" s="30">
        <f t="shared" si="21"/>
        <v>0</v>
      </c>
      <c r="AZ35" s="29"/>
      <c r="BA35" s="30">
        <f t="shared" si="22"/>
        <v>0</v>
      </c>
      <c r="BB35" s="29">
        <v>4000</v>
      </c>
      <c r="BC35" s="30">
        <f t="shared" si="23"/>
        <v>0</v>
      </c>
      <c r="BD35" s="29"/>
      <c r="BE35" s="30">
        <f t="shared" si="24"/>
        <v>0</v>
      </c>
      <c r="BF35" s="29"/>
      <c r="BG35" s="30">
        <f t="shared" si="25"/>
        <v>0</v>
      </c>
      <c r="BH35" s="29"/>
      <c r="BI35" s="30">
        <f t="shared" si="26"/>
        <v>0</v>
      </c>
      <c r="BJ35" s="29">
        <v>4000</v>
      </c>
      <c r="BK35" s="30">
        <f t="shared" si="27"/>
        <v>0</v>
      </c>
      <c r="BL35" s="29"/>
      <c r="BM35" s="30">
        <f t="shared" si="28"/>
        <v>0</v>
      </c>
    </row>
    <row r="36" spans="1:65" ht="72">
      <c r="A36" s="4">
        <f t="shared" si="29"/>
        <v>30</v>
      </c>
      <c r="B36" s="5" t="s">
        <v>34</v>
      </c>
      <c r="C36" s="6" t="s">
        <v>4</v>
      </c>
      <c r="D36" s="10"/>
      <c r="F36" s="12">
        <v>1E-42</v>
      </c>
      <c r="H36" s="9">
        <f t="shared" si="0"/>
        <v>2</v>
      </c>
      <c r="J36" s="29"/>
      <c r="K36" s="30">
        <f t="shared" si="1"/>
        <v>0</v>
      </c>
      <c r="L36" s="29"/>
      <c r="M36" s="30">
        <f t="shared" si="2"/>
        <v>0</v>
      </c>
      <c r="N36" s="29"/>
      <c r="O36" s="30">
        <f t="shared" si="3"/>
        <v>0</v>
      </c>
      <c r="P36" s="29"/>
      <c r="Q36" s="30">
        <f t="shared" si="4"/>
        <v>0</v>
      </c>
      <c r="R36" s="29"/>
      <c r="S36" s="30">
        <f t="shared" si="5"/>
        <v>0</v>
      </c>
      <c r="T36" s="29"/>
      <c r="U36" s="30">
        <f t="shared" si="6"/>
        <v>0</v>
      </c>
      <c r="V36" s="29"/>
      <c r="W36" s="30">
        <f t="shared" si="7"/>
        <v>0</v>
      </c>
      <c r="X36" s="29"/>
      <c r="Y36" s="30">
        <f t="shared" si="8"/>
        <v>0</v>
      </c>
      <c r="Z36" s="29"/>
      <c r="AA36" s="30">
        <f t="shared" si="9"/>
        <v>0</v>
      </c>
      <c r="AB36" s="29"/>
      <c r="AC36" s="30">
        <f t="shared" si="10"/>
        <v>0</v>
      </c>
      <c r="AD36" s="29"/>
      <c r="AE36" s="30">
        <f t="shared" si="11"/>
        <v>0</v>
      </c>
      <c r="AF36" s="29"/>
      <c r="AG36" s="30">
        <f t="shared" si="12"/>
        <v>0</v>
      </c>
      <c r="AH36" s="29"/>
      <c r="AI36" s="30">
        <f t="shared" si="13"/>
        <v>0</v>
      </c>
      <c r="AJ36" s="29"/>
      <c r="AK36" s="30">
        <f t="shared" si="14"/>
        <v>0</v>
      </c>
      <c r="AL36" s="29"/>
      <c r="AM36" s="30">
        <f t="shared" si="15"/>
        <v>0</v>
      </c>
      <c r="AN36" s="29"/>
      <c r="AO36" s="30">
        <f t="shared" si="16"/>
        <v>0</v>
      </c>
      <c r="AP36" s="29"/>
      <c r="AQ36" s="30">
        <f t="shared" si="17"/>
        <v>0</v>
      </c>
      <c r="AR36" s="29"/>
      <c r="AS36" s="30">
        <f t="shared" si="18"/>
        <v>0</v>
      </c>
      <c r="AT36" s="29"/>
      <c r="AU36" s="30">
        <f t="shared" si="19"/>
        <v>0</v>
      </c>
      <c r="AV36" s="29"/>
      <c r="AW36" s="30">
        <f t="shared" si="20"/>
        <v>0</v>
      </c>
      <c r="AX36" s="29">
        <v>1</v>
      </c>
      <c r="AY36" s="30">
        <f t="shared" si="21"/>
        <v>0</v>
      </c>
      <c r="AZ36" s="29">
        <v>1</v>
      </c>
      <c r="BA36" s="30">
        <f t="shared" si="22"/>
        <v>0</v>
      </c>
      <c r="BB36" s="29"/>
      <c r="BC36" s="30">
        <f t="shared" si="23"/>
        <v>0</v>
      </c>
      <c r="BD36" s="29"/>
      <c r="BE36" s="30">
        <f t="shared" si="24"/>
        <v>0</v>
      </c>
      <c r="BF36" s="29"/>
      <c r="BG36" s="30">
        <f t="shared" si="25"/>
        <v>0</v>
      </c>
      <c r="BH36" s="29"/>
      <c r="BI36" s="30">
        <f t="shared" si="26"/>
        <v>0</v>
      </c>
      <c r="BJ36" s="29"/>
      <c r="BK36" s="30">
        <f t="shared" si="27"/>
        <v>0</v>
      </c>
      <c r="BL36" s="29"/>
      <c r="BM36" s="30">
        <f t="shared" si="28"/>
        <v>0</v>
      </c>
    </row>
    <row r="37" spans="1:65" ht="72">
      <c r="A37" s="4">
        <f t="shared" si="29"/>
        <v>31</v>
      </c>
      <c r="B37" s="5" t="s">
        <v>35</v>
      </c>
      <c r="C37" s="6" t="s">
        <v>4</v>
      </c>
      <c r="D37" s="10"/>
      <c r="F37" s="12">
        <v>1E-42</v>
      </c>
      <c r="H37" s="9">
        <f t="shared" si="0"/>
        <v>1</v>
      </c>
      <c r="J37" s="29"/>
      <c r="K37" s="30">
        <f t="shared" si="1"/>
        <v>0</v>
      </c>
      <c r="L37" s="29"/>
      <c r="M37" s="30">
        <f t="shared" si="2"/>
        <v>0</v>
      </c>
      <c r="N37" s="29"/>
      <c r="O37" s="30">
        <f t="shared" si="3"/>
        <v>0</v>
      </c>
      <c r="P37" s="29"/>
      <c r="Q37" s="30">
        <f t="shared" si="4"/>
        <v>0</v>
      </c>
      <c r="R37" s="29"/>
      <c r="S37" s="30">
        <f t="shared" si="5"/>
        <v>0</v>
      </c>
      <c r="T37" s="29"/>
      <c r="U37" s="30">
        <f t="shared" si="6"/>
        <v>0</v>
      </c>
      <c r="V37" s="29"/>
      <c r="W37" s="30">
        <f t="shared" si="7"/>
        <v>0</v>
      </c>
      <c r="X37" s="29"/>
      <c r="Y37" s="30">
        <f t="shared" si="8"/>
        <v>0</v>
      </c>
      <c r="Z37" s="29"/>
      <c r="AA37" s="30">
        <f t="shared" si="9"/>
        <v>0</v>
      </c>
      <c r="AB37" s="29"/>
      <c r="AC37" s="30">
        <f t="shared" si="10"/>
        <v>0</v>
      </c>
      <c r="AD37" s="29"/>
      <c r="AE37" s="30">
        <f t="shared" si="11"/>
        <v>0</v>
      </c>
      <c r="AF37" s="29"/>
      <c r="AG37" s="30">
        <f t="shared" si="12"/>
        <v>0</v>
      </c>
      <c r="AH37" s="29"/>
      <c r="AI37" s="30">
        <f t="shared" si="13"/>
        <v>0</v>
      </c>
      <c r="AJ37" s="29"/>
      <c r="AK37" s="30">
        <f t="shared" si="14"/>
        <v>0</v>
      </c>
      <c r="AL37" s="29"/>
      <c r="AM37" s="30">
        <f t="shared" si="15"/>
        <v>0</v>
      </c>
      <c r="AN37" s="29"/>
      <c r="AO37" s="30">
        <f t="shared" si="16"/>
        <v>0</v>
      </c>
      <c r="AP37" s="29"/>
      <c r="AQ37" s="30">
        <f t="shared" si="17"/>
        <v>0</v>
      </c>
      <c r="AR37" s="29"/>
      <c r="AS37" s="30">
        <f t="shared" si="18"/>
        <v>0</v>
      </c>
      <c r="AT37" s="29"/>
      <c r="AU37" s="30">
        <f t="shared" si="19"/>
        <v>0</v>
      </c>
      <c r="AV37" s="29"/>
      <c r="AW37" s="30">
        <f t="shared" si="20"/>
        <v>0</v>
      </c>
      <c r="AX37" s="29">
        <v>1</v>
      </c>
      <c r="AY37" s="30">
        <f t="shared" si="21"/>
        <v>0</v>
      </c>
      <c r="AZ37" s="29"/>
      <c r="BA37" s="30">
        <f t="shared" si="22"/>
        <v>0</v>
      </c>
      <c r="BB37" s="29"/>
      <c r="BC37" s="30">
        <f t="shared" si="23"/>
        <v>0</v>
      </c>
      <c r="BD37" s="29"/>
      <c r="BE37" s="30">
        <f t="shared" si="24"/>
        <v>0</v>
      </c>
      <c r="BF37" s="29"/>
      <c r="BG37" s="30">
        <f t="shared" si="25"/>
        <v>0</v>
      </c>
      <c r="BH37" s="29"/>
      <c r="BI37" s="30">
        <f t="shared" si="26"/>
        <v>0</v>
      </c>
      <c r="BJ37" s="29"/>
      <c r="BK37" s="30">
        <f t="shared" si="27"/>
        <v>0</v>
      </c>
      <c r="BL37" s="29"/>
      <c r="BM37" s="30">
        <f t="shared" si="28"/>
        <v>0</v>
      </c>
    </row>
    <row r="38" spans="1:65" ht="72">
      <c r="A38" s="4">
        <f t="shared" si="29"/>
        <v>32</v>
      </c>
      <c r="B38" s="5" t="s">
        <v>36</v>
      </c>
      <c r="C38" s="6" t="s">
        <v>4</v>
      </c>
      <c r="D38" s="10"/>
      <c r="F38" s="12">
        <v>1E-42</v>
      </c>
      <c r="H38" s="9">
        <f t="shared" si="0"/>
        <v>3</v>
      </c>
      <c r="J38" s="29"/>
      <c r="K38" s="30">
        <f t="shared" si="1"/>
        <v>0</v>
      </c>
      <c r="L38" s="29"/>
      <c r="M38" s="30">
        <f t="shared" si="2"/>
        <v>0</v>
      </c>
      <c r="N38" s="29"/>
      <c r="O38" s="30">
        <f t="shared" si="3"/>
        <v>0</v>
      </c>
      <c r="P38" s="29"/>
      <c r="Q38" s="30">
        <f t="shared" si="4"/>
        <v>0</v>
      </c>
      <c r="R38" s="29"/>
      <c r="S38" s="30">
        <f t="shared" si="5"/>
        <v>0</v>
      </c>
      <c r="T38" s="29"/>
      <c r="U38" s="30">
        <f t="shared" si="6"/>
        <v>0</v>
      </c>
      <c r="V38" s="29"/>
      <c r="W38" s="30">
        <f t="shared" si="7"/>
        <v>0</v>
      </c>
      <c r="X38" s="29"/>
      <c r="Y38" s="30">
        <f t="shared" si="8"/>
        <v>0</v>
      </c>
      <c r="Z38" s="29"/>
      <c r="AA38" s="30">
        <f t="shared" si="9"/>
        <v>0</v>
      </c>
      <c r="AB38" s="29"/>
      <c r="AC38" s="30">
        <f t="shared" si="10"/>
        <v>0</v>
      </c>
      <c r="AD38" s="29"/>
      <c r="AE38" s="30">
        <f t="shared" si="11"/>
        <v>0</v>
      </c>
      <c r="AF38" s="29"/>
      <c r="AG38" s="30">
        <f t="shared" si="12"/>
        <v>0</v>
      </c>
      <c r="AH38" s="29"/>
      <c r="AI38" s="30">
        <f t="shared" si="13"/>
        <v>0</v>
      </c>
      <c r="AJ38" s="29"/>
      <c r="AK38" s="30">
        <f t="shared" si="14"/>
        <v>0</v>
      </c>
      <c r="AL38" s="29"/>
      <c r="AM38" s="30">
        <f t="shared" si="15"/>
        <v>0</v>
      </c>
      <c r="AN38" s="29"/>
      <c r="AO38" s="30">
        <f t="shared" si="16"/>
        <v>0</v>
      </c>
      <c r="AP38" s="29"/>
      <c r="AQ38" s="30">
        <f t="shared" si="17"/>
        <v>0</v>
      </c>
      <c r="AR38" s="29"/>
      <c r="AS38" s="30">
        <f t="shared" si="18"/>
        <v>0</v>
      </c>
      <c r="AT38" s="29"/>
      <c r="AU38" s="30">
        <f t="shared" si="19"/>
        <v>0</v>
      </c>
      <c r="AV38" s="29"/>
      <c r="AW38" s="30">
        <f t="shared" si="20"/>
        <v>0</v>
      </c>
      <c r="AX38" s="29"/>
      <c r="AY38" s="30">
        <f t="shared" si="21"/>
        <v>0</v>
      </c>
      <c r="AZ38" s="29"/>
      <c r="BA38" s="30">
        <f t="shared" si="22"/>
        <v>0</v>
      </c>
      <c r="BB38" s="29">
        <v>1</v>
      </c>
      <c r="BC38" s="30">
        <f t="shared" si="23"/>
        <v>0</v>
      </c>
      <c r="BD38" s="29">
        <v>1</v>
      </c>
      <c r="BE38" s="30">
        <f t="shared" si="24"/>
        <v>0</v>
      </c>
      <c r="BF38" s="29"/>
      <c r="BG38" s="30">
        <f t="shared" si="25"/>
        <v>0</v>
      </c>
      <c r="BH38" s="29"/>
      <c r="BI38" s="30">
        <f t="shared" si="26"/>
        <v>0</v>
      </c>
      <c r="BJ38" s="29">
        <v>1</v>
      </c>
      <c r="BK38" s="30">
        <f t="shared" si="27"/>
        <v>0</v>
      </c>
      <c r="BL38" s="29"/>
      <c r="BM38" s="30">
        <f t="shared" si="28"/>
        <v>0</v>
      </c>
    </row>
    <row r="39" spans="1:65" ht="72">
      <c r="A39" s="4">
        <f t="shared" si="29"/>
        <v>33</v>
      </c>
      <c r="B39" s="5" t="s">
        <v>37</v>
      </c>
      <c r="C39" s="6" t="s">
        <v>4</v>
      </c>
      <c r="D39" s="10"/>
      <c r="F39" s="12">
        <v>1E-42</v>
      </c>
      <c r="H39" s="9">
        <f t="shared" si="0"/>
        <v>3</v>
      </c>
      <c r="J39" s="29"/>
      <c r="K39" s="30">
        <f t="shared" si="1"/>
        <v>0</v>
      </c>
      <c r="L39" s="29"/>
      <c r="M39" s="30">
        <f t="shared" si="2"/>
        <v>0</v>
      </c>
      <c r="N39" s="29"/>
      <c r="O39" s="30">
        <f t="shared" si="3"/>
        <v>0</v>
      </c>
      <c r="P39" s="29"/>
      <c r="Q39" s="30">
        <f t="shared" si="4"/>
        <v>0</v>
      </c>
      <c r="R39" s="29"/>
      <c r="S39" s="30">
        <f t="shared" si="5"/>
        <v>0</v>
      </c>
      <c r="T39" s="29"/>
      <c r="U39" s="30">
        <f t="shared" si="6"/>
        <v>0</v>
      </c>
      <c r="V39" s="29"/>
      <c r="W39" s="30">
        <f t="shared" si="7"/>
        <v>0</v>
      </c>
      <c r="X39" s="29"/>
      <c r="Y39" s="30">
        <f t="shared" si="8"/>
        <v>0</v>
      </c>
      <c r="Z39" s="29"/>
      <c r="AA39" s="30">
        <f t="shared" si="9"/>
        <v>0</v>
      </c>
      <c r="AB39" s="29"/>
      <c r="AC39" s="30">
        <f t="shared" si="10"/>
        <v>0</v>
      </c>
      <c r="AD39" s="29"/>
      <c r="AE39" s="30">
        <f t="shared" si="11"/>
        <v>0</v>
      </c>
      <c r="AF39" s="29"/>
      <c r="AG39" s="30">
        <f t="shared" si="12"/>
        <v>0</v>
      </c>
      <c r="AH39" s="29"/>
      <c r="AI39" s="30">
        <f t="shared" si="13"/>
        <v>0</v>
      </c>
      <c r="AJ39" s="29"/>
      <c r="AK39" s="30">
        <f t="shared" si="14"/>
        <v>0</v>
      </c>
      <c r="AL39" s="29"/>
      <c r="AM39" s="30">
        <f t="shared" si="15"/>
        <v>0</v>
      </c>
      <c r="AN39" s="29"/>
      <c r="AO39" s="30">
        <f t="shared" si="16"/>
        <v>0</v>
      </c>
      <c r="AP39" s="29"/>
      <c r="AQ39" s="30">
        <f t="shared" si="17"/>
        <v>0</v>
      </c>
      <c r="AR39" s="29"/>
      <c r="AS39" s="30">
        <f t="shared" si="18"/>
        <v>0</v>
      </c>
      <c r="AT39" s="29"/>
      <c r="AU39" s="30">
        <f t="shared" si="19"/>
        <v>0</v>
      </c>
      <c r="AV39" s="29"/>
      <c r="AW39" s="30">
        <f t="shared" si="20"/>
        <v>0</v>
      </c>
      <c r="AX39" s="29"/>
      <c r="AY39" s="30">
        <f t="shared" si="21"/>
        <v>0</v>
      </c>
      <c r="AZ39" s="29"/>
      <c r="BA39" s="30">
        <f t="shared" si="22"/>
        <v>0</v>
      </c>
      <c r="BB39" s="29"/>
      <c r="BC39" s="30">
        <f t="shared" si="23"/>
        <v>0</v>
      </c>
      <c r="BD39" s="29">
        <v>1</v>
      </c>
      <c r="BE39" s="30">
        <f t="shared" si="24"/>
        <v>0</v>
      </c>
      <c r="BF39" s="29"/>
      <c r="BG39" s="30">
        <f t="shared" si="25"/>
        <v>0</v>
      </c>
      <c r="BH39" s="29"/>
      <c r="BI39" s="30">
        <f t="shared" si="26"/>
        <v>0</v>
      </c>
      <c r="BJ39" s="29">
        <v>1</v>
      </c>
      <c r="BK39" s="30">
        <f t="shared" si="27"/>
        <v>0</v>
      </c>
      <c r="BL39" s="29">
        <v>1</v>
      </c>
      <c r="BM39" s="30">
        <f t="shared" si="28"/>
        <v>0</v>
      </c>
    </row>
    <row r="40" spans="1:65" ht="72">
      <c r="A40" s="4">
        <f t="shared" si="29"/>
        <v>34</v>
      </c>
      <c r="B40" s="5" t="s">
        <v>38</v>
      </c>
      <c r="C40" s="6" t="s">
        <v>4</v>
      </c>
      <c r="D40" s="10"/>
      <c r="F40" s="12">
        <v>1E-42</v>
      </c>
      <c r="H40" s="9">
        <f t="shared" si="0"/>
        <v>2</v>
      </c>
      <c r="J40" s="29"/>
      <c r="K40" s="30">
        <f t="shared" si="1"/>
        <v>0</v>
      </c>
      <c r="L40" s="29"/>
      <c r="M40" s="30">
        <f t="shared" si="2"/>
        <v>0</v>
      </c>
      <c r="N40" s="29"/>
      <c r="O40" s="30">
        <f t="shared" si="3"/>
        <v>0</v>
      </c>
      <c r="P40" s="29"/>
      <c r="Q40" s="30">
        <f t="shared" si="4"/>
        <v>0</v>
      </c>
      <c r="R40" s="29">
        <v>1</v>
      </c>
      <c r="S40" s="30">
        <f t="shared" si="5"/>
        <v>0</v>
      </c>
      <c r="T40" s="29">
        <v>1</v>
      </c>
      <c r="U40" s="30">
        <f t="shared" si="6"/>
        <v>0</v>
      </c>
      <c r="V40" s="29"/>
      <c r="W40" s="30">
        <f t="shared" si="7"/>
        <v>0</v>
      </c>
      <c r="X40" s="29"/>
      <c r="Y40" s="30">
        <f t="shared" si="8"/>
        <v>0</v>
      </c>
      <c r="Z40" s="29"/>
      <c r="AA40" s="30">
        <f t="shared" si="9"/>
        <v>0</v>
      </c>
      <c r="AB40" s="29"/>
      <c r="AC40" s="30">
        <f t="shared" si="10"/>
        <v>0</v>
      </c>
      <c r="AD40" s="29"/>
      <c r="AE40" s="30">
        <f t="shared" si="11"/>
        <v>0</v>
      </c>
      <c r="AF40" s="29"/>
      <c r="AG40" s="30">
        <f t="shared" si="12"/>
        <v>0</v>
      </c>
      <c r="AH40" s="29"/>
      <c r="AI40" s="30">
        <f t="shared" si="13"/>
        <v>0</v>
      </c>
      <c r="AJ40" s="29"/>
      <c r="AK40" s="30">
        <f t="shared" si="14"/>
        <v>0</v>
      </c>
      <c r="AL40" s="29"/>
      <c r="AM40" s="30">
        <f t="shared" si="15"/>
        <v>0</v>
      </c>
      <c r="AN40" s="29"/>
      <c r="AO40" s="30">
        <f t="shared" si="16"/>
        <v>0</v>
      </c>
      <c r="AP40" s="29"/>
      <c r="AQ40" s="30">
        <f t="shared" si="17"/>
        <v>0</v>
      </c>
      <c r="AR40" s="29"/>
      <c r="AS40" s="30">
        <f t="shared" si="18"/>
        <v>0</v>
      </c>
      <c r="AT40" s="29"/>
      <c r="AU40" s="30">
        <f t="shared" si="19"/>
        <v>0</v>
      </c>
      <c r="AV40" s="29"/>
      <c r="AW40" s="30">
        <f t="shared" si="20"/>
        <v>0</v>
      </c>
      <c r="AX40" s="29"/>
      <c r="AY40" s="30">
        <f t="shared" si="21"/>
        <v>0</v>
      </c>
      <c r="AZ40" s="29"/>
      <c r="BA40" s="30">
        <f t="shared" si="22"/>
        <v>0</v>
      </c>
      <c r="BB40" s="29"/>
      <c r="BC40" s="30">
        <f t="shared" si="23"/>
        <v>0</v>
      </c>
      <c r="BD40" s="29"/>
      <c r="BE40" s="30">
        <f t="shared" si="24"/>
        <v>0</v>
      </c>
      <c r="BF40" s="29"/>
      <c r="BG40" s="30">
        <f t="shared" si="25"/>
        <v>0</v>
      </c>
      <c r="BH40" s="29"/>
      <c r="BI40" s="30">
        <f t="shared" si="26"/>
        <v>0</v>
      </c>
      <c r="BJ40" s="29"/>
      <c r="BK40" s="30">
        <f t="shared" si="27"/>
        <v>0</v>
      </c>
      <c r="BL40" s="29"/>
      <c r="BM40" s="30">
        <f t="shared" si="28"/>
        <v>0</v>
      </c>
    </row>
    <row r="41" spans="1:65" ht="72">
      <c r="A41" s="4">
        <f t="shared" si="29"/>
        <v>35</v>
      </c>
      <c r="B41" s="5" t="s">
        <v>39</v>
      </c>
      <c r="C41" s="6" t="s">
        <v>4</v>
      </c>
      <c r="D41" s="10"/>
      <c r="F41" s="12">
        <v>1E-42</v>
      </c>
      <c r="H41" s="9">
        <f t="shared" si="0"/>
        <v>2</v>
      </c>
      <c r="J41" s="29"/>
      <c r="K41" s="30">
        <f t="shared" si="1"/>
        <v>0</v>
      </c>
      <c r="L41" s="29"/>
      <c r="M41" s="30">
        <f t="shared" si="2"/>
        <v>0</v>
      </c>
      <c r="N41" s="29"/>
      <c r="O41" s="30">
        <f t="shared" si="3"/>
        <v>0</v>
      </c>
      <c r="P41" s="29"/>
      <c r="Q41" s="30">
        <f t="shared" si="4"/>
        <v>0</v>
      </c>
      <c r="R41" s="29"/>
      <c r="S41" s="30">
        <f t="shared" si="5"/>
        <v>0</v>
      </c>
      <c r="T41" s="29"/>
      <c r="U41" s="30">
        <f t="shared" si="6"/>
        <v>0</v>
      </c>
      <c r="V41" s="29"/>
      <c r="W41" s="30">
        <f t="shared" si="7"/>
        <v>0</v>
      </c>
      <c r="X41" s="29"/>
      <c r="Y41" s="30">
        <f t="shared" si="8"/>
        <v>0</v>
      </c>
      <c r="Z41" s="29"/>
      <c r="AA41" s="30">
        <f t="shared" si="9"/>
        <v>0</v>
      </c>
      <c r="AB41" s="29"/>
      <c r="AC41" s="30">
        <f t="shared" si="10"/>
        <v>0</v>
      </c>
      <c r="AD41" s="29">
        <v>1</v>
      </c>
      <c r="AE41" s="30">
        <f t="shared" si="11"/>
        <v>0</v>
      </c>
      <c r="AF41" s="29">
        <v>1</v>
      </c>
      <c r="AG41" s="30">
        <f t="shared" si="12"/>
        <v>0</v>
      </c>
      <c r="AH41" s="29"/>
      <c r="AI41" s="30">
        <f t="shared" si="13"/>
        <v>0</v>
      </c>
      <c r="AJ41" s="29"/>
      <c r="AK41" s="30">
        <f t="shared" si="14"/>
        <v>0</v>
      </c>
      <c r="AL41" s="29"/>
      <c r="AM41" s="30">
        <f t="shared" si="15"/>
        <v>0</v>
      </c>
      <c r="AN41" s="29"/>
      <c r="AO41" s="30">
        <f t="shared" si="16"/>
        <v>0</v>
      </c>
      <c r="AP41" s="29"/>
      <c r="AQ41" s="30">
        <f t="shared" si="17"/>
        <v>0</v>
      </c>
      <c r="AR41" s="29"/>
      <c r="AS41" s="30">
        <f t="shared" si="18"/>
        <v>0</v>
      </c>
      <c r="AT41" s="29"/>
      <c r="AU41" s="30">
        <f t="shared" si="19"/>
        <v>0</v>
      </c>
      <c r="AV41" s="29"/>
      <c r="AW41" s="30">
        <f t="shared" si="20"/>
        <v>0</v>
      </c>
      <c r="AX41" s="29"/>
      <c r="AY41" s="30">
        <f t="shared" si="21"/>
        <v>0</v>
      </c>
      <c r="AZ41" s="29"/>
      <c r="BA41" s="30">
        <f t="shared" si="22"/>
        <v>0</v>
      </c>
      <c r="BB41" s="29"/>
      <c r="BC41" s="30">
        <f t="shared" si="23"/>
        <v>0</v>
      </c>
      <c r="BD41" s="29"/>
      <c r="BE41" s="30">
        <f t="shared" si="24"/>
        <v>0</v>
      </c>
      <c r="BF41" s="29"/>
      <c r="BG41" s="30">
        <f t="shared" si="25"/>
        <v>0</v>
      </c>
      <c r="BH41" s="29"/>
      <c r="BI41" s="30">
        <f t="shared" si="26"/>
        <v>0</v>
      </c>
      <c r="BJ41" s="29"/>
      <c r="BK41" s="30">
        <f t="shared" si="27"/>
        <v>0</v>
      </c>
      <c r="BL41" s="29"/>
      <c r="BM41" s="30">
        <f t="shared" si="28"/>
        <v>0</v>
      </c>
    </row>
    <row r="42" spans="1:65" ht="72">
      <c r="A42" s="4">
        <f t="shared" si="29"/>
        <v>36</v>
      </c>
      <c r="B42" s="5" t="s">
        <v>40</v>
      </c>
      <c r="C42" s="6" t="s">
        <v>4</v>
      </c>
      <c r="D42" s="10"/>
      <c r="F42" s="12">
        <v>1E-42</v>
      </c>
      <c r="H42" s="9">
        <f t="shared" si="0"/>
        <v>3</v>
      </c>
      <c r="J42" s="29">
        <v>1</v>
      </c>
      <c r="K42" s="30">
        <f t="shared" si="1"/>
        <v>0</v>
      </c>
      <c r="L42" s="29">
        <v>1</v>
      </c>
      <c r="M42" s="30">
        <f t="shared" si="2"/>
        <v>0</v>
      </c>
      <c r="N42" s="29"/>
      <c r="O42" s="30">
        <f t="shared" si="3"/>
        <v>0</v>
      </c>
      <c r="P42" s="29"/>
      <c r="Q42" s="30">
        <f t="shared" si="4"/>
        <v>0</v>
      </c>
      <c r="R42" s="29"/>
      <c r="S42" s="30">
        <f t="shared" si="5"/>
        <v>0</v>
      </c>
      <c r="T42" s="29"/>
      <c r="U42" s="30">
        <f t="shared" si="6"/>
        <v>0</v>
      </c>
      <c r="V42" s="29"/>
      <c r="W42" s="30">
        <f t="shared" si="7"/>
        <v>0</v>
      </c>
      <c r="X42" s="29"/>
      <c r="Y42" s="30">
        <f t="shared" si="8"/>
        <v>0</v>
      </c>
      <c r="Z42" s="29"/>
      <c r="AA42" s="30">
        <f t="shared" si="9"/>
        <v>0</v>
      </c>
      <c r="AB42" s="29"/>
      <c r="AC42" s="30">
        <f t="shared" si="10"/>
        <v>0</v>
      </c>
      <c r="AD42" s="29"/>
      <c r="AE42" s="30">
        <f t="shared" si="11"/>
        <v>0</v>
      </c>
      <c r="AF42" s="29"/>
      <c r="AG42" s="30">
        <f t="shared" si="12"/>
        <v>0</v>
      </c>
      <c r="AH42" s="29"/>
      <c r="AI42" s="30">
        <f t="shared" si="13"/>
        <v>0</v>
      </c>
      <c r="AJ42" s="29">
        <v>1</v>
      </c>
      <c r="AK42" s="30">
        <f t="shared" si="14"/>
        <v>0</v>
      </c>
      <c r="AL42" s="29"/>
      <c r="AM42" s="30">
        <f t="shared" si="15"/>
        <v>0</v>
      </c>
      <c r="AN42" s="29"/>
      <c r="AO42" s="30">
        <f t="shared" si="16"/>
        <v>0</v>
      </c>
      <c r="AP42" s="29"/>
      <c r="AQ42" s="30">
        <f t="shared" si="17"/>
        <v>0</v>
      </c>
      <c r="AR42" s="29"/>
      <c r="AS42" s="30">
        <f t="shared" si="18"/>
        <v>0</v>
      </c>
      <c r="AT42" s="29"/>
      <c r="AU42" s="30">
        <f t="shared" si="19"/>
        <v>0</v>
      </c>
      <c r="AV42" s="29"/>
      <c r="AW42" s="30">
        <f t="shared" si="20"/>
        <v>0</v>
      </c>
      <c r="AX42" s="29"/>
      <c r="AY42" s="30">
        <f t="shared" si="21"/>
        <v>0</v>
      </c>
      <c r="AZ42" s="29"/>
      <c r="BA42" s="30">
        <f t="shared" si="22"/>
        <v>0</v>
      </c>
      <c r="BB42" s="29"/>
      <c r="BC42" s="30">
        <f t="shared" si="23"/>
        <v>0</v>
      </c>
      <c r="BD42" s="29"/>
      <c r="BE42" s="30">
        <f t="shared" si="24"/>
        <v>0</v>
      </c>
      <c r="BF42" s="29"/>
      <c r="BG42" s="30">
        <f t="shared" si="25"/>
        <v>0</v>
      </c>
      <c r="BH42" s="29"/>
      <c r="BI42" s="30">
        <f t="shared" si="26"/>
        <v>0</v>
      </c>
      <c r="BJ42" s="29"/>
      <c r="BK42" s="30">
        <f t="shared" si="27"/>
        <v>0</v>
      </c>
      <c r="BL42" s="29"/>
      <c r="BM42" s="30">
        <f t="shared" si="28"/>
        <v>0</v>
      </c>
    </row>
    <row r="43" spans="1:65" ht="72">
      <c r="A43" s="4">
        <f t="shared" si="29"/>
        <v>37</v>
      </c>
      <c r="B43" s="5" t="s">
        <v>41</v>
      </c>
      <c r="C43" s="6" t="s">
        <v>4</v>
      </c>
      <c r="D43" s="10"/>
      <c r="F43" s="12">
        <v>1E-42</v>
      </c>
      <c r="H43" s="9">
        <f t="shared" si="0"/>
        <v>3</v>
      </c>
      <c r="J43" s="29"/>
      <c r="K43" s="30">
        <f t="shared" si="1"/>
        <v>0</v>
      </c>
      <c r="L43" s="29">
        <v>1</v>
      </c>
      <c r="M43" s="30">
        <f t="shared" si="2"/>
        <v>0</v>
      </c>
      <c r="N43" s="29"/>
      <c r="O43" s="30">
        <f t="shared" si="3"/>
        <v>0</v>
      </c>
      <c r="P43" s="29"/>
      <c r="Q43" s="30">
        <f t="shared" si="4"/>
        <v>0</v>
      </c>
      <c r="R43" s="29"/>
      <c r="S43" s="30">
        <f t="shared" si="5"/>
        <v>0</v>
      </c>
      <c r="T43" s="29"/>
      <c r="U43" s="30">
        <f t="shared" si="6"/>
        <v>0</v>
      </c>
      <c r="V43" s="29"/>
      <c r="W43" s="30">
        <f t="shared" si="7"/>
        <v>0</v>
      </c>
      <c r="X43" s="29"/>
      <c r="Y43" s="30">
        <f t="shared" si="8"/>
        <v>0</v>
      </c>
      <c r="Z43" s="29"/>
      <c r="AA43" s="30">
        <f t="shared" si="9"/>
        <v>0</v>
      </c>
      <c r="AB43" s="29"/>
      <c r="AC43" s="30">
        <f t="shared" si="10"/>
        <v>0</v>
      </c>
      <c r="AD43" s="29"/>
      <c r="AE43" s="30">
        <f t="shared" si="11"/>
        <v>0</v>
      </c>
      <c r="AF43" s="29"/>
      <c r="AG43" s="30">
        <f t="shared" si="12"/>
        <v>0</v>
      </c>
      <c r="AH43" s="29">
        <v>1</v>
      </c>
      <c r="AI43" s="30">
        <f t="shared" si="13"/>
        <v>0</v>
      </c>
      <c r="AJ43" s="29">
        <v>1</v>
      </c>
      <c r="AK43" s="30">
        <f t="shared" si="14"/>
        <v>0</v>
      </c>
      <c r="AL43" s="29"/>
      <c r="AM43" s="30">
        <f t="shared" si="15"/>
        <v>0</v>
      </c>
      <c r="AN43" s="29"/>
      <c r="AO43" s="30">
        <f t="shared" si="16"/>
        <v>0</v>
      </c>
      <c r="AP43" s="29"/>
      <c r="AQ43" s="30">
        <f t="shared" si="17"/>
        <v>0</v>
      </c>
      <c r="AR43" s="29"/>
      <c r="AS43" s="30">
        <f t="shared" si="18"/>
        <v>0</v>
      </c>
      <c r="AT43" s="29"/>
      <c r="AU43" s="30">
        <f t="shared" si="19"/>
        <v>0</v>
      </c>
      <c r="AV43" s="29"/>
      <c r="AW43" s="30">
        <f t="shared" si="20"/>
        <v>0</v>
      </c>
      <c r="AX43" s="29"/>
      <c r="AY43" s="30">
        <f t="shared" si="21"/>
        <v>0</v>
      </c>
      <c r="AZ43" s="29"/>
      <c r="BA43" s="30">
        <f t="shared" si="22"/>
        <v>0</v>
      </c>
      <c r="BB43" s="29"/>
      <c r="BC43" s="30">
        <f t="shared" si="23"/>
        <v>0</v>
      </c>
      <c r="BD43" s="29"/>
      <c r="BE43" s="30">
        <f t="shared" si="24"/>
        <v>0</v>
      </c>
      <c r="BF43" s="29"/>
      <c r="BG43" s="30">
        <f t="shared" si="25"/>
        <v>0</v>
      </c>
      <c r="BH43" s="29"/>
      <c r="BI43" s="30">
        <f t="shared" si="26"/>
        <v>0</v>
      </c>
      <c r="BJ43" s="29"/>
      <c r="BK43" s="30">
        <f t="shared" si="27"/>
        <v>0</v>
      </c>
      <c r="BL43" s="29"/>
      <c r="BM43" s="30">
        <f t="shared" si="28"/>
        <v>0</v>
      </c>
    </row>
    <row r="44" spans="1:65" ht="84">
      <c r="A44" s="4">
        <f t="shared" si="29"/>
        <v>38</v>
      </c>
      <c r="B44" s="5" t="s">
        <v>42</v>
      </c>
      <c r="C44" s="6" t="s">
        <v>4</v>
      </c>
      <c r="D44" s="10"/>
      <c r="F44" s="12">
        <v>1E-42</v>
      </c>
      <c r="H44" s="9">
        <f t="shared" si="0"/>
        <v>3</v>
      </c>
      <c r="J44" s="29"/>
      <c r="K44" s="30">
        <f t="shared" si="1"/>
        <v>0</v>
      </c>
      <c r="L44" s="29"/>
      <c r="M44" s="30">
        <f t="shared" si="2"/>
        <v>0</v>
      </c>
      <c r="N44" s="29"/>
      <c r="O44" s="30">
        <f t="shared" si="3"/>
        <v>0</v>
      </c>
      <c r="P44" s="29"/>
      <c r="Q44" s="30">
        <f t="shared" si="4"/>
        <v>0</v>
      </c>
      <c r="R44" s="29"/>
      <c r="S44" s="30">
        <f t="shared" si="5"/>
        <v>0</v>
      </c>
      <c r="T44" s="29"/>
      <c r="U44" s="30">
        <f t="shared" si="6"/>
        <v>0</v>
      </c>
      <c r="V44" s="29"/>
      <c r="W44" s="30">
        <f t="shared" si="7"/>
        <v>0</v>
      </c>
      <c r="X44" s="29"/>
      <c r="Y44" s="30">
        <f t="shared" si="8"/>
        <v>0</v>
      </c>
      <c r="Z44" s="29"/>
      <c r="AA44" s="30">
        <f t="shared" si="9"/>
        <v>0</v>
      </c>
      <c r="AB44" s="29"/>
      <c r="AC44" s="30">
        <f t="shared" si="10"/>
        <v>0</v>
      </c>
      <c r="AD44" s="29"/>
      <c r="AE44" s="30">
        <f t="shared" si="11"/>
        <v>0</v>
      </c>
      <c r="AF44" s="29"/>
      <c r="AG44" s="30">
        <f t="shared" si="12"/>
        <v>0</v>
      </c>
      <c r="AH44" s="29"/>
      <c r="AI44" s="30">
        <f t="shared" si="13"/>
        <v>0</v>
      </c>
      <c r="AJ44" s="29"/>
      <c r="AK44" s="30">
        <f t="shared" si="14"/>
        <v>0</v>
      </c>
      <c r="AL44" s="29"/>
      <c r="AM44" s="30">
        <f t="shared" si="15"/>
        <v>0</v>
      </c>
      <c r="AN44" s="29"/>
      <c r="AO44" s="30">
        <f t="shared" si="16"/>
        <v>0</v>
      </c>
      <c r="AP44" s="29"/>
      <c r="AQ44" s="30">
        <f t="shared" si="17"/>
        <v>0</v>
      </c>
      <c r="AR44" s="29"/>
      <c r="AS44" s="30">
        <f t="shared" si="18"/>
        <v>0</v>
      </c>
      <c r="AT44" s="29"/>
      <c r="AU44" s="30">
        <f t="shared" si="19"/>
        <v>0</v>
      </c>
      <c r="AV44" s="29"/>
      <c r="AW44" s="30">
        <f t="shared" si="20"/>
        <v>0</v>
      </c>
      <c r="AX44" s="29"/>
      <c r="AY44" s="30">
        <f t="shared" si="21"/>
        <v>0</v>
      </c>
      <c r="AZ44" s="29"/>
      <c r="BA44" s="30">
        <f t="shared" si="22"/>
        <v>0</v>
      </c>
      <c r="BB44" s="29">
        <v>1</v>
      </c>
      <c r="BC44" s="30">
        <f t="shared" si="23"/>
        <v>0</v>
      </c>
      <c r="BD44" s="29">
        <v>1</v>
      </c>
      <c r="BE44" s="30">
        <f t="shared" si="24"/>
        <v>0</v>
      </c>
      <c r="BF44" s="29"/>
      <c r="BG44" s="30">
        <f t="shared" si="25"/>
        <v>0</v>
      </c>
      <c r="BH44" s="29"/>
      <c r="BI44" s="30">
        <f t="shared" si="26"/>
        <v>0</v>
      </c>
      <c r="BJ44" s="29">
        <v>1</v>
      </c>
      <c r="BK44" s="30">
        <f t="shared" si="27"/>
        <v>0</v>
      </c>
      <c r="BL44" s="29"/>
      <c r="BM44" s="30">
        <f t="shared" si="28"/>
        <v>0</v>
      </c>
    </row>
    <row r="45" spans="1:65" ht="84">
      <c r="A45" s="4">
        <f t="shared" si="29"/>
        <v>39</v>
      </c>
      <c r="B45" s="5" t="s">
        <v>43</v>
      </c>
      <c r="C45" s="6" t="s">
        <v>4</v>
      </c>
      <c r="D45" s="10"/>
      <c r="F45" s="12">
        <v>1E-42</v>
      </c>
      <c r="H45" s="9">
        <f t="shared" si="0"/>
        <v>2</v>
      </c>
      <c r="J45" s="29"/>
      <c r="K45" s="30">
        <f t="shared" si="1"/>
        <v>0</v>
      </c>
      <c r="L45" s="29"/>
      <c r="M45" s="30">
        <f t="shared" si="2"/>
        <v>0</v>
      </c>
      <c r="N45" s="29"/>
      <c r="O45" s="30">
        <f t="shared" si="3"/>
        <v>0</v>
      </c>
      <c r="P45" s="29"/>
      <c r="Q45" s="30">
        <f t="shared" si="4"/>
        <v>0</v>
      </c>
      <c r="R45" s="29"/>
      <c r="S45" s="30">
        <f t="shared" si="5"/>
        <v>0</v>
      </c>
      <c r="T45" s="29"/>
      <c r="U45" s="30">
        <f t="shared" si="6"/>
        <v>0</v>
      </c>
      <c r="V45" s="29"/>
      <c r="W45" s="30">
        <f t="shared" si="7"/>
        <v>0</v>
      </c>
      <c r="X45" s="29"/>
      <c r="Y45" s="30">
        <f t="shared" si="8"/>
        <v>0</v>
      </c>
      <c r="Z45" s="29"/>
      <c r="AA45" s="30">
        <f t="shared" si="9"/>
        <v>0</v>
      </c>
      <c r="AB45" s="29"/>
      <c r="AC45" s="30">
        <f t="shared" si="10"/>
        <v>0</v>
      </c>
      <c r="AD45" s="29"/>
      <c r="AE45" s="30">
        <f t="shared" si="11"/>
        <v>0</v>
      </c>
      <c r="AF45" s="29"/>
      <c r="AG45" s="30">
        <f t="shared" si="12"/>
        <v>0</v>
      </c>
      <c r="AH45" s="29"/>
      <c r="AI45" s="30">
        <f t="shared" si="13"/>
        <v>0</v>
      </c>
      <c r="AJ45" s="29"/>
      <c r="AK45" s="30">
        <f t="shared" si="14"/>
        <v>0</v>
      </c>
      <c r="AL45" s="29"/>
      <c r="AM45" s="30">
        <f t="shared" si="15"/>
        <v>0</v>
      </c>
      <c r="AN45" s="29"/>
      <c r="AO45" s="30">
        <f t="shared" si="16"/>
        <v>0</v>
      </c>
      <c r="AP45" s="29"/>
      <c r="AQ45" s="30">
        <f t="shared" si="17"/>
        <v>0</v>
      </c>
      <c r="AR45" s="29"/>
      <c r="AS45" s="30">
        <f t="shared" si="18"/>
        <v>0</v>
      </c>
      <c r="AT45" s="29"/>
      <c r="AU45" s="30">
        <f t="shared" si="19"/>
        <v>0</v>
      </c>
      <c r="AV45" s="29"/>
      <c r="AW45" s="30">
        <f t="shared" si="20"/>
        <v>0</v>
      </c>
      <c r="AX45" s="29">
        <v>1</v>
      </c>
      <c r="AY45" s="30">
        <f t="shared" si="21"/>
        <v>0</v>
      </c>
      <c r="AZ45" s="29">
        <v>1</v>
      </c>
      <c r="BA45" s="30">
        <f t="shared" si="22"/>
        <v>0</v>
      </c>
      <c r="BB45" s="29"/>
      <c r="BC45" s="30">
        <f t="shared" si="23"/>
        <v>0</v>
      </c>
      <c r="BD45" s="29"/>
      <c r="BE45" s="30">
        <f t="shared" si="24"/>
        <v>0</v>
      </c>
      <c r="BF45" s="29"/>
      <c r="BG45" s="30">
        <f t="shared" si="25"/>
        <v>0</v>
      </c>
      <c r="BH45" s="29"/>
      <c r="BI45" s="30">
        <f t="shared" si="26"/>
        <v>0</v>
      </c>
      <c r="BJ45" s="29"/>
      <c r="BK45" s="30">
        <f t="shared" si="27"/>
        <v>0</v>
      </c>
      <c r="BL45" s="29"/>
      <c r="BM45" s="30">
        <f t="shared" si="28"/>
        <v>0</v>
      </c>
    </row>
    <row r="46" spans="1:65" ht="72">
      <c r="A46" s="4">
        <f t="shared" si="29"/>
        <v>40</v>
      </c>
      <c r="B46" s="5" t="s">
        <v>44</v>
      </c>
      <c r="C46" s="6" t="s">
        <v>4</v>
      </c>
      <c r="D46" s="10"/>
      <c r="F46" s="12">
        <v>1E-42</v>
      </c>
      <c r="H46" s="9">
        <f t="shared" si="0"/>
        <v>5</v>
      </c>
      <c r="J46" s="29"/>
      <c r="K46" s="30">
        <f t="shared" si="1"/>
        <v>0</v>
      </c>
      <c r="L46" s="29"/>
      <c r="M46" s="30">
        <f t="shared" si="2"/>
        <v>0</v>
      </c>
      <c r="N46" s="29"/>
      <c r="O46" s="30">
        <f t="shared" si="3"/>
        <v>0</v>
      </c>
      <c r="P46" s="29"/>
      <c r="Q46" s="30">
        <f t="shared" si="4"/>
        <v>0</v>
      </c>
      <c r="R46" s="29"/>
      <c r="S46" s="30">
        <f t="shared" si="5"/>
        <v>0</v>
      </c>
      <c r="T46" s="29"/>
      <c r="U46" s="30">
        <f t="shared" si="6"/>
        <v>0</v>
      </c>
      <c r="V46" s="29"/>
      <c r="W46" s="30">
        <f t="shared" si="7"/>
        <v>0</v>
      </c>
      <c r="X46" s="29"/>
      <c r="Y46" s="30">
        <f t="shared" si="8"/>
        <v>0</v>
      </c>
      <c r="Z46" s="29"/>
      <c r="AA46" s="30">
        <f t="shared" si="9"/>
        <v>0</v>
      </c>
      <c r="AB46" s="29"/>
      <c r="AC46" s="30">
        <f t="shared" si="10"/>
        <v>0</v>
      </c>
      <c r="AD46" s="29"/>
      <c r="AE46" s="30">
        <f t="shared" si="11"/>
        <v>0</v>
      </c>
      <c r="AF46" s="29"/>
      <c r="AG46" s="30">
        <f t="shared" si="12"/>
        <v>0</v>
      </c>
      <c r="AH46" s="29"/>
      <c r="AI46" s="30">
        <f t="shared" si="13"/>
        <v>0</v>
      </c>
      <c r="AJ46" s="29"/>
      <c r="AK46" s="30">
        <f t="shared" si="14"/>
        <v>0</v>
      </c>
      <c r="AL46" s="29"/>
      <c r="AM46" s="30">
        <f t="shared" si="15"/>
        <v>0</v>
      </c>
      <c r="AN46" s="29"/>
      <c r="AO46" s="30">
        <f t="shared" si="16"/>
        <v>0</v>
      </c>
      <c r="AP46" s="29"/>
      <c r="AQ46" s="30">
        <f t="shared" si="17"/>
        <v>0</v>
      </c>
      <c r="AR46" s="29"/>
      <c r="AS46" s="30">
        <f t="shared" si="18"/>
        <v>0</v>
      </c>
      <c r="AT46" s="29"/>
      <c r="AU46" s="30">
        <f t="shared" si="19"/>
        <v>0</v>
      </c>
      <c r="AV46" s="29"/>
      <c r="AW46" s="30">
        <f t="shared" si="20"/>
        <v>0</v>
      </c>
      <c r="AX46" s="29">
        <v>1</v>
      </c>
      <c r="AY46" s="30">
        <f t="shared" si="21"/>
        <v>0</v>
      </c>
      <c r="AZ46" s="29">
        <v>1</v>
      </c>
      <c r="BA46" s="30">
        <f t="shared" si="22"/>
        <v>0</v>
      </c>
      <c r="BB46" s="29">
        <v>1</v>
      </c>
      <c r="BC46" s="30">
        <f t="shared" si="23"/>
        <v>0</v>
      </c>
      <c r="BD46" s="29">
        <v>1</v>
      </c>
      <c r="BE46" s="30">
        <f t="shared" si="24"/>
        <v>0</v>
      </c>
      <c r="BF46" s="29"/>
      <c r="BG46" s="30">
        <f t="shared" si="25"/>
        <v>0</v>
      </c>
      <c r="BH46" s="29"/>
      <c r="BI46" s="30">
        <f t="shared" si="26"/>
        <v>0</v>
      </c>
      <c r="BJ46" s="29">
        <v>1</v>
      </c>
      <c r="BK46" s="30">
        <f t="shared" si="27"/>
        <v>0</v>
      </c>
      <c r="BL46" s="29"/>
      <c r="BM46" s="30">
        <f t="shared" si="28"/>
        <v>0</v>
      </c>
    </row>
    <row r="47" spans="1:65" ht="84">
      <c r="A47" s="4">
        <f t="shared" si="29"/>
        <v>41</v>
      </c>
      <c r="B47" s="5" t="s">
        <v>45</v>
      </c>
      <c r="C47" s="6" t="s">
        <v>4</v>
      </c>
      <c r="D47" s="10"/>
      <c r="F47" s="12">
        <v>1E-42</v>
      </c>
      <c r="H47" s="9">
        <f t="shared" si="0"/>
        <v>3</v>
      </c>
      <c r="J47" s="29"/>
      <c r="K47" s="30">
        <f t="shared" si="1"/>
        <v>0</v>
      </c>
      <c r="L47" s="29"/>
      <c r="M47" s="30">
        <f t="shared" si="2"/>
        <v>0</v>
      </c>
      <c r="N47" s="29"/>
      <c r="O47" s="30">
        <f t="shared" si="3"/>
        <v>0</v>
      </c>
      <c r="P47" s="29"/>
      <c r="Q47" s="30">
        <f t="shared" si="4"/>
        <v>0</v>
      </c>
      <c r="R47" s="29">
        <v>1</v>
      </c>
      <c r="S47" s="30">
        <f t="shared" si="5"/>
        <v>0</v>
      </c>
      <c r="T47" s="29">
        <v>1</v>
      </c>
      <c r="U47" s="30">
        <f t="shared" si="6"/>
        <v>0</v>
      </c>
      <c r="V47" s="29"/>
      <c r="W47" s="30">
        <f t="shared" si="7"/>
        <v>0</v>
      </c>
      <c r="X47" s="29"/>
      <c r="Y47" s="30">
        <f t="shared" si="8"/>
        <v>0</v>
      </c>
      <c r="Z47" s="29"/>
      <c r="AA47" s="30">
        <f t="shared" si="9"/>
        <v>0</v>
      </c>
      <c r="AB47" s="29"/>
      <c r="AC47" s="30">
        <f t="shared" si="10"/>
        <v>0</v>
      </c>
      <c r="AD47" s="29">
        <v>1</v>
      </c>
      <c r="AE47" s="30">
        <f t="shared" si="11"/>
        <v>0</v>
      </c>
      <c r="AF47" s="29"/>
      <c r="AG47" s="30">
        <f t="shared" si="12"/>
        <v>0</v>
      </c>
      <c r="AH47" s="29"/>
      <c r="AI47" s="30">
        <f t="shared" si="13"/>
        <v>0</v>
      </c>
      <c r="AJ47" s="29"/>
      <c r="AK47" s="30">
        <f t="shared" si="14"/>
        <v>0</v>
      </c>
      <c r="AL47" s="29"/>
      <c r="AM47" s="30">
        <f t="shared" si="15"/>
        <v>0</v>
      </c>
      <c r="AN47" s="29"/>
      <c r="AO47" s="30">
        <f t="shared" si="16"/>
        <v>0</v>
      </c>
      <c r="AP47" s="29"/>
      <c r="AQ47" s="30">
        <f t="shared" si="17"/>
        <v>0</v>
      </c>
      <c r="AR47" s="29"/>
      <c r="AS47" s="30">
        <f t="shared" si="18"/>
        <v>0</v>
      </c>
      <c r="AT47" s="29"/>
      <c r="AU47" s="30">
        <f t="shared" si="19"/>
        <v>0</v>
      </c>
      <c r="AV47" s="29"/>
      <c r="AW47" s="30">
        <f t="shared" si="20"/>
        <v>0</v>
      </c>
      <c r="AX47" s="29"/>
      <c r="AY47" s="30">
        <f t="shared" si="21"/>
        <v>0</v>
      </c>
      <c r="AZ47" s="29"/>
      <c r="BA47" s="30">
        <f t="shared" si="22"/>
        <v>0</v>
      </c>
      <c r="BB47" s="29"/>
      <c r="BC47" s="30">
        <f t="shared" si="23"/>
        <v>0</v>
      </c>
      <c r="BD47" s="29"/>
      <c r="BE47" s="30">
        <f t="shared" si="24"/>
        <v>0</v>
      </c>
      <c r="BF47" s="29"/>
      <c r="BG47" s="30">
        <f t="shared" si="25"/>
        <v>0</v>
      </c>
      <c r="BH47" s="29"/>
      <c r="BI47" s="30">
        <f t="shared" si="26"/>
        <v>0</v>
      </c>
      <c r="BJ47" s="29"/>
      <c r="BK47" s="30">
        <f t="shared" si="27"/>
        <v>0</v>
      </c>
      <c r="BL47" s="29"/>
      <c r="BM47" s="30">
        <f t="shared" si="28"/>
        <v>0</v>
      </c>
    </row>
    <row r="48" spans="1:65" ht="60">
      <c r="A48" s="4">
        <f t="shared" si="29"/>
        <v>42</v>
      </c>
      <c r="B48" s="5" t="s">
        <v>46</v>
      </c>
      <c r="C48" s="6" t="s">
        <v>4</v>
      </c>
      <c r="D48" s="10"/>
      <c r="F48" s="12">
        <v>1E-42</v>
      </c>
      <c r="H48" s="9">
        <f t="shared" si="0"/>
        <v>3</v>
      </c>
      <c r="J48" s="29"/>
      <c r="K48" s="30">
        <f t="shared" si="1"/>
        <v>0</v>
      </c>
      <c r="L48" s="29"/>
      <c r="M48" s="30">
        <f t="shared" si="2"/>
        <v>0</v>
      </c>
      <c r="N48" s="29"/>
      <c r="O48" s="30">
        <f t="shared" si="3"/>
        <v>0</v>
      </c>
      <c r="P48" s="29"/>
      <c r="Q48" s="30">
        <f t="shared" si="4"/>
        <v>0</v>
      </c>
      <c r="R48" s="29">
        <v>1</v>
      </c>
      <c r="S48" s="30">
        <f t="shared" si="5"/>
        <v>0</v>
      </c>
      <c r="T48" s="29">
        <v>1</v>
      </c>
      <c r="U48" s="30">
        <f t="shared" si="6"/>
        <v>0</v>
      </c>
      <c r="V48" s="29"/>
      <c r="W48" s="30">
        <f t="shared" si="7"/>
        <v>0</v>
      </c>
      <c r="X48" s="29"/>
      <c r="Y48" s="30">
        <f t="shared" si="8"/>
        <v>0</v>
      </c>
      <c r="Z48" s="29"/>
      <c r="AA48" s="30">
        <f t="shared" si="9"/>
        <v>0</v>
      </c>
      <c r="AB48" s="29"/>
      <c r="AC48" s="30">
        <f t="shared" si="10"/>
        <v>0</v>
      </c>
      <c r="AD48" s="29">
        <v>1</v>
      </c>
      <c r="AE48" s="30">
        <f t="shared" si="11"/>
        <v>0</v>
      </c>
      <c r="AF48" s="29"/>
      <c r="AG48" s="30">
        <f t="shared" si="12"/>
        <v>0</v>
      </c>
      <c r="AH48" s="29"/>
      <c r="AI48" s="30">
        <f t="shared" si="13"/>
        <v>0</v>
      </c>
      <c r="AJ48" s="29"/>
      <c r="AK48" s="30">
        <f t="shared" si="14"/>
        <v>0</v>
      </c>
      <c r="AL48" s="29"/>
      <c r="AM48" s="30">
        <f t="shared" si="15"/>
        <v>0</v>
      </c>
      <c r="AN48" s="29"/>
      <c r="AO48" s="30">
        <f t="shared" si="16"/>
        <v>0</v>
      </c>
      <c r="AP48" s="29"/>
      <c r="AQ48" s="30">
        <f t="shared" si="17"/>
        <v>0</v>
      </c>
      <c r="AR48" s="29"/>
      <c r="AS48" s="30">
        <f t="shared" si="18"/>
        <v>0</v>
      </c>
      <c r="AT48" s="29"/>
      <c r="AU48" s="30">
        <f t="shared" si="19"/>
        <v>0</v>
      </c>
      <c r="AV48" s="29"/>
      <c r="AW48" s="30">
        <f t="shared" si="20"/>
        <v>0</v>
      </c>
      <c r="AX48" s="29"/>
      <c r="AY48" s="30">
        <f t="shared" si="21"/>
        <v>0</v>
      </c>
      <c r="AZ48" s="29"/>
      <c r="BA48" s="30">
        <f t="shared" si="22"/>
        <v>0</v>
      </c>
      <c r="BB48" s="29"/>
      <c r="BC48" s="30">
        <f t="shared" si="23"/>
        <v>0</v>
      </c>
      <c r="BD48" s="29"/>
      <c r="BE48" s="30">
        <f t="shared" si="24"/>
        <v>0</v>
      </c>
      <c r="BF48" s="29"/>
      <c r="BG48" s="30">
        <f t="shared" si="25"/>
        <v>0</v>
      </c>
      <c r="BH48" s="29"/>
      <c r="BI48" s="30">
        <f t="shared" si="26"/>
        <v>0</v>
      </c>
      <c r="BJ48" s="29"/>
      <c r="BK48" s="30">
        <f t="shared" si="27"/>
        <v>0</v>
      </c>
      <c r="BL48" s="29"/>
      <c r="BM48" s="30">
        <f t="shared" si="28"/>
        <v>0</v>
      </c>
    </row>
    <row r="49" spans="1:65" ht="60">
      <c r="A49" s="4">
        <f t="shared" si="29"/>
        <v>43</v>
      </c>
      <c r="B49" s="5" t="s">
        <v>47</v>
      </c>
      <c r="C49" s="6" t="s">
        <v>4</v>
      </c>
      <c r="D49" s="10"/>
      <c r="F49" s="12">
        <v>1E-42</v>
      </c>
      <c r="H49" s="9">
        <f t="shared" si="0"/>
        <v>1</v>
      </c>
      <c r="J49" s="29"/>
      <c r="K49" s="30">
        <f t="shared" si="1"/>
        <v>0</v>
      </c>
      <c r="L49" s="29"/>
      <c r="M49" s="30">
        <f t="shared" si="2"/>
        <v>0</v>
      </c>
      <c r="N49" s="29"/>
      <c r="O49" s="30">
        <f t="shared" si="3"/>
        <v>0</v>
      </c>
      <c r="P49" s="29"/>
      <c r="Q49" s="30">
        <f t="shared" si="4"/>
        <v>0</v>
      </c>
      <c r="R49" s="29"/>
      <c r="S49" s="30">
        <f t="shared" si="5"/>
        <v>0</v>
      </c>
      <c r="T49" s="29"/>
      <c r="U49" s="30">
        <f t="shared" si="6"/>
        <v>0</v>
      </c>
      <c r="V49" s="29"/>
      <c r="W49" s="30">
        <f t="shared" si="7"/>
        <v>0</v>
      </c>
      <c r="X49" s="29"/>
      <c r="Y49" s="30">
        <f t="shared" si="8"/>
        <v>0</v>
      </c>
      <c r="Z49" s="29"/>
      <c r="AA49" s="30">
        <f t="shared" si="9"/>
        <v>0</v>
      </c>
      <c r="AB49" s="29"/>
      <c r="AC49" s="30">
        <f t="shared" si="10"/>
        <v>0</v>
      </c>
      <c r="AD49" s="29"/>
      <c r="AE49" s="30">
        <f t="shared" si="11"/>
        <v>0</v>
      </c>
      <c r="AF49" s="29"/>
      <c r="AG49" s="30">
        <f t="shared" si="12"/>
        <v>0</v>
      </c>
      <c r="AH49" s="29"/>
      <c r="AI49" s="30">
        <f t="shared" si="13"/>
        <v>0</v>
      </c>
      <c r="AJ49" s="29"/>
      <c r="AK49" s="30">
        <f t="shared" si="14"/>
        <v>0</v>
      </c>
      <c r="AL49" s="29"/>
      <c r="AM49" s="30">
        <f t="shared" si="15"/>
        <v>0</v>
      </c>
      <c r="AN49" s="29"/>
      <c r="AO49" s="30">
        <f t="shared" si="16"/>
        <v>0</v>
      </c>
      <c r="AP49" s="29"/>
      <c r="AQ49" s="30">
        <f t="shared" si="17"/>
        <v>0</v>
      </c>
      <c r="AR49" s="29"/>
      <c r="AS49" s="30">
        <f t="shared" si="18"/>
        <v>0</v>
      </c>
      <c r="AT49" s="29"/>
      <c r="AU49" s="30">
        <f t="shared" si="19"/>
        <v>0</v>
      </c>
      <c r="AV49" s="29"/>
      <c r="AW49" s="30">
        <f t="shared" si="20"/>
        <v>0</v>
      </c>
      <c r="AX49" s="29"/>
      <c r="AY49" s="30">
        <f t="shared" si="21"/>
        <v>0</v>
      </c>
      <c r="AZ49" s="29"/>
      <c r="BA49" s="30">
        <f t="shared" si="22"/>
        <v>0</v>
      </c>
      <c r="BB49" s="29">
        <v>1</v>
      </c>
      <c r="BC49" s="30">
        <f t="shared" si="23"/>
        <v>0</v>
      </c>
      <c r="BD49" s="29"/>
      <c r="BE49" s="30">
        <f t="shared" si="24"/>
        <v>0</v>
      </c>
      <c r="BF49" s="29"/>
      <c r="BG49" s="30">
        <f t="shared" si="25"/>
        <v>0</v>
      </c>
      <c r="BH49" s="29"/>
      <c r="BI49" s="30">
        <f t="shared" si="26"/>
        <v>0</v>
      </c>
      <c r="BJ49" s="29"/>
      <c r="BK49" s="30">
        <f t="shared" si="27"/>
        <v>0</v>
      </c>
      <c r="BL49" s="29"/>
      <c r="BM49" s="30">
        <f t="shared" si="28"/>
        <v>0</v>
      </c>
    </row>
    <row r="50" spans="1:65" ht="60">
      <c r="A50" s="4">
        <f t="shared" si="29"/>
        <v>44</v>
      </c>
      <c r="B50" s="5" t="s">
        <v>48</v>
      </c>
      <c r="C50" s="6" t="s">
        <v>4</v>
      </c>
      <c r="D50" s="10"/>
      <c r="F50" s="12">
        <v>1E-42</v>
      </c>
      <c r="H50" s="9">
        <f t="shared" si="0"/>
        <v>1</v>
      </c>
      <c r="J50" s="29">
        <v>1</v>
      </c>
      <c r="K50" s="30">
        <f t="shared" si="1"/>
        <v>0</v>
      </c>
      <c r="L50" s="29"/>
      <c r="M50" s="30">
        <f t="shared" si="2"/>
        <v>0</v>
      </c>
      <c r="N50" s="29"/>
      <c r="O50" s="30">
        <f t="shared" si="3"/>
        <v>0</v>
      </c>
      <c r="P50" s="29"/>
      <c r="Q50" s="30">
        <f t="shared" si="4"/>
        <v>0</v>
      </c>
      <c r="R50" s="29"/>
      <c r="S50" s="30">
        <f t="shared" si="5"/>
        <v>0</v>
      </c>
      <c r="T50" s="29"/>
      <c r="U50" s="30">
        <f t="shared" si="6"/>
        <v>0</v>
      </c>
      <c r="V50" s="29"/>
      <c r="W50" s="30">
        <f t="shared" si="7"/>
        <v>0</v>
      </c>
      <c r="X50" s="29"/>
      <c r="Y50" s="30">
        <f t="shared" si="8"/>
        <v>0</v>
      </c>
      <c r="Z50" s="29"/>
      <c r="AA50" s="30">
        <f t="shared" si="9"/>
        <v>0</v>
      </c>
      <c r="AB50" s="29"/>
      <c r="AC50" s="30">
        <f t="shared" si="10"/>
        <v>0</v>
      </c>
      <c r="AD50" s="29"/>
      <c r="AE50" s="30">
        <f t="shared" si="11"/>
        <v>0</v>
      </c>
      <c r="AF50" s="29"/>
      <c r="AG50" s="30">
        <f t="shared" si="12"/>
        <v>0</v>
      </c>
      <c r="AH50" s="29"/>
      <c r="AI50" s="30">
        <f t="shared" si="13"/>
        <v>0</v>
      </c>
      <c r="AJ50" s="29"/>
      <c r="AK50" s="30">
        <f t="shared" si="14"/>
        <v>0</v>
      </c>
      <c r="AL50" s="29"/>
      <c r="AM50" s="30">
        <f t="shared" si="15"/>
        <v>0</v>
      </c>
      <c r="AN50" s="29"/>
      <c r="AO50" s="30">
        <f t="shared" si="16"/>
        <v>0</v>
      </c>
      <c r="AP50" s="29"/>
      <c r="AQ50" s="30">
        <f t="shared" si="17"/>
        <v>0</v>
      </c>
      <c r="AR50" s="29"/>
      <c r="AS50" s="30">
        <f t="shared" si="18"/>
        <v>0</v>
      </c>
      <c r="AT50" s="29"/>
      <c r="AU50" s="30">
        <f t="shared" si="19"/>
        <v>0</v>
      </c>
      <c r="AV50" s="29"/>
      <c r="AW50" s="30">
        <f t="shared" si="20"/>
        <v>0</v>
      </c>
      <c r="AX50" s="29"/>
      <c r="AY50" s="30">
        <f t="shared" si="21"/>
        <v>0</v>
      </c>
      <c r="AZ50" s="29"/>
      <c r="BA50" s="30">
        <f t="shared" si="22"/>
        <v>0</v>
      </c>
      <c r="BB50" s="29"/>
      <c r="BC50" s="30">
        <f t="shared" si="23"/>
        <v>0</v>
      </c>
      <c r="BD50" s="29"/>
      <c r="BE50" s="30">
        <f t="shared" si="24"/>
        <v>0</v>
      </c>
      <c r="BF50" s="29"/>
      <c r="BG50" s="30">
        <f t="shared" si="25"/>
        <v>0</v>
      </c>
      <c r="BH50" s="29"/>
      <c r="BI50" s="30">
        <f t="shared" si="26"/>
        <v>0</v>
      </c>
      <c r="BJ50" s="29"/>
      <c r="BK50" s="30">
        <f t="shared" si="27"/>
        <v>0</v>
      </c>
      <c r="BL50" s="29"/>
      <c r="BM50" s="30">
        <f t="shared" si="28"/>
        <v>0</v>
      </c>
    </row>
    <row r="51" spans="1:65" ht="72">
      <c r="A51" s="4">
        <f t="shared" si="29"/>
        <v>45</v>
      </c>
      <c r="B51" s="5" t="s">
        <v>49</v>
      </c>
      <c r="C51" s="6" t="s">
        <v>4</v>
      </c>
      <c r="D51" s="10"/>
      <c r="F51" s="12">
        <v>1E-42</v>
      </c>
      <c r="H51" s="9">
        <f t="shared" si="0"/>
        <v>5</v>
      </c>
      <c r="J51" s="29"/>
      <c r="K51" s="30">
        <f t="shared" si="1"/>
        <v>0</v>
      </c>
      <c r="L51" s="29"/>
      <c r="M51" s="30">
        <f t="shared" si="2"/>
        <v>0</v>
      </c>
      <c r="N51" s="29"/>
      <c r="O51" s="30">
        <f t="shared" si="3"/>
        <v>0</v>
      </c>
      <c r="P51" s="29"/>
      <c r="Q51" s="30">
        <f t="shared" si="4"/>
        <v>0</v>
      </c>
      <c r="R51" s="29"/>
      <c r="S51" s="30">
        <f t="shared" si="5"/>
        <v>0</v>
      </c>
      <c r="T51" s="29"/>
      <c r="U51" s="30">
        <f t="shared" si="6"/>
        <v>0</v>
      </c>
      <c r="V51" s="29"/>
      <c r="W51" s="30">
        <f t="shared" si="7"/>
        <v>0</v>
      </c>
      <c r="X51" s="29"/>
      <c r="Y51" s="30">
        <f t="shared" si="8"/>
        <v>0</v>
      </c>
      <c r="Z51" s="29"/>
      <c r="AA51" s="30">
        <f t="shared" si="9"/>
        <v>0</v>
      </c>
      <c r="AB51" s="29"/>
      <c r="AC51" s="30">
        <f t="shared" si="10"/>
        <v>0</v>
      </c>
      <c r="AD51" s="29"/>
      <c r="AE51" s="30">
        <f t="shared" si="11"/>
        <v>0</v>
      </c>
      <c r="AF51" s="29"/>
      <c r="AG51" s="30">
        <f t="shared" si="12"/>
        <v>0</v>
      </c>
      <c r="AH51" s="29"/>
      <c r="AI51" s="30">
        <f t="shared" si="13"/>
        <v>0</v>
      </c>
      <c r="AJ51" s="29"/>
      <c r="AK51" s="30">
        <f t="shared" si="14"/>
        <v>0</v>
      </c>
      <c r="AL51" s="29"/>
      <c r="AM51" s="30">
        <f t="shared" si="15"/>
        <v>0</v>
      </c>
      <c r="AN51" s="29"/>
      <c r="AO51" s="30">
        <f t="shared" si="16"/>
        <v>0</v>
      </c>
      <c r="AP51" s="29"/>
      <c r="AQ51" s="30">
        <f t="shared" si="17"/>
        <v>0</v>
      </c>
      <c r="AR51" s="29"/>
      <c r="AS51" s="30">
        <f t="shared" si="18"/>
        <v>0</v>
      </c>
      <c r="AT51" s="29"/>
      <c r="AU51" s="30">
        <f t="shared" si="19"/>
        <v>0</v>
      </c>
      <c r="AV51" s="29"/>
      <c r="AW51" s="30">
        <f t="shared" si="20"/>
        <v>0</v>
      </c>
      <c r="AX51" s="29">
        <v>1</v>
      </c>
      <c r="AY51" s="30">
        <f t="shared" si="21"/>
        <v>0</v>
      </c>
      <c r="AZ51" s="29">
        <v>1</v>
      </c>
      <c r="BA51" s="30">
        <f t="shared" si="22"/>
        <v>0</v>
      </c>
      <c r="BB51" s="29">
        <v>1</v>
      </c>
      <c r="BC51" s="30">
        <f t="shared" si="23"/>
        <v>0</v>
      </c>
      <c r="BD51" s="29">
        <v>1</v>
      </c>
      <c r="BE51" s="30">
        <f t="shared" si="24"/>
        <v>0</v>
      </c>
      <c r="BF51" s="29"/>
      <c r="BG51" s="30">
        <f t="shared" si="25"/>
        <v>0</v>
      </c>
      <c r="BH51" s="29"/>
      <c r="BI51" s="30">
        <f t="shared" si="26"/>
        <v>0</v>
      </c>
      <c r="BJ51" s="29">
        <v>1</v>
      </c>
      <c r="BK51" s="30">
        <f t="shared" si="27"/>
        <v>0</v>
      </c>
      <c r="BL51" s="29"/>
      <c r="BM51" s="30">
        <f t="shared" si="28"/>
        <v>0</v>
      </c>
    </row>
    <row r="52" spans="1:65" ht="72">
      <c r="A52" s="4">
        <f t="shared" si="29"/>
        <v>46</v>
      </c>
      <c r="B52" s="5" t="s">
        <v>50</v>
      </c>
      <c r="C52" s="6" t="s">
        <v>4</v>
      </c>
      <c r="D52" s="10"/>
      <c r="F52" s="12">
        <v>1E-42</v>
      </c>
      <c r="H52" s="9">
        <f t="shared" si="0"/>
        <v>3</v>
      </c>
      <c r="J52" s="29"/>
      <c r="K52" s="30">
        <f t="shared" si="1"/>
        <v>0</v>
      </c>
      <c r="L52" s="29"/>
      <c r="M52" s="30">
        <f t="shared" si="2"/>
        <v>0</v>
      </c>
      <c r="N52" s="29"/>
      <c r="O52" s="30">
        <f t="shared" si="3"/>
        <v>0</v>
      </c>
      <c r="P52" s="29"/>
      <c r="Q52" s="30">
        <f t="shared" si="4"/>
        <v>0</v>
      </c>
      <c r="R52" s="29">
        <v>1</v>
      </c>
      <c r="S52" s="30">
        <f t="shared" si="5"/>
        <v>0</v>
      </c>
      <c r="T52" s="29">
        <v>1</v>
      </c>
      <c r="U52" s="30">
        <f t="shared" si="6"/>
        <v>0</v>
      </c>
      <c r="V52" s="29"/>
      <c r="W52" s="30">
        <f t="shared" si="7"/>
        <v>0</v>
      </c>
      <c r="X52" s="29"/>
      <c r="Y52" s="30">
        <f t="shared" si="8"/>
        <v>0</v>
      </c>
      <c r="Z52" s="29"/>
      <c r="AA52" s="30">
        <f t="shared" si="9"/>
        <v>0</v>
      </c>
      <c r="AB52" s="29"/>
      <c r="AC52" s="30">
        <f t="shared" si="10"/>
        <v>0</v>
      </c>
      <c r="AD52" s="29">
        <v>1</v>
      </c>
      <c r="AE52" s="30">
        <f t="shared" si="11"/>
        <v>0</v>
      </c>
      <c r="AF52" s="29"/>
      <c r="AG52" s="30">
        <f t="shared" si="12"/>
        <v>0</v>
      </c>
      <c r="AH52" s="29"/>
      <c r="AI52" s="30">
        <f t="shared" si="13"/>
        <v>0</v>
      </c>
      <c r="AJ52" s="29"/>
      <c r="AK52" s="30">
        <f t="shared" si="14"/>
        <v>0</v>
      </c>
      <c r="AL52" s="29"/>
      <c r="AM52" s="30">
        <f t="shared" si="15"/>
        <v>0</v>
      </c>
      <c r="AN52" s="29"/>
      <c r="AO52" s="30">
        <f t="shared" si="16"/>
        <v>0</v>
      </c>
      <c r="AP52" s="29"/>
      <c r="AQ52" s="30">
        <f t="shared" si="17"/>
        <v>0</v>
      </c>
      <c r="AR52" s="29"/>
      <c r="AS52" s="30">
        <f t="shared" si="18"/>
        <v>0</v>
      </c>
      <c r="AT52" s="29"/>
      <c r="AU52" s="30">
        <f t="shared" si="19"/>
        <v>0</v>
      </c>
      <c r="AV52" s="29"/>
      <c r="AW52" s="30">
        <f t="shared" si="20"/>
        <v>0</v>
      </c>
      <c r="AX52" s="29"/>
      <c r="AY52" s="30">
        <f t="shared" si="21"/>
        <v>0</v>
      </c>
      <c r="AZ52" s="29"/>
      <c r="BA52" s="30">
        <f t="shared" si="22"/>
        <v>0</v>
      </c>
      <c r="BB52" s="29"/>
      <c r="BC52" s="30">
        <f t="shared" si="23"/>
        <v>0</v>
      </c>
      <c r="BD52" s="29"/>
      <c r="BE52" s="30">
        <f t="shared" si="24"/>
        <v>0</v>
      </c>
      <c r="BF52" s="29"/>
      <c r="BG52" s="30">
        <f t="shared" si="25"/>
        <v>0</v>
      </c>
      <c r="BH52" s="29"/>
      <c r="BI52" s="30">
        <f t="shared" si="26"/>
        <v>0</v>
      </c>
      <c r="BJ52" s="29"/>
      <c r="BK52" s="30">
        <f t="shared" si="27"/>
        <v>0</v>
      </c>
      <c r="BL52" s="29"/>
      <c r="BM52" s="30">
        <f t="shared" si="28"/>
        <v>0</v>
      </c>
    </row>
    <row r="53" spans="1:65" ht="48">
      <c r="A53" s="4">
        <f t="shared" si="29"/>
        <v>47</v>
      </c>
      <c r="B53" s="5" t="s">
        <v>51</v>
      </c>
      <c r="C53" s="6" t="s">
        <v>4</v>
      </c>
      <c r="D53" s="10"/>
      <c r="F53" s="12">
        <v>1E-42</v>
      </c>
      <c r="H53" s="9">
        <f t="shared" si="0"/>
        <v>5</v>
      </c>
      <c r="J53" s="29"/>
      <c r="K53" s="30">
        <f t="shared" si="1"/>
        <v>0</v>
      </c>
      <c r="L53" s="29"/>
      <c r="M53" s="30">
        <f t="shared" si="2"/>
        <v>0</v>
      </c>
      <c r="N53" s="29"/>
      <c r="O53" s="30">
        <f t="shared" si="3"/>
        <v>0</v>
      </c>
      <c r="P53" s="29"/>
      <c r="Q53" s="30">
        <f t="shared" si="4"/>
        <v>0</v>
      </c>
      <c r="R53" s="29"/>
      <c r="S53" s="30">
        <f t="shared" si="5"/>
        <v>0</v>
      </c>
      <c r="T53" s="29"/>
      <c r="U53" s="30">
        <f t="shared" si="6"/>
        <v>0</v>
      </c>
      <c r="V53" s="29"/>
      <c r="W53" s="30">
        <f t="shared" si="7"/>
        <v>0</v>
      </c>
      <c r="X53" s="29"/>
      <c r="Y53" s="30">
        <f t="shared" si="8"/>
        <v>0</v>
      </c>
      <c r="Z53" s="29"/>
      <c r="AA53" s="30">
        <f t="shared" si="9"/>
        <v>0</v>
      </c>
      <c r="AB53" s="29"/>
      <c r="AC53" s="30">
        <f t="shared" si="10"/>
        <v>0</v>
      </c>
      <c r="AD53" s="29"/>
      <c r="AE53" s="30">
        <f t="shared" si="11"/>
        <v>0</v>
      </c>
      <c r="AF53" s="29"/>
      <c r="AG53" s="30">
        <f t="shared" si="12"/>
        <v>0</v>
      </c>
      <c r="AH53" s="29"/>
      <c r="AI53" s="30">
        <f t="shared" si="13"/>
        <v>0</v>
      </c>
      <c r="AJ53" s="29"/>
      <c r="AK53" s="30">
        <f t="shared" si="14"/>
        <v>0</v>
      </c>
      <c r="AL53" s="29"/>
      <c r="AM53" s="30">
        <f t="shared" si="15"/>
        <v>0</v>
      </c>
      <c r="AN53" s="29"/>
      <c r="AO53" s="30">
        <f t="shared" si="16"/>
        <v>0</v>
      </c>
      <c r="AP53" s="29"/>
      <c r="AQ53" s="30">
        <f t="shared" si="17"/>
        <v>0</v>
      </c>
      <c r="AR53" s="29"/>
      <c r="AS53" s="30">
        <f t="shared" si="18"/>
        <v>0</v>
      </c>
      <c r="AT53" s="29"/>
      <c r="AU53" s="30">
        <f t="shared" si="19"/>
        <v>0</v>
      </c>
      <c r="AV53" s="29"/>
      <c r="AW53" s="30">
        <f t="shared" si="20"/>
        <v>0</v>
      </c>
      <c r="AX53" s="29">
        <v>1</v>
      </c>
      <c r="AY53" s="30">
        <f t="shared" si="21"/>
        <v>0</v>
      </c>
      <c r="AZ53" s="29">
        <v>1</v>
      </c>
      <c r="BA53" s="30">
        <f t="shared" si="22"/>
        <v>0</v>
      </c>
      <c r="BB53" s="29">
        <v>1</v>
      </c>
      <c r="BC53" s="30">
        <f t="shared" si="23"/>
        <v>0</v>
      </c>
      <c r="BD53" s="29">
        <v>1</v>
      </c>
      <c r="BE53" s="30">
        <f t="shared" si="24"/>
        <v>0</v>
      </c>
      <c r="BF53" s="29"/>
      <c r="BG53" s="30">
        <f t="shared" si="25"/>
        <v>0</v>
      </c>
      <c r="BH53" s="29"/>
      <c r="BI53" s="30">
        <f t="shared" si="26"/>
        <v>0</v>
      </c>
      <c r="BJ53" s="29">
        <v>1</v>
      </c>
      <c r="BK53" s="30">
        <f t="shared" si="27"/>
        <v>0</v>
      </c>
      <c r="BL53" s="29"/>
      <c r="BM53" s="30">
        <f t="shared" si="28"/>
        <v>0</v>
      </c>
    </row>
    <row r="54" spans="1:65" ht="48">
      <c r="A54" s="4">
        <f t="shared" si="29"/>
        <v>48</v>
      </c>
      <c r="B54" s="5" t="s">
        <v>52</v>
      </c>
      <c r="C54" s="6" t="s">
        <v>4</v>
      </c>
      <c r="D54" s="10"/>
      <c r="F54" s="12">
        <v>1E-42</v>
      </c>
      <c r="H54" s="9">
        <f t="shared" si="0"/>
        <v>3</v>
      </c>
      <c r="J54" s="29"/>
      <c r="K54" s="30">
        <f t="shared" si="1"/>
        <v>0</v>
      </c>
      <c r="L54" s="29"/>
      <c r="M54" s="30">
        <f t="shared" si="2"/>
        <v>0</v>
      </c>
      <c r="N54" s="29"/>
      <c r="O54" s="30">
        <f t="shared" si="3"/>
        <v>0</v>
      </c>
      <c r="P54" s="29"/>
      <c r="Q54" s="30">
        <f t="shared" si="4"/>
        <v>0</v>
      </c>
      <c r="R54" s="29">
        <v>1</v>
      </c>
      <c r="S54" s="30">
        <f t="shared" si="5"/>
        <v>0</v>
      </c>
      <c r="T54" s="29">
        <v>1</v>
      </c>
      <c r="U54" s="30">
        <f t="shared" si="6"/>
        <v>0</v>
      </c>
      <c r="V54" s="29"/>
      <c r="W54" s="30">
        <f t="shared" si="7"/>
        <v>0</v>
      </c>
      <c r="X54" s="29"/>
      <c r="Y54" s="30">
        <f t="shared" si="8"/>
        <v>0</v>
      </c>
      <c r="Z54" s="29"/>
      <c r="AA54" s="30">
        <f t="shared" si="9"/>
        <v>0</v>
      </c>
      <c r="AB54" s="29"/>
      <c r="AC54" s="30">
        <f t="shared" si="10"/>
        <v>0</v>
      </c>
      <c r="AD54" s="29">
        <v>1</v>
      </c>
      <c r="AE54" s="30">
        <f t="shared" si="11"/>
        <v>0</v>
      </c>
      <c r="AF54" s="29"/>
      <c r="AG54" s="30">
        <f t="shared" si="12"/>
        <v>0</v>
      </c>
      <c r="AH54" s="29"/>
      <c r="AI54" s="30">
        <f t="shared" si="13"/>
        <v>0</v>
      </c>
      <c r="AJ54" s="29"/>
      <c r="AK54" s="30">
        <f t="shared" si="14"/>
        <v>0</v>
      </c>
      <c r="AL54" s="29"/>
      <c r="AM54" s="30">
        <f t="shared" si="15"/>
        <v>0</v>
      </c>
      <c r="AN54" s="29"/>
      <c r="AO54" s="30">
        <f t="shared" si="16"/>
        <v>0</v>
      </c>
      <c r="AP54" s="29"/>
      <c r="AQ54" s="30">
        <f t="shared" si="17"/>
        <v>0</v>
      </c>
      <c r="AR54" s="29"/>
      <c r="AS54" s="30">
        <f t="shared" si="18"/>
        <v>0</v>
      </c>
      <c r="AT54" s="29"/>
      <c r="AU54" s="30">
        <f t="shared" si="19"/>
        <v>0</v>
      </c>
      <c r="AV54" s="29"/>
      <c r="AW54" s="30">
        <f t="shared" si="20"/>
        <v>0</v>
      </c>
      <c r="AX54" s="29"/>
      <c r="AY54" s="30">
        <f t="shared" si="21"/>
        <v>0</v>
      </c>
      <c r="AZ54" s="29"/>
      <c r="BA54" s="30">
        <f t="shared" si="22"/>
        <v>0</v>
      </c>
      <c r="BB54" s="29"/>
      <c r="BC54" s="30">
        <f t="shared" si="23"/>
        <v>0</v>
      </c>
      <c r="BD54" s="29"/>
      <c r="BE54" s="30">
        <f t="shared" si="24"/>
        <v>0</v>
      </c>
      <c r="BF54" s="29"/>
      <c r="BG54" s="30">
        <f t="shared" si="25"/>
        <v>0</v>
      </c>
      <c r="BH54" s="29"/>
      <c r="BI54" s="30">
        <f t="shared" si="26"/>
        <v>0</v>
      </c>
      <c r="BJ54" s="29"/>
      <c r="BK54" s="30">
        <f t="shared" si="27"/>
        <v>0</v>
      </c>
      <c r="BL54" s="29"/>
      <c r="BM54" s="30">
        <f t="shared" si="28"/>
        <v>0</v>
      </c>
    </row>
    <row r="55" spans="1:65" ht="48">
      <c r="A55" s="4">
        <f t="shared" si="29"/>
        <v>49</v>
      </c>
      <c r="B55" s="5" t="s">
        <v>53</v>
      </c>
      <c r="C55" s="6" t="s">
        <v>14</v>
      </c>
      <c r="D55" s="10"/>
      <c r="F55" s="12">
        <v>1E-42</v>
      </c>
      <c r="H55" s="9">
        <f t="shared" si="0"/>
        <v>180</v>
      </c>
      <c r="J55" s="29"/>
      <c r="K55" s="30">
        <f t="shared" si="1"/>
        <v>0</v>
      </c>
      <c r="L55" s="29"/>
      <c r="M55" s="30">
        <f t="shared" si="2"/>
        <v>0</v>
      </c>
      <c r="N55" s="29"/>
      <c r="O55" s="30">
        <f t="shared" si="3"/>
        <v>0</v>
      </c>
      <c r="P55" s="29"/>
      <c r="Q55" s="30">
        <f t="shared" si="4"/>
        <v>0</v>
      </c>
      <c r="R55" s="29"/>
      <c r="S55" s="30">
        <f t="shared" si="5"/>
        <v>0</v>
      </c>
      <c r="T55" s="29"/>
      <c r="U55" s="30">
        <f t="shared" si="6"/>
        <v>0</v>
      </c>
      <c r="V55" s="29"/>
      <c r="W55" s="30">
        <f t="shared" si="7"/>
        <v>0</v>
      </c>
      <c r="X55" s="29"/>
      <c r="Y55" s="30">
        <f t="shared" si="8"/>
        <v>0</v>
      </c>
      <c r="Z55" s="29"/>
      <c r="AA55" s="30">
        <f t="shared" si="9"/>
        <v>0</v>
      </c>
      <c r="AB55" s="29"/>
      <c r="AC55" s="30">
        <f t="shared" si="10"/>
        <v>0</v>
      </c>
      <c r="AD55" s="29"/>
      <c r="AE55" s="30">
        <f t="shared" si="11"/>
        <v>0</v>
      </c>
      <c r="AF55" s="29"/>
      <c r="AG55" s="30">
        <f t="shared" si="12"/>
        <v>0</v>
      </c>
      <c r="AH55" s="29"/>
      <c r="AI55" s="30">
        <f t="shared" si="13"/>
        <v>0</v>
      </c>
      <c r="AJ55" s="29"/>
      <c r="AK55" s="30">
        <f t="shared" si="14"/>
        <v>0</v>
      </c>
      <c r="AL55" s="29"/>
      <c r="AM55" s="30">
        <f t="shared" si="15"/>
        <v>0</v>
      </c>
      <c r="AN55" s="29"/>
      <c r="AO55" s="30">
        <f t="shared" si="16"/>
        <v>0</v>
      </c>
      <c r="AP55" s="29"/>
      <c r="AQ55" s="30">
        <f t="shared" si="17"/>
        <v>0</v>
      </c>
      <c r="AR55" s="29"/>
      <c r="AS55" s="30">
        <f t="shared" si="18"/>
        <v>0</v>
      </c>
      <c r="AT55" s="29"/>
      <c r="AU55" s="30">
        <f t="shared" si="19"/>
        <v>0</v>
      </c>
      <c r="AV55" s="29"/>
      <c r="AW55" s="30">
        <f t="shared" si="20"/>
        <v>0</v>
      </c>
      <c r="AX55" s="29">
        <v>50</v>
      </c>
      <c r="AY55" s="30">
        <f t="shared" si="21"/>
        <v>0</v>
      </c>
      <c r="AZ55" s="29">
        <v>15</v>
      </c>
      <c r="BA55" s="30">
        <f t="shared" si="22"/>
        <v>0</v>
      </c>
      <c r="BB55" s="29">
        <v>50</v>
      </c>
      <c r="BC55" s="30">
        <f t="shared" si="23"/>
        <v>0</v>
      </c>
      <c r="BD55" s="29">
        <v>15</v>
      </c>
      <c r="BE55" s="30">
        <f t="shared" si="24"/>
        <v>0</v>
      </c>
      <c r="BF55" s="29"/>
      <c r="BG55" s="30">
        <f t="shared" si="25"/>
        <v>0</v>
      </c>
      <c r="BH55" s="29"/>
      <c r="BI55" s="30">
        <f t="shared" si="26"/>
        <v>0</v>
      </c>
      <c r="BJ55" s="29">
        <v>50</v>
      </c>
      <c r="BK55" s="30">
        <f t="shared" si="27"/>
        <v>0</v>
      </c>
      <c r="BL55" s="29"/>
      <c r="BM55" s="30">
        <f t="shared" si="28"/>
        <v>0</v>
      </c>
    </row>
    <row r="56" spans="1:65" ht="60">
      <c r="A56" s="4">
        <f t="shared" si="29"/>
        <v>50</v>
      </c>
      <c r="B56" s="5" t="s">
        <v>54</v>
      </c>
      <c r="C56" s="6" t="s">
        <v>14</v>
      </c>
      <c r="D56" s="10"/>
      <c r="F56" s="12">
        <v>1E-42</v>
      </c>
      <c r="H56" s="9">
        <f t="shared" si="0"/>
        <v>3200</v>
      </c>
      <c r="J56" s="29"/>
      <c r="K56" s="30">
        <f t="shared" si="1"/>
        <v>0</v>
      </c>
      <c r="L56" s="29"/>
      <c r="M56" s="30">
        <f t="shared" si="2"/>
        <v>0</v>
      </c>
      <c r="N56" s="29"/>
      <c r="O56" s="30">
        <f t="shared" si="3"/>
        <v>0</v>
      </c>
      <c r="P56" s="29"/>
      <c r="Q56" s="30">
        <f t="shared" si="4"/>
        <v>0</v>
      </c>
      <c r="R56" s="29"/>
      <c r="S56" s="30">
        <f t="shared" si="5"/>
        <v>0</v>
      </c>
      <c r="T56" s="29"/>
      <c r="U56" s="30">
        <f t="shared" si="6"/>
        <v>0</v>
      </c>
      <c r="V56" s="29"/>
      <c r="W56" s="30">
        <f t="shared" si="7"/>
        <v>0</v>
      </c>
      <c r="X56" s="29"/>
      <c r="Y56" s="30">
        <f t="shared" si="8"/>
        <v>0</v>
      </c>
      <c r="Z56" s="29"/>
      <c r="AA56" s="30">
        <f t="shared" si="9"/>
        <v>0</v>
      </c>
      <c r="AB56" s="29"/>
      <c r="AC56" s="30">
        <f t="shared" si="10"/>
        <v>0</v>
      </c>
      <c r="AD56" s="29"/>
      <c r="AE56" s="30">
        <f t="shared" si="11"/>
        <v>0</v>
      </c>
      <c r="AF56" s="29"/>
      <c r="AG56" s="30">
        <f t="shared" si="12"/>
        <v>0</v>
      </c>
      <c r="AH56" s="29"/>
      <c r="AI56" s="30">
        <f t="shared" si="13"/>
        <v>0</v>
      </c>
      <c r="AJ56" s="29"/>
      <c r="AK56" s="30">
        <f t="shared" si="14"/>
        <v>0</v>
      </c>
      <c r="AL56" s="29"/>
      <c r="AM56" s="30">
        <f t="shared" si="15"/>
        <v>0</v>
      </c>
      <c r="AN56" s="29"/>
      <c r="AO56" s="30">
        <f t="shared" si="16"/>
        <v>0</v>
      </c>
      <c r="AP56" s="29"/>
      <c r="AQ56" s="30">
        <f t="shared" si="17"/>
        <v>0</v>
      </c>
      <c r="AR56" s="29"/>
      <c r="AS56" s="30">
        <f t="shared" si="18"/>
        <v>0</v>
      </c>
      <c r="AT56" s="29"/>
      <c r="AU56" s="30">
        <f t="shared" si="19"/>
        <v>0</v>
      </c>
      <c r="AV56" s="29"/>
      <c r="AW56" s="30">
        <f t="shared" si="20"/>
        <v>0</v>
      </c>
      <c r="AX56" s="29">
        <v>1000</v>
      </c>
      <c r="AY56" s="30">
        <f t="shared" si="21"/>
        <v>0</v>
      </c>
      <c r="AZ56" s="29"/>
      <c r="BA56" s="30">
        <f t="shared" si="22"/>
        <v>0</v>
      </c>
      <c r="BB56" s="29">
        <v>1000</v>
      </c>
      <c r="BC56" s="30">
        <f t="shared" si="23"/>
        <v>0</v>
      </c>
      <c r="BD56" s="29"/>
      <c r="BE56" s="30">
        <f t="shared" si="24"/>
        <v>0</v>
      </c>
      <c r="BF56" s="29"/>
      <c r="BG56" s="30">
        <f t="shared" si="25"/>
        <v>0</v>
      </c>
      <c r="BH56" s="29"/>
      <c r="BI56" s="30">
        <f t="shared" si="26"/>
        <v>0</v>
      </c>
      <c r="BJ56" s="29">
        <v>1200</v>
      </c>
      <c r="BK56" s="30">
        <f t="shared" si="27"/>
        <v>0</v>
      </c>
      <c r="BL56" s="29"/>
      <c r="BM56" s="30">
        <f t="shared" si="28"/>
        <v>0</v>
      </c>
    </row>
    <row r="57" spans="1:65" ht="48">
      <c r="A57" s="4">
        <f t="shared" si="29"/>
        <v>51</v>
      </c>
      <c r="B57" s="5" t="s">
        <v>55</v>
      </c>
      <c r="C57" s="6" t="s">
        <v>14</v>
      </c>
      <c r="D57" s="10"/>
      <c r="F57" s="12">
        <v>1E-42</v>
      </c>
      <c r="H57" s="9">
        <f t="shared" si="0"/>
        <v>170</v>
      </c>
      <c r="J57" s="29">
        <v>20</v>
      </c>
      <c r="K57" s="30">
        <f t="shared" si="1"/>
        <v>0</v>
      </c>
      <c r="L57" s="29">
        <v>20</v>
      </c>
      <c r="M57" s="30">
        <f t="shared" si="2"/>
        <v>0</v>
      </c>
      <c r="N57" s="29"/>
      <c r="O57" s="30">
        <f t="shared" si="3"/>
        <v>0</v>
      </c>
      <c r="P57" s="29"/>
      <c r="Q57" s="30">
        <f t="shared" si="4"/>
        <v>0</v>
      </c>
      <c r="R57" s="29">
        <v>20</v>
      </c>
      <c r="S57" s="30">
        <f t="shared" si="5"/>
        <v>0</v>
      </c>
      <c r="T57" s="29">
        <v>20</v>
      </c>
      <c r="U57" s="30">
        <f t="shared" si="6"/>
        <v>0</v>
      </c>
      <c r="V57" s="29"/>
      <c r="W57" s="30">
        <f t="shared" si="7"/>
        <v>0</v>
      </c>
      <c r="X57" s="29"/>
      <c r="Y57" s="30">
        <f t="shared" si="8"/>
        <v>0</v>
      </c>
      <c r="Z57" s="29"/>
      <c r="AA57" s="30">
        <f t="shared" si="9"/>
        <v>0</v>
      </c>
      <c r="AB57" s="29"/>
      <c r="AC57" s="30">
        <f t="shared" si="10"/>
        <v>0</v>
      </c>
      <c r="AD57" s="29">
        <v>20</v>
      </c>
      <c r="AE57" s="30">
        <f t="shared" si="11"/>
        <v>0</v>
      </c>
      <c r="AF57" s="29"/>
      <c r="AG57" s="30">
        <f t="shared" si="12"/>
        <v>0</v>
      </c>
      <c r="AH57" s="29">
        <v>20</v>
      </c>
      <c r="AI57" s="30">
        <f t="shared" si="13"/>
        <v>0</v>
      </c>
      <c r="AJ57" s="29"/>
      <c r="AK57" s="30">
        <f t="shared" si="14"/>
        <v>0</v>
      </c>
      <c r="AL57" s="29"/>
      <c r="AM57" s="30">
        <f t="shared" si="15"/>
        <v>0</v>
      </c>
      <c r="AN57" s="29"/>
      <c r="AO57" s="30">
        <f t="shared" si="16"/>
        <v>0</v>
      </c>
      <c r="AP57" s="29"/>
      <c r="AQ57" s="30">
        <f t="shared" si="17"/>
        <v>0</v>
      </c>
      <c r="AR57" s="29"/>
      <c r="AS57" s="30">
        <f t="shared" si="18"/>
        <v>0</v>
      </c>
      <c r="AT57" s="29"/>
      <c r="AU57" s="30">
        <f t="shared" si="19"/>
        <v>0</v>
      </c>
      <c r="AV57" s="29"/>
      <c r="AW57" s="30">
        <f t="shared" si="20"/>
        <v>0</v>
      </c>
      <c r="AX57" s="29"/>
      <c r="AY57" s="30">
        <f t="shared" si="21"/>
        <v>0</v>
      </c>
      <c r="AZ57" s="29"/>
      <c r="BA57" s="30">
        <f t="shared" si="22"/>
        <v>0</v>
      </c>
      <c r="BB57" s="29">
        <v>30</v>
      </c>
      <c r="BC57" s="30">
        <f t="shared" si="23"/>
        <v>0</v>
      </c>
      <c r="BD57" s="29">
        <v>20</v>
      </c>
      <c r="BE57" s="30">
        <f t="shared" si="24"/>
        <v>0</v>
      </c>
      <c r="BF57" s="29"/>
      <c r="BG57" s="30">
        <f t="shared" si="25"/>
        <v>0</v>
      </c>
      <c r="BH57" s="29"/>
      <c r="BI57" s="30">
        <f t="shared" si="26"/>
        <v>0</v>
      </c>
      <c r="BJ57" s="29"/>
      <c r="BK57" s="30">
        <f t="shared" si="27"/>
        <v>0</v>
      </c>
      <c r="BL57" s="29"/>
      <c r="BM57" s="30">
        <f t="shared" si="28"/>
        <v>0</v>
      </c>
    </row>
    <row r="58" spans="1:65" ht="60">
      <c r="A58" s="4">
        <f t="shared" si="29"/>
        <v>52</v>
      </c>
      <c r="B58" s="5" t="s">
        <v>56</v>
      </c>
      <c r="C58" s="6" t="s">
        <v>14</v>
      </c>
      <c r="D58" s="10"/>
      <c r="F58" s="12">
        <v>1E-42</v>
      </c>
      <c r="H58" s="9">
        <f t="shared" si="0"/>
        <v>1320</v>
      </c>
      <c r="J58" s="29">
        <v>20</v>
      </c>
      <c r="K58" s="30">
        <f t="shared" si="1"/>
        <v>0</v>
      </c>
      <c r="L58" s="29">
        <v>20</v>
      </c>
      <c r="M58" s="30">
        <f t="shared" si="2"/>
        <v>0</v>
      </c>
      <c r="N58" s="29"/>
      <c r="O58" s="30">
        <f t="shared" si="3"/>
        <v>0</v>
      </c>
      <c r="P58" s="29"/>
      <c r="Q58" s="30">
        <f t="shared" si="4"/>
        <v>0</v>
      </c>
      <c r="R58" s="29">
        <v>20</v>
      </c>
      <c r="S58" s="30">
        <f t="shared" si="5"/>
        <v>0</v>
      </c>
      <c r="T58" s="29">
        <v>20</v>
      </c>
      <c r="U58" s="30">
        <f t="shared" si="6"/>
        <v>0</v>
      </c>
      <c r="V58" s="29"/>
      <c r="W58" s="30">
        <f t="shared" si="7"/>
        <v>0</v>
      </c>
      <c r="X58" s="29"/>
      <c r="Y58" s="30">
        <f t="shared" si="8"/>
        <v>0</v>
      </c>
      <c r="Z58" s="29"/>
      <c r="AA58" s="30">
        <f t="shared" si="9"/>
        <v>0</v>
      </c>
      <c r="AB58" s="29"/>
      <c r="AC58" s="30">
        <f t="shared" si="10"/>
        <v>0</v>
      </c>
      <c r="AD58" s="29">
        <v>20</v>
      </c>
      <c r="AE58" s="30">
        <f t="shared" si="11"/>
        <v>0</v>
      </c>
      <c r="AF58" s="29"/>
      <c r="AG58" s="30">
        <f t="shared" si="12"/>
        <v>0</v>
      </c>
      <c r="AH58" s="29">
        <v>20</v>
      </c>
      <c r="AI58" s="30">
        <f t="shared" si="13"/>
        <v>0</v>
      </c>
      <c r="AJ58" s="29"/>
      <c r="AK58" s="30">
        <f t="shared" si="14"/>
        <v>0</v>
      </c>
      <c r="AL58" s="29"/>
      <c r="AM58" s="30">
        <f t="shared" si="15"/>
        <v>0</v>
      </c>
      <c r="AN58" s="29"/>
      <c r="AO58" s="30">
        <f t="shared" si="16"/>
        <v>0</v>
      </c>
      <c r="AP58" s="29"/>
      <c r="AQ58" s="30">
        <f t="shared" si="17"/>
        <v>0</v>
      </c>
      <c r="AR58" s="29"/>
      <c r="AS58" s="30">
        <f t="shared" si="18"/>
        <v>0</v>
      </c>
      <c r="AT58" s="29"/>
      <c r="AU58" s="30">
        <f t="shared" si="19"/>
        <v>0</v>
      </c>
      <c r="AV58" s="29"/>
      <c r="AW58" s="30">
        <f t="shared" si="20"/>
        <v>0</v>
      </c>
      <c r="AX58" s="29"/>
      <c r="AY58" s="30">
        <f t="shared" si="21"/>
        <v>0</v>
      </c>
      <c r="AZ58" s="29"/>
      <c r="BA58" s="30">
        <f t="shared" si="22"/>
        <v>0</v>
      </c>
      <c r="BB58" s="29">
        <v>600</v>
      </c>
      <c r="BC58" s="30">
        <f t="shared" si="23"/>
        <v>0</v>
      </c>
      <c r="BD58" s="29">
        <v>600</v>
      </c>
      <c r="BE58" s="30">
        <f t="shared" si="24"/>
        <v>0</v>
      </c>
      <c r="BF58" s="29"/>
      <c r="BG58" s="30">
        <f t="shared" si="25"/>
        <v>0</v>
      </c>
      <c r="BH58" s="29"/>
      <c r="BI58" s="30">
        <f t="shared" si="26"/>
        <v>0</v>
      </c>
      <c r="BJ58" s="29"/>
      <c r="BK58" s="30">
        <f t="shared" si="27"/>
        <v>0</v>
      </c>
      <c r="BL58" s="29"/>
      <c r="BM58" s="30">
        <f t="shared" si="28"/>
        <v>0</v>
      </c>
    </row>
    <row r="59" spans="1:65" ht="60">
      <c r="A59" s="4">
        <f t="shared" si="29"/>
        <v>53</v>
      </c>
      <c r="B59" s="5" t="s">
        <v>57</v>
      </c>
      <c r="C59" s="6" t="s">
        <v>4</v>
      </c>
      <c r="D59" s="10"/>
      <c r="F59" s="12">
        <v>1E-42</v>
      </c>
      <c r="H59" s="9">
        <f t="shared" si="0"/>
        <v>3</v>
      </c>
      <c r="J59" s="29"/>
      <c r="K59" s="30">
        <f t="shared" si="1"/>
        <v>0</v>
      </c>
      <c r="L59" s="29"/>
      <c r="M59" s="30">
        <f t="shared" si="2"/>
        <v>0</v>
      </c>
      <c r="N59" s="29"/>
      <c r="O59" s="30">
        <f t="shared" si="3"/>
        <v>0</v>
      </c>
      <c r="P59" s="29"/>
      <c r="Q59" s="30">
        <f t="shared" si="4"/>
        <v>0</v>
      </c>
      <c r="R59" s="29">
        <v>1</v>
      </c>
      <c r="S59" s="30">
        <f t="shared" si="5"/>
        <v>0</v>
      </c>
      <c r="T59" s="29">
        <v>1</v>
      </c>
      <c r="U59" s="30">
        <f t="shared" si="6"/>
        <v>0</v>
      </c>
      <c r="V59" s="29"/>
      <c r="W59" s="30">
        <f t="shared" si="7"/>
        <v>0</v>
      </c>
      <c r="X59" s="29"/>
      <c r="Y59" s="30">
        <f t="shared" si="8"/>
        <v>0</v>
      </c>
      <c r="Z59" s="29"/>
      <c r="AA59" s="30">
        <f t="shared" si="9"/>
        <v>0</v>
      </c>
      <c r="AB59" s="29"/>
      <c r="AC59" s="30">
        <f t="shared" si="10"/>
        <v>0</v>
      </c>
      <c r="AD59" s="29">
        <v>1</v>
      </c>
      <c r="AE59" s="30">
        <f t="shared" si="11"/>
        <v>0</v>
      </c>
      <c r="AF59" s="29"/>
      <c r="AG59" s="30">
        <f t="shared" si="12"/>
        <v>0</v>
      </c>
      <c r="AH59" s="29"/>
      <c r="AI59" s="30">
        <f t="shared" si="13"/>
        <v>0</v>
      </c>
      <c r="AJ59" s="29"/>
      <c r="AK59" s="30">
        <f t="shared" si="14"/>
        <v>0</v>
      </c>
      <c r="AL59" s="29"/>
      <c r="AM59" s="30">
        <f t="shared" si="15"/>
        <v>0</v>
      </c>
      <c r="AN59" s="29"/>
      <c r="AO59" s="30">
        <f t="shared" si="16"/>
        <v>0</v>
      </c>
      <c r="AP59" s="29"/>
      <c r="AQ59" s="30">
        <f t="shared" si="17"/>
        <v>0</v>
      </c>
      <c r="AR59" s="29"/>
      <c r="AS59" s="30">
        <f t="shared" si="18"/>
        <v>0</v>
      </c>
      <c r="AT59" s="29"/>
      <c r="AU59" s="30">
        <f t="shared" si="19"/>
        <v>0</v>
      </c>
      <c r="AV59" s="29"/>
      <c r="AW59" s="30">
        <f t="shared" si="20"/>
        <v>0</v>
      </c>
      <c r="AX59" s="29"/>
      <c r="AY59" s="30">
        <f t="shared" si="21"/>
        <v>0</v>
      </c>
      <c r="AZ59" s="29"/>
      <c r="BA59" s="30">
        <f t="shared" si="22"/>
        <v>0</v>
      </c>
      <c r="BB59" s="29"/>
      <c r="BC59" s="30">
        <f t="shared" si="23"/>
        <v>0</v>
      </c>
      <c r="BD59" s="29"/>
      <c r="BE59" s="30">
        <f t="shared" si="24"/>
        <v>0</v>
      </c>
      <c r="BF59" s="29"/>
      <c r="BG59" s="30">
        <f t="shared" si="25"/>
        <v>0</v>
      </c>
      <c r="BH59" s="29"/>
      <c r="BI59" s="30">
        <f t="shared" si="26"/>
        <v>0</v>
      </c>
      <c r="BJ59" s="29"/>
      <c r="BK59" s="30">
        <f t="shared" si="27"/>
        <v>0</v>
      </c>
      <c r="BL59" s="29"/>
      <c r="BM59" s="30">
        <f t="shared" si="28"/>
        <v>0</v>
      </c>
    </row>
    <row r="60" spans="1:65" ht="48">
      <c r="A60" s="4">
        <f t="shared" si="29"/>
        <v>54</v>
      </c>
      <c r="B60" s="5" t="s">
        <v>58</v>
      </c>
      <c r="C60" s="6" t="s">
        <v>4</v>
      </c>
      <c r="D60" s="10"/>
      <c r="F60" s="12">
        <v>1E-42</v>
      </c>
      <c r="H60" s="9">
        <f t="shared" si="0"/>
        <v>3</v>
      </c>
      <c r="J60" s="29"/>
      <c r="K60" s="30">
        <f t="shared" si="1"/>
        <v>0</v>
      </c>
      <c r="L60" s="29"/>
      <c r="M60" s="30">
        <f t="shared" si="2"/>
        <v>0</v>
      </c>
      <c r="N60" s="29"/>
      <c r="O60" s="30">
        <f t="shared" si="3"/>
        <v>0</v>
      </c>
      <c r="P60" s="29"/>
      <c r="Q60" s="30">
        <f t="shared" si="4"/>
        <v>0</v>
      </c>
      <c r="R60" s="29">
        <v>1</v>
      </c>
      <c r="S60" s="30">
        <f t="shared" si="5"/>
        <v>0</v>
      </c>
      <c r="T60" s="29">
        <v>1</v>
      </c>
      <c r="U60" s="30">
        <f t="shared" si="6"/>
        <v>0</v>
      </c>
      <c r="V60" s="29"/>
      <c r="W60" s="30">
        <f t="shared" si="7"/>
        <v>0</v>
      </c>
      <c r="X60" s="29"/>
      <c r="Y60" s="30">
        <f t="shared" si="8"/>
        <v>0</v>
      </c>
      <c r="Z60" s="29"/>
      <c r="AA60" s="30">
        <f t="shared" si="9"/>
        <v>0</v>
      </c>
      <c r="AB60" s="29"/>
      <c r="AC60" s="30">
        <f t="shared" si="10"/>
        <v>0</v>
      </c>
      <c r="AD60" s="29">
        <v>1</v>
      </c>
      <c r="AE60" s="30">
        <f t="shared" si="11"/>
        <v>0</v>
      </c>
      <c r="AF60" s="29"/>
      <c r="AG60" s="30">
        <f t="shared" si="12"/>
        <v>0</v>
      </c>
      <c r="AH60" s="29"/>
      <c r="AI60" s="30">
        <f t="shared" si="13"/>
        <v>0</v>
      </c>
      <c r="AJ60" s="29"/>
      <c r="AK60" s="30">
        <f t="shared" si="14"/>
        <v>0</v>
      </c>
      <c r="AL60" s="29"/>
      <c r="AM60" s="30">
        <f t="shared" si="15"/>
        <v>0</v>
      </c>
      <c r="AN60" s="29"/>
      <c r="AO60" s="30">
        <f t="shared" si="16"/>
        <v>0</v>
      </c>
      <c r="AP60" s="29"/>
      <c r="AQ60" s="30">
        <f t="shared" si="17"/>
        <v>0</v>
      </c>
      <c r="AR60" s="29"/>
      <c r="AS60" s="30">
        <f t="shared" si="18"/>
        <v>0</v>
      </c>
      <c r="AT60" s="29"/>
      <c r="AU60" s="30">
        <f t="shared" si="19"/>
        <v>0</v>
      </c>
      <c r="AV60" s="29"/>
      <c r="AW60" s="30">
        <f t="shared" si="20"/>
        <v>0</v>
      </c>
      <c r="AX60" s="29"/>
      <c r="AY60" s="30">
        <f t="shared" si="21"/>
        <v>0</v>
      </c>
      <c r="AZ60" s="29"/>
      <c r="BA60" s="30">
        <f t="shared" si="22"/>
        <v>0</v>
      </c>
      <c r="BB60" s="29"/>
      <c r="BC60" s="30">
        <f t="shared" si="23"/>
        <v>0</v>
      </c>
      <c r="BD60" s="29"/>
      <c r="BE60" s="30">
        <f t="shared" si="24"/>
        <v>0</v>
      </c>
      <c r="BF60" s="29"/>
      <c r="BG60" s="30">
        <f t="shared" si="25"/>
        <v>0</v>
      </c>
      <c r="BH60" s="29"/>
      <c r="BI60" s="30">
        <f t="shared" si="26"/>
        <v>0</v>
      </c>
      <c r="BJ60" s="29"/>
      <c r="BK60" s="30">
        <f t="shared" si="27"/>
        <v>0</v>
      </c>
      <c r="BL60" s="29"/>
      <c r="BM60" s="30">
        <f t="shared" si="28"/>
        <v>0</v>
      </c>
    </row>
    <row r="61" spans="1:65">
      <c r="A61"/>
      <c r="B61"/>
      <c r="C61"/>
      <c r="D61"/>
      <c r="F61" s="13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</row>
    <row r="62" spans="1:65">
      <c r="A62" s="1" t="s">
        <v>0</v>
      </c>
      <c r="B62" s="2" t="s">
        <v>1</v>
      </c>
      <c r="C62" s="3" t="s">
        <v>2</v>
      </c>
      <c r="D62" s="9" t="s">
        <v>103</v>
      </c>
      <c r="F62" s="14" t="s">
        <v>107</v>
      </c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</row>
    <row r="63" spans="1:65" ht="84">
      <c r="A63" s="4">
        <f>+A60+1</f>
        <v>55</v>
      </c>
      <c r="B63" s="5" t="s">
        <v>59</v>
      </c>
      <c r="C63" s="6" t="s">
        <v>4</v>
      </c>
      <c r="D63" s="10"/>
      <c r="F63" s="12">
        <v>1E-42</v>
      </c>
      <c r="H63" s="9">
        <f t="shared" ref="H63:H78" si="30">+J63+L63+N63+P63+R63+T63+V63+X63+Z63+AB63+AD63+AF63+AH63+AJ63+AL63+AN63+AP63+AR63+AT63+AV63+AX63+AZ63+BB63+BD63+BF63+BH63+BJ63+BL63</f>
        <v>2</v>
      </c>
      <c r="J63" s="29"/>
      <c r="K63" s="30">
        <f t="shared" ref="K63:K78" si="31">+J63*$D63</f>
        <v>0</v>
      </c>
      <c r="L63" s="29">
        <v>2</v>
      </c>
      <c r="M63" s="30">
        <f t="shared" ref="M63:M78" si="32">+-($D63*$F63-$D63)*L63</f>
        <v>0</v>
      </c>
      <c r="N63" s="29"/>
      <c r="O63" s="30">
        <f t="shared" ref="O63:O78" si="33">+N63*$D63</f>
        <v>0</v>
      </c>
      <c r="P63" s="29"/>
      <c r="Q63" s="30">
        <f t="shared" ref="Q63:Q78" si="34">+-($D63*$F63-$D63)*P63</f>
        <v>0</v>
      </c>
      <c r="R63" s="29"/>
      <c r="S63" s="30">
        <f t="shared" ref="S63:S78" si="35">+R63*$D63</f>
        <v>0</v>
      </c>
      <c r="T63" s="29"/>
      <c r="U63" s="30">
        <f t="shared" ref="U63:U78" si="36">+-($D63*$F63-$D63)*T63</f>
        <v>0</v>
      </c>
      <c r="V63" s="29"/>
      <c r="W63" s="30">
        <f t="shared" ref="W63:W78" si="37">+V63*$D63</f>
        <v>0</v>
      </c>
      <c r="X63" s="29"/>
      <c r="Y63" s="30">
        <f t="shared" ref="Y63:Y78" si="38">+-($D63*$F63-$D63)*X63</f>
        <v>0</v>
      </c>
      <c r="Z63" s="29"/>
      <c r="AA63" s="30">
        <f t="shared" ref="AA63:AA78" si="39">+Z63*$D63</f>
        <v>0</v>
      </c>
      <c r="AB63" s="29"/>
      <c r="AC63" s="30">
        <f t="shared" ref="AC63:AC78" si="40">+-($D63*$F63-$D63)*AB63</f>
        <v>0</v>
      </c>
      <c r="AD63" s="29"/>
      <c r="AE63" s="30">
        <f t="shared" ref="AE63:AE78" si="41">+AD63*$D63</f>
        <v>0</v>
      </c>
      <c r="AF63" s="29"/>
      <c r="AG63" s="30">
        <f t="shared" ref="AG63:AG78" si="42">+-($D63*$F63-$D63)*AF63</f>
        <v>0</v>
      </c>
      <c r="AH63" s="29"/>
      <c r="AI63" s="30">
        <f t="shared" ref="AI63:AI78" si="43">+AH63*$D63</f>
        <v>0</v>
      </c>
      <c r="AJ63" s="29"/>
      <c r="AK63" s="30">
        <f t="shared" ref="AK63:AK78" si="44">+-($D63*$F63-$D63)*AJ63</f>
        <v>0</v>
      </c>
      <c r="AL63" s="29"/>
      <c r="AM63" s="30">
        <f t="shared" ref="AM63:AM78" si="45">+AL63*$D63</f>
        <v>0</v>
      </c>
      <c r="AN63" s="29"/>
      <c r="AO63" s="30">
        <f t="shared" ref="AO63:AO78" si="46">+-($D63*$F63-$D63)*AN63</f>
        <v>0</v>
      </c>
      <c r="AP63" s="29"/>
      <c r="AQ63" s="30">
        <f t="shared" ref="AQ63:AQ78" si="47">+AP63*$D63</f>
        <v>0</v>
      </c>
      <c r="AR63" s="29"/>
      <c r="AS63" s="30">
        <f t="shared" ref="AS63:AS78" si="48">+-($D63*$F63-$D63)*AR63</f>
        <v>0</v>
      </c>
      <c r="AT63" s="29"/>
      <c r="AU63" s="30">
        <f t="shared" ref="AU63:AU78" si="49">+AT63*$D63</f>
        <v>0</v>
      </c>
      <c r="AV63" s="29"/>
      <c r="AW63" s="30">
        <f t="shared" ref="AW63:AW78" si="50">+-($D63*$F63-$D63)*AV63</f>
        <v>0</v>
      </c>
      <c r="AX63" s="29"/>
      <c r="AY63" s="30">
        <f t="shared" ref="AY63:AY78" si="51">+AX63*$D63</f>
        <v>0</v>
      </c>
      <c r="AZ63" s="29"/>
      <c r="BA63" s="30">
        <f t="shared" ref="BA63:BA78" si="52">+-($D63*$F63-$D63)*AZ63</f>
        <v>0</v>
      </c>
      <c r="BB63" s="29"/>
      <c r="BC63" s="30">
        <f t="shared" ref="BC63:BC78" si="53">+BB63*$D63</f>
        <v>0</v>
      </c>
      <c r="BD63" s="29"/>
      <c r="BE63" s="30">
        <f t="shared" ref="BE63:BE78" si="54">+-($D63*$F63-$D63)*BD63</f>
        <v>0</v>
      </c>
      <c r="BF63" s="29"/>
      <c r="BG63" s="30">
        <f t="shared" ref="BG63:BG78" si="55">+BF63*$D63</f>
        <v>0</v>
      </c>
      <c r="BH63" s="29"/>
      <c r="BI63" s="30">
        <f t="shared" ref="BI63:BI78" si="56">+-($D63*$F63-$D63)*BH63</f>
        <v>0</v>
      </c>
      <c r="BJ63" s="29"/>
      <c r="BK63" s="30">
        <f t="shared" ref="BK63:BK78" si="57">+BJ63*$D63</f>
        <v>0</v>
      </c>
      <c r="BL63" s="29"/>
      <c r="BM63" s="30">
        <f t="shared" ref="BM63:BM78" si="58">+-($D63*$F63-$D63)*BL63</f>
        <v>0</v>
      </c>
    </row>
    <row r="64" spans="1:65" ht="60">
      <c r="A64" s="4">
        <f>+A63+1</f>
        <v>56</v>
      </c>
      <c r="B64" s="5" t="s">
        <v>60</v>
      </c>
      <c r="C64" s="6" t="s">
        <v>4</v>
      </c>
      <c r="D64" s="10"/>
      <c r="F64" s="12">
        <v>1E-42</v>
      </c>
      <c r="H64" s="9">
        <f t="shared" si="30"/>
        <v>2</v>
      </c>
      <c r="J64" s="29"/>
      <c r="K64" s="30">
        <f t="shared" si="31"/>
        <v>0</v>
      </c>
      <c r="L64" s="29">
        <v>2</v>
      </c>
      <c r="M64" s="30">
        <f t="shared" si="32"/>
        <v>0</v>
      </c>
      <c r="N64" s="29"/>
      <c r="O64" s="30">
        <f t="shared" si="33"/>
        <v>0</v>
      </c>
      <c r="P64" s="29"/>
      <c r="Q64" s="30">
        <f t="shared" si="34"/>
        <v>0</v>
      </c>
      <c r="R64" s="29"/>
      <c r="S64" s="30">
        <f t="shared" si="35"/>
        <v>0</v>
      </c>
      <c r="T64" s="29"/>
      <c r="U64" s="30">
        <f t="shared" si="36"/>
        <v>0</v>
      </c>
      <c r="V64" s="29"/>
      <c r="W64" s="30">
        <f t="shared" si="37"/>
        <v>0</v>
      </c>
      <c r="X64" s="29"/>
      <c r="Y64" s="30">
        <f t="shared" si="38"/>
        <v>0</v>
      </c>
      <c r="Z64" s="29"/>
      <c r="AA64" s="30">
        <f t="shared" si="39"/>
        <v>0</v>
      </c>
      <c r="AB64" s="29"/>
      <c r="AC64" s="30">
        <f t="shared" si="40"/>
        <v>0</v>
      </c>
      <c r="AD64" s="29"/>
      <c r="AE64" s="30">
        <f t="shared" si="41"/>
        <v>0</v>
      </c>
      <c r="AF64" s="29"/>
      <c r="AG64" s="30">
        <f t="shared" si="42"/>
        <v>0</v>
      </c>
      <c r="AH64" s="29"/>
      <c r="AI64" s="30">
        <f t="shared" si="43"/>
        <v>0</v>
      </c>
      <c r="AJ64" s="29"/>
      <c r="AK64" s="30">
        <f t="shared" si="44"/>
        <v>0</v>
      </c>
      <c r="AL64" s="29"/>
      <c r="AM64" s="30">
        <f t="shared" si="45"/>
        <v>0</v>
      </c>
      <c r="AN64" s="29"/>
      <c r="AO64" s="30">
        <f t="shared" si="46"/>
        <v>0</v>
      </c>
      <c r="AP64" s="29"/>
      <c r="AQ64" s="30">
        <f t="shared" si="47"/>
        <v>0</v>
      </c>
      <c r="AR64" s="29"/>
      <c r="AS64" s="30">
        <f t="shared" si="48"/>
        <v>0</v>
      </c>
      <c r="AT64" s="29"/>
      <c r="AU64" s="30">
        <f t="shared" si="49"/>
        <v>0</v>
      </c>
      <c r="AV64" s="29"/>
      <c r="AW64" s="30">
        <f t="shared" si="50"/>
        <v>0</v>
      </c>
      <c r="AX64" s="29"/>
      <c r="AY64" s="30">
        <f t="shared" si="51"/>
        <v>0</v>
      </c>
      <c r="AZ64" s="29"/>
      <c r="BA64" s="30">
        <f t="shared" si="52"/>
        <v>0</v>
      </c>
      <c r="BB64" s="29"/>
      <c r="BC64" s="30">
        <f t="shared" si="53"/>
        <v>0</v>
      </c>
      <c r="BD64" s="29"/>
      <c r="BE64" s="30">
        <f t="shared" si="54"/>
        <v>0</v>
      </c>
      <c r="BF64" s="29"/>
      <c r="BG64" s="30">
        <f t="shared" si="55"/>
        <v>0</v>
      </c>
      <c r="BH64" s="29"/>
      <c r="BI64" s="30">
        <f t="shared" si="56"/>
        <v>0</v>
      </c>
      <c r="BJ64" s="29"/>
      <c r="BK64" s="30">
        <f t="shared" si="57"/>
        <v>0</v>
      </c>
      <c r="BL64" s="29"/>
      <c r="BM64" s="30">
        <f t="shared" si="58"/>
        <v>0</v>
      </c>
    </row>
    <row r="65" spans="1:65" ht="48">
      <c r="A65" s="4">
        <f t="shared" ref="A65:A76" si="59">+A64+1</f>
        <v>57</v>
      </c>
      <c r="B65" s="5" t="s">
        <v>52</v>
      </c>
      <c r="C65" s="6" t="s">
        <v>4</v>
      </c>
      <c r="D65" s="10"/>
      <c r="F65" s="12">
        <v>1E-42</v>
      </c>
      <c r="H65" s="9">
        <f t="shared" si="30"/>
        <v>2</v>
      </c>
      <c r="J65" s="29"/>
      <c r="K65" s="30">
        <f t="shared" si="31"/>
        <v>0</v>
      </c>
      <c r="L65" s="29">
        <v>2</v>
      </c>
      <c r="M65" s="30">
        <f t="shared" si="32"/>
        <v>0</v>
      </c>
      <c r="N65" s="29"/>
      <c r="O65" s="30">
        <f t="shared" si="33"/>
        <v>0</v>
      </c>
      <c r="P65" s="29"/>
      <c r="Q65" s="30">
        <f t="shared" si="34"/>
        <v>0</v>
      </c>
      <c r="R65" s="29"/>
      <c r="S65" s="30">
        <f t="shared" si="35"/>
        <v>0</v>
      </c>
      <c r="T65" s="29"/>
      <c r="U65" s="30">
        <f t="shared" si="36"/>
        <v>0</v>
      </c>
      <c r="V65" s="29"/>
      <c r="W65" s="30">
        <f t="shared" si="37"/>
        <v>0</v>
      </c>
      <c r="X65" s="29"/>
      <c r="Y65" s="30">
        <f t="shared" si="38"/>
        <v>0</v>
      </c>
      <c r="Z65" s="29"/>
      <c r="AA65" s="30">
        <f t="shared" si="39"/>
        <v>0</v>
      </c>
      <c r="AB65" s="29"/>
      <c r="AC65" s="30">
        <f t="shared" si="40"/>
        <v>0</v>
      </c>
      <c r="AD65" s="29"/>
      <c r="AE65" s="30">
        <f t="shared" si="41"/>
        <v>0</v>
      </c>
      <c r="AF65" s="29"/>
      <c r="AG65" s="30">
        <f t="shared" si="42"/>
        <v>0</v>
      </c>
      <c r="AH65" s="29"/>
      <c r="AI65" s="30">
        <f t="shared" si="43"/>
        <v>0</v>
      </c>
      <c r="AJ65" s="29"/>
      <c r="AK65" s="30">
        <f t="shared" si="44"/>
        <v>0</v>
      </c>
      <c r="AL65" s="29"/>
      <c r="AM65" s="30">
        <f t="shared" si="45"/>
        <v>0</v>
      </c>
      <c r="AN65" s="29"/>
      <c r="AO65" s="30">
        <f t="shared" si="46"/>
        <v>0</v>
      </c>
      <c r="AP65" s="29"/>
      <c r="AQ65" s="30">
        <f t="shared" si="47"/>
        <v>0</v>
      </c>
      <c r="AR65" s="29"/>
      <c r="AS65" s="30">
        <f t="shared" si="48"/>
        <v>0</v>
      </c>
      <c r="AT65" s="29"/>
      <c r="AU65" s="30">
        <f t="shared" si="49"/>
        <v>0</v>
      </c>
      <c r="AV65" s="29"/>
      <c r="AW65" s="30">
        <f t="shared" si="50"/>
        <v>0</v>
      </c>
      <c r="AX65" s="29"/>
      <c r="AY65" s="30">
        <f t="shared" si="51"/>
        <v>0</v>
      </c>
      <c r="AZ65" s="29"/>
      <c r="BA65" s="30">
        <f t="shared" si="52"/>
        <v>0</v>
      </c>
      <c r="BB65" s="29"/>
      <c r="BC65" s="30">
        <f t="shared" si="53"/>
        <v>0</v>
      </c>
      <c r="BD65" s="29"/>
      <c r="BE65" s="30">
        <f t="shared" si="54"/>
        <v>0</v>
      </c>
      <c r="BF65" s="29"/>
      <c r="BG65" s="30">
        <f t="shared" si="55"/>
        <v>0</v>
      </c>
      <c r="BH65" s="29"/>
      <c r="BI65" s="30">
        <f t="shared" si="56"/>
        <v>0</v>
      </c>
      <c r="BJ65" s="29"/>
      <c r="BK65" s="30">
        <f t="shared" si="57"/>
        <v>0</v>
      </c>
      <c r="BL65" s="29"/>
      <c r="BM65" s="30">
        <f t="shared" si="58"/>
        <v>0</v>
      </c>
    </row>
    <row r="66" spans="1:65" ht="72">
      <c r="A66" s="4">
        <f t="shared" si="59"/>
        <v>58</v>
      </c>
      <c r="B66" s="5" t="s">
        <v>61</v>
      </c>
      <c r="C66" s="6" t="s">
        <v>4</v>
      </c>
      <c r="D66" s="10"/>
      <c r="F66" s="12">
        <v>1E-42</v>
      </c>
      <c r="H66" s="9">
        <f t="shared" si="30"/>
        <v>2</v>
      </c>
      <c r="J66" s="29"/>
      <c r="K66" s="30">
        <f t="shared" si="31"/>
        <v>0</v>
      </c>
      <c r="L66" s="29">
        <v>2</v>
      </c>
      <c r="M66" s="30">
        <f t="shared" si="32"/>
        <v>0</v>
      </c>
      <c r="N66" s="29"/>
      <c r="O66" s="30">
        <f t="shared" si="33"/>
        <v>0</v>
      </c>
      <c r="P66" s="29"/>
      <c r="Q66" s="30">
        <f t="shared" si="34"/>
        <v>0</v>
      </c>
      <c r="R66" s="29"/>
      <c r="S66" s="30">
        <f t="shared" si="35"/>
        <v>0</v>
      </c>
      <c r="T66" s="29"/>
      <c r="U66" s="30">
        <f t="shared" si="36"/>
        <v>0</v>
      </c>
      <c r="V66" s="29"/>
      <c r="W66" s="30">
        <f t="shared" si="37"/>
        <v>0</v>
      </c>
      <c r="X66" s="29"/>
      <c r="Y66" s="30">
        <f t="shared" si="38"/>
        <v>0</v>
      </c>
      <c r="Z66" s="29"/>
      <c r="AA66" s="30">
        <f t="shared" si="39"/>
        <v>0</v>
      </c>
      <c r="AB66" s="29"/>
      <c r="AC66" s="30">
        <f t="shared" si="40"/>
        <v>0</v>
      </c>
      <c r="AD66" s="29"/>
      <c r="AE66" s="30">
        <f t="shared" si="41"/>
        <v>0</v>
      </c>
      <c r="AF66" s="29"/>
      <c r="AG66" s="30">
        <f t="shared" si="42"/>
        <v>0</v>
      </c>
      <c r="AH66" s="29"/>
      <c r="AI66" s="30">
        <f t="shared" si="43"/>
        <v>0</v>
      </c>
      <c r="AJ66" s="29"/>
      <c r="AK66" s="30">
        <f t="shared" si="44"/>
        <v>0</v>
      </c>
      <c r="AL66" s="29"/>
      <c r="AM66" s="30">
        <f t="shared" si="45"/>
        <v>0</v>
      </c>
      <c r="AN66" s="29"/>
      <c r="AO66" s="30">
        <f t="shared" si="46"/>
        <v>0</v>
      </c>
      <c r="AP66" s="29"/>
      <c r="AQ66" s="30">
        <f t="shared" si="47"/>
        <v>0</v>
      </c>
      <c r="AR66" s="29"/>
      <c r="AS66" s="30">
        <f t="shared" si="48"/>
        <v>0</v>
      </c>
      <c r="AT66" s="29"/>
      <c r="AU66" s="30">
        <f t="shared" si="49"/>
        <v>0</v>
      </c>
      <c r="AV66" s="29"/>
      <c r="AW66" s="30">
        <f t="shared" si="50"/>
        <v>0</v>
      </c>
      <c r="AX66" s="29"/>
      <c r="AY66" s="30">
        <f t="shared" si="51"/>
        <v>0</v>
      </c>
      <c r="AZ66" s="29"/>
      <c r="BA66" s="30">
        <f t="shared" si="52"/>
        <v>0</v>
      </c>
      <c r="BB66" s="29"/>
      <c r="BC66" s="30">
        <f t="shared" si="53"/>
        <v>0</v>
      </c>
      <c r="BD66" s="29"/>
      <c r="BE66" s="30">
        <f t="shared" si="54"/>
        <v>0</v>
      </c>
      <c r="BF66" s="29"/>
      <c r="BG66" s="30">
        <f t="shared" si="55"/>
        <v>0</v>
      </c>
      <c r="BH66" s="29"/>
      <c r="BI66" s="30">
        <f t="shared" si="56"/>
        <v>0</v>
      </c>
      <c r="BJ66" s="29"/>
      <c r="BK66" s="30">
        <f t="shared" si="57"/>
        <v>0</v>
      </c>
      <c r="BL66" s="29"/>
      <c r="BM66" s="30">
        <f t="shared" si="58"/>
        <v>0</v>
      </c>
    </row>
    <row r="67" spans="1:65" ht="72">
      <c r="A67" s="4">
        <f t="shared" si="59"/>
        <v>59</v>
      </c>
      <c r="B67" s="5" t="s">
        <v>62</v>
      </c>
      <c r="C67" s="6" t="s">
        <v>4</v>
      </c>
      <c r="D67" s="10"/>
      <c r="F67" s="12">
        <v>1E-42</v>
      </c>
      <c r="H67" s="9">
        <f t="shared" si="30"/>
        <v>2</v>
      </c>
      <c r="J67" s="29"/>
      <c r="K67" s="30">
        <f t="shared" si="31"/>
        <v>0</v>
      </c>
      <c r="L67" s="29">
        <v>2</v>
      </c>
      <c r="M67" s="30">
        <f t="shared" si="32"/>
        <v>0</v>
      </c>
      <c r="N67" s="29"/>
      <c r="O67" s="30">
        <f t="shared" si="33"/>
        <v>0</v>
      </c>
      <c r="P67" s="29"/>
      <c r="Q67" s="30">
        <f t="shared" si="34"/>
        <v>0</v>
      </c>
      <c r="R67" s="29"/>
      <c r="S67" s="30">
        <f t="shared" si="35"/>
        <v>0</v>
      </c>
      <c r="T67" s="29"/>
      <c r="U67" s="30">
        <f t="shared" si="36"/>
        <v>0</v>
      </c>
      <c r="V67" s="29"/>
      <c r="W67" s="30">
        <f t="shared" si="37"/>
        <v>0</v>
      </c>
      <c r="X67" s="29"/>
      <c r="Y67" s="30">
        <f t="shared" si="38"/>
        <v>0</v>
      </c>
      <c r="Z67" s="29"/>
      <c r="AA67" s="30">
        <f t="shared" si="39"/>
        <v>0</v>
      </c>
      <c r="AB67" s="29"/>
      <c r="AC67" s="30">
        <f t="shared" si="40"/>
        <v>0</v>
      </c>
      <c r="AD67" s="29"/>
      <c r="AE67" s="30">
        <f t="shared" si="41"/>
        <v>0</v>
      </c>
      <c r="AF67" s="29"/>
      <c r="AG67" s="30">
        <f t="shared" si="42"/>
        <v>0</v>
      </c>
      <c r="AH67" s="29"/>
      <c r="AI67" s="30">
        <f t="shared" si="43"/>
        <v>0</v>
      </c>
      <c r="AJ67" s="29"/>
      <c r="AK67" s="30">
        <f t="shared" si="44"/>
        <v>0</v>
      </c>
      <c r="AL67" s="29"/>
      <c r="AM67" s="30">
        <f t="shared" si="45"/>
        <v>0</v>
      </c>
      <c r="AN67" s="29"/>
      <c r="AO67" s="30">
        <f t="shared" si="46"/>
        <v>0</v>
      </c>
      <c r="AP67" s="29"/>
      <c r="AQ67" s="30">
        <f t="shared" si="47"/>
        <v>0</v>
      </c>
      <c r="AR67" s="29"/>
      <c r="AS67" s="30">
        <f t="shared" si="48"/>
        <v>0</v>
      </c>
      <c r="AT67" s="29"/>
      <c r="AU67" s="30">
        <f t="shared" si="49"/>
        <v>0</v>
      </c>
      <c r="AV67" s="29"/>
      <c r="AW67" s="30">
        <f t="shared" si="50"/>
        <v>0</v>
      </c>
      <c r="AX67" s="29"/>
      <c r="AY67" s="30">
        <f t="shared" si="51"/>
        <v>0</v>
      </c>
      <c r="AZ67" s="29"/>
      <c r="BA67" s="30">
        <f t="shared" si="52"/>
        <v>0</v>
      </c>
      <c r="BB67" s="29"/>
      <c r="BC67" s="30">
        <f t="shared" si="53"/>
        <v>0</v>
      </c>
      <c r="BD67" s="29"/>
      <c r="BE67" s="30">
        <f t="shared" si="54"/>
        <v>0</v>
      </c>
      <c r="BF67" s="29"/>
      <c r="BG67" s="30">
        <f t="shared" si="55"/>
        <v>0</v>
      </c>
      <c r="BH67" s="29"/>
      <c r="BI67" s="30">
        <f t="shared" si="56"/>
        <v>0</v>
      </c>
      <c r="BJ67" s="29"/>
      <c r="BK67" s="30">
        <f t="shared" si="57"/>
        <v>0</v>
      </c>
      <c r="BL67" s="29"/>
      <c r="BM67" s="30">
        <f t="shared" si="58"/>
        <v>0</v>
      </c>
    </row>
    <row r="68" spans="1:65" ht="48">
      <c r="A68" s="4">
        <f t="shared" si="59"/>
        <v>60</v>
      </c>
      <c r="B68" s="5" t="s">
        <v>63</v>
      </c>
      <c r="C68" s="6" t="s">
        <v>14</v>
      </c>
      <c r="D68" s="10"/>
      <c r="F68" s="12">
        <v>1E-42</v>
      </c>
      <c r="H68" s="9">
        <f t="shared" si="30"/>
        <v>40</v>
      </c>
      <c r="J68" s="29"/>
      <c r="K68" s="30">
        <f t="shared" si="31"/>
        <v>0</v>
      </c>
      <c r="L68" s="29">
        <v>40</v>
      </c>
      <c r="M68" s="30">
        <f t="shared" si="32"/>
        <v>0</v>
      </c>
      <c r="N68" s="29"/>
      <c r="O68" s="30">
        <f t="shared" si="33"/>
        <v>0</v>
      </c>
      <c r="P68" s="29"/>
      <c r="Q68" s="30">
        <f t="shared" si="34"/>
        <v>0</v>
      </c>
      <c r="R68" s="29"/>
      <c r="S68" s="30">
        <f t="shared" si="35"/>
        <v>0</v>
      </c>
      <c r="T68" s="29"/>
      <c r="U68" s="30">
        <f t="shared" si="36"/>
        <v>0</v>
      </c>
      <c r="V68" s="29"/>
      <c r="W68" s="30">
        <f t="shared" si="37"/>
        <v>0</v>
      </c>
      <c r="X68" s="29"/>
      <c r="Y68" s="30">
        <f t="shared" si="38"/>
        <v>0</v>
      </c>
      <c r="Z68" s="29"/>
      <c r="AA68" s="30">
        <f t="shared" si="39"/>
        <v>0</v>
      </c>
      <c r="AB68" s="29"/>
      <c r="AC68" s="30">
        <f t="shared" si="40"/>
        <v>0</v>
      </c>
      <c r="AD68" s="29"/>
      <c r="AE68" s="30">
        <f t="shared" si="41"/>
        <v>0</v>
      </c>
      <c r="AF68" s="29"/>
      <c r="AG68" s="30">
        <f t="shared" si="42"/>
        <v>0</v>
      </c>
      <c r="AH68" s="29"/>
      <c r="AI68" s="30">
        <f t="shared" si="43"/>
        <v>0</v>
      </c>
      <c r="AJ68" s="29"/>
      <c r="AK68" s="30">
        <f t="shared" si="44"/>
        <v>0</v>
      </c>
      <c r="AL68" s="29"/>
      <c r="AM68" s="30">
        <f t="shared" si="45"/>
        <v>0</v>
      </c>
      <c r="AN68" s="29"/>
      <c r="AO68" s="30">
        <f t="shared" si="46"/>
        <v>0</v>
      </c>
      <c r="AP68" s="29"/>
      <c r="AQ68" s="30">
        <f t="shared" si="47"/>
        <v>0</v>
      </c>
      <c r="AR68" s="29"/>
      <c r="AS68" s="30">
        <f t="shared" si="48"/>
        <v>0</v>
      </c>
      <c r="AT68" s="29"/>
      <c r="AU68" s="30">
        <f t="shared" si="49"/>
        <v>0</v>
      </c>
      <c r="AV68" s="29"/>
      <c r="AW68" s="30">
        <f t="shared" si="50"/>
        <v>0</v>
      </c>
      <c r="AX68" s="29"/>
      <c r="AY68" s="30">
        <f t="shared" si="51"/>
        <v>0</v>
      </c>
      <c r="AZ68" s="29"/>
      <c r="BA68" s="30">
        <f t="shared" si="52"/>
        <v>0</v>
      </c>
      <c r="BB68" s="29"/>
      <c r="BC68" s="30">
        <f t="shared" si="53"/>
        <v>0</v>
      </c>
      <c r="BD68" s="29"/>
      <c r="BE68" s="30">
        <f t="shared" si="54"/>
        <v>0</v>
      </c>
      <c r="BF68" s="29"/>
      <c r="BG68" s="30">
        <f t="shared" si="55"/>
        <v>0</v>
      </c>
      <c r="BH68" s="29"/>
      <c r="BI68" s="30">
        <f t="shared" si="56"/>
        <v>0</v>
      </c>
      <c r="BJ68" s="29"/>
      <c r="BK68" s="30">
        <f t="shared" si="57"/>
        <v>0</v>
      </c>
      <c r="BL68" s="29"/>
      <c r="BM68" s="30">
        <f t="shared" si="58"/>
        <v>0</v>
      </c>
    </row>
    <row r="69" spans="1:65" ht="60">
      <c r="A69" s="4">
        <f t="shared" si="59"/>
        <v>61</v>
      </c>
      <c r="B69" s="5" t="s">
        <v>64</v>
      </c>
      <c r="C69" s="6" t="s">
        <v>14</v>
      </c>
      <c r="D69" s="10"/>
      <c r="F69" s="12">
        <v>1E-42</v>
      </c>
      <c r="H69" s="9">
        <f t="shared" si="30"/>
        <v>40</v>
      </c>
      <c r="J69" s="29"/>
      <c r="K69" s="30">
        <f t="shared" si="31"/>
        <v>0</v>
      </c>
      <c r="L69" s="29">
        <v>40</v>
      </c>
      <c r="M69" s="30">
        <f t="shared" si="32"/>
        <v>0</v>
      </c>
      <c r="N69" s="29"/>
      <c r="O69" s="30">
        <f t="shared" si="33"/>
        <v>0</v>
      </c>
      <c r="P69" s="29"/>
      <c r="Q69" s="30">
        <f t="shared" si="34"/>
        <v>0</v>
      </c>
      <c r="R69" s="29"/>
      <c r="S69" s="30">
        <f t="shared" si="35"/>
        <v>0</v>
      </c>
      <c r="T69" s="29"/>
      <c r="U69" s="30">
        <f t="shared" si="36"/>
        <v>0</v>
      </c>
      <c r="V69" s="29"/>
      <c r="W69" s="30">
        <f t="shared" si="37"/>
        <v>0</v>
      </c>
      <c r="X69" s="29"/>
      <c r="Y69" s="30">
        <f t="shared" si="38"/>
        <v>0</v>
      </c>
      <c r="Z69" s="29"/>
      <c r="AA69" s="30">
        <f t="shared" si="39"/>
        <v>0</v>
      </c>
      <c r="AB69" s="29"/>
      <c r="AC69" s="30">
        <f t="shared" si="40"/>
        <v>0</v>
      </c>
      <c r="AD69" s="29"/>
      <c r="AE69" s="30">
        <f t="shared" si="41"/>
        <v>0</v>
      </c>
      <c r="AF69" s="29"/>
      <c r="AG69" s="30">
        <f t="shared" si="42"/>
        <v>0</v>
      </c>
      <c r="AH69" s="29"/>
      <c r="AI69" s="30">
        <f t="shared" si="43"/>
        <v>0</v>
      </c>
      <c r="AJ69" s="29"/>
      <c r="AK69" s="30">
        <f t="shared" si="44"/>
        <v>0</v>
      </c>
      <c r="AL69" s="29"/>
      <c r="AM69" s="30">
        <f t="shared" si="45"/>
        <v>0</v>
      </c>
      <c r="AN69" s="29"/>
      <c r="AO69" s="30">
        <f t="shared" si="46"/>
        <v>0</v>
      </c>
      <c r="AP69" s="29"/>
      <c r="AQ69" s="30">
        <f t="shared" si="47"/>
        <v>0</v>
      </c>
      <c r="AR69" s="29"/>
      <c r="AS69" s="30">
        <f t="shared" si="48"/>
        <v>0</v>
      </c>
      <c r="AT69" s="29"/>
      <c r="AU69" s="30">
        <f t="shared" si="49"/>
        <v>0</v>
      </c>
      <c r="AV69" s="29"/>
      <c r="AW69" s="30">
        <f t="shared" si="50"/>
        <v>0</v>
      </c>
      <c r="AX69" s="29"/>
      <c r="AY69" s="30">
        <f t="shared" si="51"/>
        <v>0</v>
      </c>
      <c r="AZ69" s="29"/>
      <c r="BA69" s="30">
        <f t="shared" si="52"/>
        <v>0</v>
      </c>
      <c r="BB69" s="29"/>
      <c r="BC69" s="30">
        <f t="shared" si="53"/>
        <v>0</v>
      </c>
      <c r="BD69" s="29"/>
      <c r="BE69" s="30">
        <f t="shared" si="54"/>
        <v>0</v>
      </c>
      <c r="BF69" s="29"/>
      <c r="BG69" s="30">
        <f t="shared" si="55"/>
        <v>0</v>
      </c>
      <c r="BH69" s="29"/>
      <c r="BI69" s="30">
        <f t="shared" si="56"/>
        <v>0</v>
      </c>
      <c r="BJ69" s="29"/>
      <c r="BK69" s="30">
        <f t="shared" si="57"/>
        <v>0</v>
      </c>
      <c r="BL69" s="29"/>
      <c r="BM69" s="30">
        <f t="shared" si="58"/>
        <v>0</v>
      </c>
    </row>
    <row r="70" spans="1:65" ht="60">
      <c r="A70" s="4">
        <f t="shared" si="59"/>
        <v>62</v>
      </c>
      <c r="B70" s="5" t="s">
        <v>65</v>
      </c>
      <c r="C70" s="6" t="s">
        <v>4</v>
      </c>
      <c r="D70" s="10"/>
      <c r="F70" s="12">
        <v>1E-42</v>
      </c>
      <c r="H70" s="9">
        <f t="shared" si="30"/>
        <v>2</v>
      </c>
      <c r="J70" s="29"/>
      <c r="K70" s="30">
        <f t="shared" si="31"/>
        <v>0</v>
      </c>
      <c r="L70" s="29">
        <v>2</v>
      </c>
      <c r="M70" s="30">
        <f t="shared" si="32"/>
        <v>0</v>
      </c>
      <c r="N70" s="29"/>
      <c r="O70" s="30">
        <f t="shared" si="33"/>
        <v>0</v>
      </c>
      <c r="P70" s="29"/>
      <c r="Q70" s="30">
        <f t="shared" si="34"/>
        <v>0</v>
      </c>
      <c r="R70" s="29"/>
      <c r="S70" s="30">
        <f t="shared" si="35"/>
        <v>0</v>
      </c>
      <c r="T70" s="29"/>
      <c r="U70" s="30">
        <f t="shared" si="36"/>
        <v>0</v>
      </c>
      <c r="V70" s="29"/>
      <c r="W70" s="30">
        <f t="shared" si="37"/>
        <v>0</v>
      </c>
      <c r="X70" s="29"/>
      <c r="Y70" s="30">
        <f t="shared" si="38"/>
        <v>0</v>
      </c>
      <c r="Z70" s="29"/>
      <c r="AA70" s="30">
        <f t="shared" si="39"/>
        <v>0</v>
      </c>
      <c r="AB70" s="29"/>
      <c r="AC70" s="30">
        <f t="shared" si="40"/>
        <v>0</v>
      </c>
      <c r="AD70" s="29"/>
      <c r="AE70" s="30">
        <f t="shared" si="41"/>
        <v>0</v>
      </c>
      <c r="AF70" s="29"/>
      <c r="AG70" s="30">
        <f t="shared" si="42"/>
        <v>0</v>
      </c>
      <c r="AH70" s="29"/>
      <c r="AI70" s="30">
        <f t="shared" si="43"/>
        <v>0</v>
      </c>
      <c r="AJ70" s="29"/>
      <c r="AK70" s="30">
        <f t="shared" si="44"/>
        <v>0</v>
      </c>
      <c r="AL70" s="29"/>
      <c r="AM70" s="30">
        <f t="shared" si="45"/>
        <v>0</v>
      </c>
      <c r="AN70" s="29"/>
      <c r="AO70" s="30">
        <f t="shared" si="46"/>
        <v>0</v>
      </c>
      <c r="AP70" s="29"/>
      <c r="AQ70" s="30">
        <f t="shared" si="47"/>
        <v>0</v>
      </c>
      <c r="AR70" s="29"/>
      <c r="AS70" s="30">
        <f t="shared" si="48"/>
        <v>0</v>
      </c>
      <c r="AT70" s="29"/>
      <c r="AU70" s="30">
        <f t="shared" si="49"/>
        <v>0</v>
      </c>
      <c r="AV70" s="29"/>
      <c r="AW70" s="30">
        <f t="shared" si="50"/>
        <v>0</v>
      </c>
      <c r="AX70" s="29"/>
      <c r="AY70" s="30">
        <f t="shared" si="51"/>
        <v>0</v>
      </c>
      <c r="AZ70" s="29"/>
      <c r="BA70" s="30">
        <f t="shared" si="52"/>
        <v>0</v>
      </c>
      <c r="BB70" s="29"/>
      <c r="BC70" s="30">
        <f t="shared" si="53"/>
        <v>0</v>
      </c>
      <c r="BD70" s="29"/>
      <c r="BE70" s="30">
        <f t="shared" si="54"/>
        <v>0</v>
      </c>
      <c r="BF70" s="29"/>
      <c r="BG70" s="30">
        <f t="shared" si="55"/>
        <v>0</v>
      </c>
      <c r="BH70" s="29"/>
      <c r="BI70" s="30">
        <f t="shared" si="56"/>
        <v>0</v>
      </c>
      <c r="BJ70" s="29"/>
      <c r="BK70" s="30">
        <f t="shared" si="57"/>
        <v>0</v>
      </c>
      <c r="BL70" s="29"/>
      <c r="BM70" s="30">
        <f t="shared" si="58"/>
        <v>0</v>
      </c>
    </row>
    <row r="71" spans="1:65" ht="48">
      <c r="A71" s="4">
        <f t="shared" si="59"/>
        <v>63</v>
      </c>
      <c r="B71" s="5" t="s">
        <v>66</v>
      </c>
      <c r="C71" s="6" t="s">
        <v>4</v>
      </c>
      <c r="D71" s="10"/>
      <c r="F71" s="12">
        <v>1E-42</v>
      </c>
      <c r="H71" s="9">
        <f t="shared" si="30"/>
        <v>2</v>
      </c>
      <c r="J71" s="29"/>
      <c r="K71" s="30">
        <f t="shared" si="31"/>
        <v>0</v>
      </c>
      <c r="L71" s="29">
        <v>2</v>
      </c>
      <c r="M71" s="30">
        <f t="shared" si="32"/>
        <v>0</v>
      </c>
      <c r="N71" s="29"/>
      <c r="O71" s="30">
        <f t="shared" si="33"/>
        <v>0</v>
      </c>
      <c r="P71" s="29"/>
      <c r="Q71" s="30">
        <f t="shared" si="34"/>
        <v>0</v>
      </c>
      <c r="R71" s="29"/>
      <c r="S71" s="30">
        <f t="shared" si="35"/>
        <v>0</v>
      </c>
      <c r="T71" s="29"/>
      <c r="U71" s="30">
        <f t="shared" si="36"/>
        <v>0</v>
      </c>
      <c r="V71" s="29"/>
      <c r="W71" s="30">
        <f t="shared" si="37"/>
        <v>0</v>
      </c>
      <c r="X71" s="29"/>
      <c r="Y71" s="30">
        <f t="shared" si="38"/>
        <v>0</v>
      </c>
      <c r="Z71" s="29"/>
      <c r="AA71" s="30">
        <f t="shared" si="39"/>
        <v>0</v>
      </c>
      <c r="AB71" s="29"/>
      <c r="AC71" s="30">
        <f t="shared" si="40"/>
        <v>0</v>
      </c>
      <c r="AD71" s="29"/>
      <c r="AE71" s="30">
        <f t="shared" si="41"/>
        <v>0</v>
      </c>
      <c r="AF71" s="29"/>
      <c r="AG71" s="30">
        <f t="shared" si="42"/>
        <v>0</v>
      </c>
      <c r="AH71" s="29"/>
      <c r="AI71" s="30">
        <f t="shared" si="43"/>
        <v>0</v>
      </c>
      <c r="AJ71" s="29"/>
      <c r="AK71" s="30">
        <f t="shared" si="44"/>
        <v>0</v>
      </c>
      <c r="AL71" s="29"/>
      <c r="AM71" s="30">
        <f t="shared" si="45"/>
        <v>0</v>
      </c>
      <c r="AN71" s="29"/>
      <c r="AO71" s="30">
        <f t="shared" si="46"/>
        <v>0</v>
      </c>
      <c r="AP71" s="29"/>
      <c r="AQ71" s="30">
        <f t="shared" si="47"/>
        <v>0</v>
      </c>
      <c r="AR71" s="29"/>
      <c r="AS71" s="30">
        <f t="shared" si="48"/>
        <v>0</v>
      </c>
      <c r="AT71" s="29"/>
      <c r="AU71" s="30">
        <f t="shared" si="49"/>
        <v>0</v>
      </c>
      <c r="AV71" s="29"/>
      <c r="AW71" s="30">
        <f t="shared" si="50"/>
        <v>0</v>
      </c>
      <c r="AX71" s="29"/>
      <c r="AY71" s="30">
        <f t="shared" si="51"/>
        <v>0</v>
      </c>
      <c r="AZ71" s="29"/>
      <c r="BA71" s="30">
        <f t="shared" si="52"/>
        <v>0</v>
      </c>
      <c r="BB71" s="29"/>
      <c r="BC71" s="30">
        <f t="shared" si="53"/>
        <v>0</v>
      </c>
      <c r="BD71" s="29"/>
      <c r="BE71" s="30">
        <f t="shared" si="54"/>
        <v>0</v>
      </c>
      <c r="BF71" s="29"/>
      <c r="BG71" s="30">
        <f t="shared" si="55"/>
        <v>0</v>
      </c>
      <c r="BH71" s="29"/>
      <c r="BI71" s="30">
        <f t="shared" si="56"/>
        <v>0</v>
      </c>
      <c r="BJ71" s="29"/>
      <c r="BK71" s="30">
        <f t="shared" si="57"/>
        <v>0</v>
      </c>
      <c r="BL71" s="29"/>
      <c r="BM71" s="30">
        <f t="shared" si="58"/>
        <v>0</v>
      </c>
    </row>
    <row r="72" spans="1:65" ht="60">
      <c r="A72" s="4">
        <f t="shared" si="59"/>
        <v>64</v>
      </c>
      <c r="B72" s="5" t="s">
        <v>67</v>
      </c>
      <c r="C72" s="6" t="s">
        <v>4</v>
      </c>
      <c r="D72" s="10"/>
      <c r="F72" s="12">
        <v>1E-42</v>
      </c>
      <c r="H72" s="9">
        <f t="shared" si="30"/>
        <v>20</v>
      </c>
      <c r="J72" s="29"/>
      <c r="K72" s="30">
        <f t="shared" si="31"/>
        <v>0</v>
      </c>
      <c r="L72" s="29"/>
      <c r="M72" s="30">
        <f t="shared" si="32"/>
        <v>0</v>
      </c>
      <c r="N72" s="29"/>
      <c r="O72" s="30">
        <f t="shared" si="33"/>
        <v>0</v>
      </c>
      <c r="P72" s="29"/>
      <c r="Q72" s="30">
        <f t="shared" si="34"/>
        <v>0</v>
      </c>
      <c r="R72" s="29"/>
      <c r="S72" s="30">
        <f t="shared" si="35"/>
        <v>0</v>
      </c>
      <c r="T72" s="29"/>
      <c r="U72" s="30">
        <f t="shared" si="36"/>
        <v>0</v>
      </c>
      <c r="V72" s="29"/>
      <c r="W72" s="30">
        <f t="shared" si="37"/>
        <v>0</v>
      </c>
      <c r="X72" s="29"/>
      <c r="Y72" s="30">
        <f t="shared" si="38"/>
        <v>0</v>
      </c>
      <c r="Z72" s="29"/>
      <c r="AA72" s="30">
        <f t="shared" si="39"/>
        <v>0</v>
      </c>
      <c r="AB72" s="29"/>
      <c r="AC72" s="30">
        <f t="shared" si="40"/>
        <v>0</v>
      </c>
      <c r="AD72" s="29"/>
      <c r="AE72" s="30">
        <f t="shared" si="41"/>
        <v>0</v>
      </c>
      <c r="AF72" s="29"/>
      <c r="AG72" s="30">
        <f t="shared" si="42"/>
        <v>0</v>
      </c>
      <c r="AH72" s="29"/>
      <c r="AI72" s="30">
        <f t="shared" si="43"/>
        <v>0</v>
      </c>
      <c r="AJ72" s="29"/>
      <c r="AK72" s="30">
        <f t="shared" si="44"/>
        <v>0</v>
      </c>
      <c r="AL72" s="29"/>
      <c r="AM72" s="30">
        <f t="shared" si="45"/>
        <v>0</v>
      </c>
      <c r="AN72" s="29"/>
      <c r="AO72" s="30">
        <f t="shared" si="46"/>
        <v>0</v>
      </c>
      <c r="AP72" s="29"/>
      <c r="AQ72" s="30">
        <f t="shared" si="47"/>
        <v>0</v>
      </c>
      <c r="AR72" s="29"/>
      <c r="AS72" s="30">
        <f t="shared" si="48"/>
        <v>0</v>
      </c>
      <c r="AT72" s="29"/>
      <c r="AU72" s="30">
        <f t="shared" si="49"/>
        <v>0</v>
      </c>
      <c r="AV72" s="29"/>
      <c r="AW72" s="30">
        <f t="shared" si="50"/>
        <v>0</v>
      </c>
      <c r="AX72" s="29"/>
      <c r="AY72" s="30">
        <f t="shared" si="51"/>
        <v>0</v>
      </c>
      <c r="AZ72" s="29"/>
      <c r="BA72" s="30">
        <f t="shared" si="52"/>
        <v>0</v>
      </c>
      <c r="BB72" s="29"/>
      <c r="BC72" s="30">
        <f t="shared" si="53"/>
        <v>0</v>
      </c>
      <c r="BD72" s="29"/>
      <c r="BE72" s="30">
        <f t="shared" si="54"/>
        <v>0</v>
      </c>
      <c r="BF72" s="29">
        <v>20</v>
      </c>
      <c r="BG72" s="30">
        <f t="shared" si="55"/>
        <v>0</v>
      </c>
      <c r="BH72" s="29"/>
      <c r="BI72" s="30">
        <f t="shared" si="56"/>
        <v>0</v>
      </c>
      <c r="BJ72" s="29"/>
      <c r="BK72" s="30">
        <f t="shared" si="57"/>
        <v>0</v>
      </c>
      <c r="BL72" s="29"/>
      <c r="BM72" s="30">
        <f t="shared" si="58"/>
        <v>0</v>
      </c>
    </row>
    <row r="73" spans="1:65" ht="48">
      <c r="A73" s="4">
        <f t="shared" si="59"/>
        <v>65</v>
      </c>
      <c r="B73" s="5" t="s">
        <v>68</v>
      </c>
      <c r="C73" s="6" t="s">
        <v>4</v>
      </c>
      <c r="D73" s="10"/>
      <c r="F73" s="12">
        <v>1E-42</v>
      </c>
      <c r="H73" s="9">
        <f t="shared" si="30"/>
        <v>100</v>
      </c>
      <c r="J73" s="29"/>
      <c r="K73" s="30">
        <f t="shared" si="31"/>
        <v>0</v>
      </c>
      <c r="L73" s="29"/>
      <c r="M73" s="30">
        <f t="shared" si="32"/>
        <v>0</v>
      </c>
      <c r="N73" s="29"/>
      <c r="O73" s="30">
        <f t="shared" si="33"/>
        <v>0</v>
      </c>
      <c r="P73" s="29"/>
      <c r="Q73" s="30">
        <f t="shared" si="34"/>
        <v>0</v>
      </c>
      <c r="R73" s="29"/>
      <c r="S73" s="30">
        <f t="shared" si="35"/>
        <v>0</v>
      </c>
      <c r="T73" s="29"/>
      <c r="U73" s="30">
        <f t="shared" si="36"/>
        <v>0</v>
      </c>
      <c r="V73" s="29"/>
      <c r="W73" s="30">
        <f t="shared" si="37"/>
        <v>0</v>
      </c>
      <c r="X73" s="29"/>
      <c r="Y73" s="30">
        <f t="shared" si="38"/>
        <v>0</v>
      </c>
      <c r="Z73" s="29"/>
      <c r="AA73" s="30">
        <f t="shared" si="39"/>
        <v>0</v>
      </c>
      <c r="AB73" s="29"/>
      <c r="AC73" s="30">
        <f t="shared" si="40"/>
        <v>0</v>
      </c>
      <c r="AD73" s="29"/>
      <c r="AE73" s="30">
        <f t="shared" si="41"/>
        <v>0</v>
      </c>
      <c r="AF73" s="29"/>
      <c r="AG73" s="30">
        <f t="shared" si="42"/>
        <v>0</v>
      </c>
      <c r="AH73" s="29"/>
      <c r="AI73" s="30">
        <f t="shared" si="43"/>
        <v>0</v>
      </c>
      <c r="AJ73" s="29"/>
      <c r="AK73" s="30">
        <f t="shared" si="44"/>
        <v>0</v>
      </c>
      <c r="AL73" s="29"/>
      <c r="AM73" s="30">
        <f t="shared" si="45"/>
        <v>0</v>
      </c>
      <c r="AN73" s="29"/>
      <c r="AO73" s="30">
        <f t="shared" si="46"/>
        <v>0</v>
      </c>
      <c r="AP73" s="29"/>
      <c r="AQ73" s="30">
        <f t="shared" si="47"/>
        <v>0</v>
      </c>
      <c r="AR73" s="29"/>
      <c r="AS73" s="30">
        <f t="shared" si="48"/>
        <v>0</v>
      </c>
      <c r="AT73" s="29"/>
      <c r="AU73" s="30">
        <f t="shared" si="49"/>
        <v>0</v>
      </c>
      <c r="AV73" s="29"/>
      <c r="AW73" s="30">
        <f t="shared" si="50"/>
        <v>0</v>
      </c>
      <c r="AX73" s="29"/>
      <c r="AY73" s="30">
        <f t="shared" si="51"/>
        <v>0</v>
      </c>
      <c r="AZ73" s="29"/>
      <c r="BA73" s="30">
        <f t="shared" si="52"/>
        <v>0</v>
      </c>
      <c r="BB73" s="29"/>
      <c r="BC73" s="30">
        <f t="shared" si="53"/>
        <v>0</v>
      </c>
      <c r="BD73" s="29"/>
      <c r="BE73" s="30">
        <f t="shared" si="54"/>
        <v>0</v>
      </c>
      <c r="BF73" s="29">
        <v>100</v>
      </c>
      <c r="BG73" s="30">
        <f t="shared" si="55"/>
        <v>0</v>
      </c>
      <c r="BH73" s="29"/>
      <c r="BI73" s="30">
        <f t="shared" si="56"/>
        <v>0</v>
      </c>
      <c r="BJ73" s="29"/>
      <c r="BK73" s="30">
        <f t="shared" si="57"/>
        <v>0</v>
      </c>
      <c r="BL73" s="29"/>
      <c r="BM73" s="30">
        <f t="shared" si="58"/>
        <v>0</v>
      </c>
    </row>
    <row r="74" spans="1:65" ht="72">
      <c r="A74" s="4">
        <f t="shared" si="59"/>
        <v>66</v>
      </c>
      <c r="B74" s="5" t="s">
        <v>69</v>
      </c>
      <c r="C74" s="6" t="s">
        <v>4</v>
      </c>
      <c r="D74" s="10"/>
      <c r="F74" s="12">
        <v>1E-42</v>
      </c>
      <c r="H74" s="9">
        <f t="shared" si="30"/>
        <v>2</v>
      </c>
      <c r="J74" s="29"/>
      <c r="K74" s="30">
        <f t="shared" si="31"/>
        <v>0</v>
      </c>
      <c r="L74" s="29"/>
      <c r="M74" s="30">
        <f t="shared" si="32"/>
        <v>0</v>
      </c>
      <c r="N74" s="29"/>
      <c r="O74" s="30">
        <f t="shared" si="33"/>
        <v>0</v>
      </c>
      <c r="P74" s="29"/>
      <c r="Q74" s="30">
        <f t="shared" si="34"/>
        <v>0</v>
      </c>
      <c r="R74" s="29"/>
      <c r="S74" s="30">
        <f t="shared" si="35"/>
        <v>0</v>
      </c>
      <c r="T74" s="29"/>
      <c r="U74" s="30">
        <f t="shared" si="36"/>
        <v>0</v>
      </c>
      <c r="V74" s="29"/>
      <c r="W74" s="30">
        <f t="shared" si="37"/>
        <v>0</v>
      </c>
      <c r="X74" s="29"/>
      <c r="Y74" s="30">
        <f t="shared" si="38"/>
        <v>0</v>
      </c>
      <c r="Z74" s="29"/>
      <c r="AA74" s="30">
        <f t="shared" si="39"/>
        <v>0</v>
      </c>
      <c r="AB74" s="29"/>
      <c r="AC74" s="30">
        <f t="shared" si="40"/>
        <v>0</v>
      </c>
      <c r="AD74" s="29"/>
      <c r="AE74" s="30">
        <f t="shared" si="41"/>
        <v>0</v>
      </c>
      <c r="AF74" s="29"/>
      <c r="AG74" s="30">
        <f t="shared" si="42"/>
        <v>0</v>
      </c>
      <c r="AH74" s="29"/>
      <c r="AI74" s="30">
        <f t="shared" si="43"/>
        <v>0</v>
      </c>
      <c r="AJ74" s="29"/>
      <c r="AK74" s="30">
        <f t="shared" si="44"/>
        <v>0</v>
      </c>
      <c r="AL74" s="29"/>
      <c r="AM74" s="30">
        <f t="shared" si="45"/>
        <v>0</v>
      </c>
      <c r="AN74" s="29"/>
      <c r="AO74" s="30">
        <f t="shared" si="46"/>
        <v>0</v>
      </c>
      <c r="AP74" s="29"/>
      <c r="AQ74" s="30">
        <f t="shared" si="47"/>
        <v>0</v>
      </c>
      <c r="AR74" s="29"/>
      <c r="AS74" s="30">
        <f t="shared" si="48"/>
        <v>0</v>
      </c>
      <c r="AT74" s="29"/>
      <c r="AU74" s="30">
        <f t="shared" si="49"/>
        <v>0</v>
      </c>
      <c r="AV74" s="29"/>
      <c r="AW74" s="30">
        <f t="shared" si="50"/>
        <v>0</v>
      </c>
      <c r="AX74" s="29"/>
      <c r="AY74" s="30">
        <f t="shared" si="51"/>
        <v>0</v>
      </c>
      <c r="AZ74" s="29"/>
      <c r="BA74" s="30">
        <f t="shared" si="52"/>
        <v>0</v>
      </c>
      <c r="BB74" s="29"/>
      <c r="BC74" s="30">
        <f t="shared" si="53"/>
        <v>0</v>
      </c>
      <c r="BD74" s="29"/>
      <c r="BE74" s="30">
        <f t="shared" si="54"/>
        <v>0</v>
      </c>
      <c r="BF74" s="29">
        <v>2</v>
      </c>
      <c r="BG74" s="30">
        <f t="shared" si="55"/>
        <v>0</v>
      </c>
      <c r="BH74" s="29"/>
      <c r="BI74" s="30">
        <f t="shared" si="56"/>
        <v>0</v>
      </c>
      <c r="BJ74" s="29"/>
      <c r="BK74" s="30">
        <f t="shared" si="57"/>
        <v>0</v>
      </c>
      <c r="BL74" s="29"/>
      <c r="BM74" s="30">
        <f t="shared" si="58"/>
        <v>0</v>
      </c>
    </row>
    <row r="75" spans="1:65" ht="84">
      <c r="A75" s="4">
        <f t="shared" si="59"/>
        <v>67</v>
      </c>
      <c r="B75" s="5" t="s">
        <v>70</v>
      </c>
      <c r="C75" s="6" t="s">
        <v>4</v>
      </c>
      <c r="D75" s="10"/>
      <c r="F75" s="12">
        <v>1E-42</v>
      </c>
      <c r="H75" s="9">
        <f t="shared" si="30"/>
        <v>3</v>
      </c>
      <c r="J75" s="29">
        <v>1</v>
      </c>
      <c r="K75" s="30">
        <f t="shared" si="31"/>
        <v>0</v>
      </c>
      <c r="L75" s="29">
        <v>1</v>
      </c>
      <c r="M75" s="30">
        <f t="shared" si="32"/>
        <v>0</v>
      </c>
      <c r="N75" s="29"/>
      <c r="O75" s="30">
        <f t="shared" si="33"/>
        <v>0</v>
      </c>
      <c r="P75" s="29"/>
      <c r="Q75" s="30">
        <f t="shared" si="34"/>
        <v>0</v>
      </c>
      <c r="R75" s="29"/>
      <c r="S75" s="30">
        <f t="shared" si="35"/>
        <v>0</v>
      </c>
      <c r="T75" s="29"/>
      <c r="U75" s="30">
        <f t="shared" si="36"/>
        <v>0</v>
      </c>
      <c r="V75" s="29"/>
      <c r="W75" s="30">
        <f t="shared" si="37"/>
        <v>0</v>
      </c>
      <c r="X75" s="29"/>
      <c r="Y75" s="30">
        <f t="shared" si="38"/>
        <v>0</v>
      </c>
      <c r="Z75" s="29"/>
      <c r="AA75" s="30">
        <f t="shared" si="39"/>
        <v>0</v>
      </c>
      <c r="AB75" s="29"/>
      <c r="AC75" s="30">
        <f t="shared" si="40"/>
        <v>0</v>
      </c>
      <c r="AD75" s="29"/>
      <c r="AE75" s="30">
        <f t="shared" si="41"/>
        <v>0</v>
      </c>
      <c r="AF75" s="29"/>
      <c r="AG75" s="30">
        <f t="shared" si="42"/>
        <v>0</v>
      </c>
      <c r="AH75" s="29">
        <v>1</v>
      </c>
      <c r="AI75" s="30">
        <f t="shared" si="43"/>
        <v>0</v>
      </c>
      <c r="AJ75" s="29"/>
      <c r="AK75" s="30">
        <f t="shared" si="44"/>
        <v>0</v>
      </c>
      <c r="AL75" s="29"/>
      <c r="AM75" s="30">
        <f t="shared" si="45"/>
        <v>0</v>
      </c>
      <c r="AN75" s="29"/>
      <c r="AO75" s="30">
        <f t="shared" si="46"/>
        <v>0</v>
      </c>
      <c r="AP75" s="29"/>
      <c r="AQ75" s="30">
        <f t="shared" si="47"/>
        <v>0</v>
      </c>
      <c r="AR75" s="29"/>
      <c r="AS75" s="30">
        <f t="shared" si="48"/>
        <v>0</v>
      </c>
      <c r="AT75" s="29"/>
      <c r="AU75" s="30">
        <f t="shared" si="49"/>
        <v>0</v>
      </c>
      <c r="AV75" s="29"/>
      <c r="AW75" s="30">
        <f t="shared" si="50"/>
        <v>0</v>
      </c>
      <c r="AX75" s="29"/>
      <c r="AY75" s="30">
        <f t="shared" si="51"/>
        <v>0</v>
      </c>
      <c r="AZ75" s="29"/>
      <c r="BA75" s="30">
        <f t="shared" si="52"/>
        <v>0</v>
      </c>
      <c r="BB75" s="29"/>
      <c r="BC75" s="30">
        <f t="shared" si="53"/>
        <v>0</v>
      </c>
      <c r="BD75" s="29"/>
      <c r="BE75" s="30">
        <f t="shared" si="54"/>
        <v>0</v>
      </c>
      <c r="BF75" s="29"/>
      <c r="BG75" s="30">
        <f t="shared" si="55"/>
        <v>0</v>
      </c>
      <c r="BH75" s="29"/>
      <c r="BI75" s="30">
        <f t="shared" si="56"/>
        <v>0</v>
      </c>
      <c r="BJ75" s="29"/>
      <c r="BK75" s="30">
        <f t="shared" si="57"/>
        <v>0</v>
      </c>
      <c r="BL75" s="29"/>
      <c r="BM75" s="30">
        <f t="shared" si="58"/>
        <v>0</v>
      </c>
    </row>
    <row r="76" spans="1:65">
      <c r="A76" s="4">
        <f t="shared" si="59"/>
        <v>68</v>
      </c>
      <c r="B76" s="5" t="s">
        <v>71</v>
      </c>
      <c r="C76" s="6" t="s">
        <v>4</v>
      </c>
      <c r="D76" s="10"/>
      <c r="F76" s="12">
        <v>1E-42</v>
      </c>
      <c r="H76" s="9">
        <f t="shared" si="30"/>
        <v>2</v>
      </c>
      <c r="J76" s="29"/>
      <c r="K76" s="30">
        <f t="shared" si="31"/>
        <v>0</v>
      </c>
      <c r="L76" s="29"/>
      <c r="M76" s="30">
        <f t="shared" si="32"/>
        <v>0</v>
      </c>
      <c r="N76" s="29"/>
      <c r="O76" s="30">
        <f t="shared" si="33"/>
        <v>0</v>
      </c>
      <c r="P76" s="29"/>
      <c r="Q76" s="30">
        <f t="shared" si="34"/>
        <v>0</v>
      </c>
      <c r="R76" s="29"/>
      <c r="S76" s="30">
        <f t="shared" si="35"/>
        <v>0</v>
      </c>
      <c r="T76" s="29"/>
      <c r="U76" s="30">
        <f t="shared" si="36"/>
        <v>0</v>
      </c>
      <c r="V76" s="29"/>
      <c r="W76" s="30">
        <f t="shared" si="37"/>
        <v>0</v>
      </c>
      <c r="X76" s="29"/>
      <c r="Y76" s="30">
        <f t="shared" si="38"/>
        <v>0</v>
      </c>
      <c r="Z76" s="29"/>
      <c r="AA76" s="30">
        <f t="shared" si="39"/>
        <v>0</v>
      </c>
      <c r="AB76" s="29"/>
      <c r="AC76" s="30">
        <f t="shared" si="40"/>
        <v>0</v>
      </c>
      <c r="AD76" s="29"/>
      <c r="AE76" s="30">
        <f t="shared" si="41"/>
        <v>0</v>
      </c>
      <c r="AF76" s="29"/>
      <c r="AG76" s="30">
        <f t="shared" si="42"/>
        <v>0</v>
      </c>
      <c r="AH76" s="29"/>
      <c r="AI76" s="30">
        <f t="shared" si="43"/>
        <v>0</v>
      </c>
      <c r="AJ76" s="29"/>
      <c r="AK76" s="30">
        <f t="shared" si="44"/>
        <v>0</v>
      </c>
      <c r="AL76" s="29"/>
      <c r="AM76" s="30">
        <f t="shared" si="45"/>
        <v>0</v>
      </c>
      <c r="AN76" s="29"/>
      <c r="AO76" s="30">
        <f t="shared" si="46"/>
        <v>0</v>
      </c>
      <c r="AP76" s="29"/>
      <c r="AQ76" s="30">
        <f t="shared" si="47"/>
        <v>0</v>
      </c>
      <c r="AR76" s="29"/>
      <c r="AS76" s="30">
        <f t="shared" si="48"/>
        <v>0</v>
      </c>
      <c r="AT76" s="29"/>
      <c r="AU76" s="30">
        <f t="shared" si="49"/>
        <v>0</v>
      </c>
      <c r="AV76" s="29"/>
      <c r="AW76" s="30">
        <f t="shared" si="50"/>
        <v>0</v>
      </c>
      <c r="AX76" s="29">
        <v>1</v>
      </c>
      <c r="AY76" s="30">
        <f t="shared" si="51"/>
        <v>0</v>
      </c>
      <c r="AZ76" s="29"/>
      <c r="BA76" s="30">
        <f t="shared" si="52"/>
        <v>0</v>
      </c>
      <c r="BB76" s="29">
        <v>1</v>
      </c>
      <c r="BC76" s="30">
        <f t="shared" si="53"/>
        <v>0</v>
      </c>
      <c r="BD76" s="29"/>
      <c r="BE76" s="30">
        <f t="shared" si="54"/>
        <v>0</v>
      </c>
      <c r="BF76" s="29"/>
      <c r="BG76" s="30">
        <f t="shared" si="55"/>
        <v>0</v>
      </c>
      <c r="BH76" s="29"/>
      <c r="BI76" s="30">
        <f t="shared" si="56"/>
        <v>0</v>
      </c>
      <c r="BJ76" s="29"/>
      <c r="BK76" s="30">
        <f t="shared" si="57"/>
        <v>0</v>
      </c>
      <c r="BL76" s="29"/>
      <c r="BM76" s="30">
        <f t="shared" si="58"/>
        <v>0</v>
      </c>
    </row>
    <row r="77" spans="1:65">
      <c r="A77" s="4">
        <f>+A76+1</f>
        <v>69</v>
      </c>
      <c r="B77" s="5" t="s">
        <v>72</v>
      </c>
      <c r="C77" s="6" t="s">
        <v>4</v>
      </c>
      <c r="D77" s="10"/>
      <c r="F77" s="12">
        <v>1E-42</v>
      </c>
      <c r="H77" s="9">
        <f t="shared" si="30"/>
        <v>2</v>
      </c>
      <c r="J77" s="29">
        <v>1</v>
      </c>
      <c r="K77" s="30">
        <f t="shared" si="31"/>
        <v>0</v>
      </c>
      <c r="L77" s="29"/>
      <c r="M77" s="30">
        <f t="shared" si="32"/>
        <v>0</v>
      </c>
      <c r="N77" s="29"/>
      <c r="O77" s="30">
        <f t="shared" si="33"/>
        <v>0</v>
      </c>
      <c r="P77" s="29"/>
      <c r="Q77" s="30">
        <f t="shared" si="34"/>
        <v>0</v>
      </c>
      <c r="R77" s="29">
        <v>1</v>
      </c>
      <c r="S77" s="30">
        <f t="shared" si="35"/>
        <v>0</v>
      </c>
      <c r="T77" s="29"/>
      <c r="U77" s="30">
        <f t="shared" si="36"/>
        <v>0</v>
      </c>
      <c r="V77" s="29"/>
      <c r="W77" s="30">
        <f t="shared" si="37"/>
        <v>0</v>
      </c>
      <c r="X77" s="29"/>
      <c r="Y77" s="30">
        <f t="shared" si="38"/>
        <v>0</v>
      </c>
      <c r="Z77" s="29"/>
      <c r="AA77" s="30">
        <f t="shared" si="39"/>
        <v>0</v>
      </c>
      <c r="AB77" s="29"/>
      <c r="AC77" s="30">
        <f t="shared" si="40"/>
        <v>0</v>
      </c>
      <c r="AD77" s="29"/>
      <c r="AE77" s="30">
        <f t="shared" si="41"/>
        <v>0</v>
      </c>
      <c r="AF77" s="29"/>
      <c r="AG77" s="30">
        <f t="shared" si="42"/>
        <v>0</v>
      </c>
      <c r="AH77" s="29"/>
      <c r="AI77" s="30">
        <f t="shared" si="43"/>
        <v>0</v>
      </c>
      <c r="AJ77" s="29"/>
      <c r="AK77" s="30">
        <f t="shared" si="44"/>
        <v>0</v>
      </c>
      <c r="AL77" s="29"/>
      <c r="AM77" s="30">
        <f t="shared" si="45"/>
        <v>0</v>
      </c>
      <c r="AN77" s="29"/>
      <c r="AO77" s="30">
        <f t="shared" si="46"/>
        <v>0</v>
      </c>
      <c r="AP77" s="29"/>
      <c r="AQ77" s="30">
        <f t="shared" si="47"/>
        <v>0</v>
      </c>
      <c r="AR77" s="29"/>
      <c r="AS77" s="30">
        <f t="shared" si="48"/>
        <v>0</v>
      </c>
      <c r="AT77" s="29"/>
      <c r="AU77" s="30">
        <f t="shared" si="49"/>
        <v>0</v>
      </c>
      <c r="AV77" s="29"/>
      <c r="AW77" s="30">
        <f t="shared" si="50"/>
        <v>0</v>
      </c>
      <c r="AX77" s="29"/>
      <c r="AY77" s="30">
        <f t="shared" si="51"/>
        <v>0</v>
      </c>
      <c r="AZ77" s="29"/>
      <c r="BA77" s="30">
        <f t="shared" si="52"/>
        <v>0</v>
      </c>
      <c r="BB77" s="29"/>
      <c r="BC77" s="30">
        <f t="shared" si="53"/>
        <v>0</v>
      </c>
      <c r="BD77" s="29"/>
      <c r="BE77" s="30">
        <f t="shared" si="54"/>
        <v>0</v>
      </c>
      <c r="BF77" s="29"/>
      <c r="BG77" s="30">
        <f t="shared" si="55"/>
        <v>0</v>
      </c>
      <c r="BH77" s="29"/>
      <c r="BI77" s="30">
        <f t="shared" si="56"/>
        <v>0</v>
      </c>
      <c r="BJ77" s="29"/>
      <c r="BK77" s="30">
        <f t="shared" si="57"/>
        <v>0</v>
      </c>
      <c r="BL77" s="29"/>
      <c r="BM77" s="30">
        <f t="shared" si="58"/>
        <v>0</v>
      </c>
    </row>
    <row r="78" spans="1:65" ht="15.75" customHeight="1">
      <c r="A78" s="4">
        <f>+A77+1</f>
        <v>70</v>
      </c>
      <c r="B78" s="5" t="s">
        <v>73</v>
      </c>
      <c r="C78" s="6" t="s">
        <v>4</v>
      </c>
      <c r="D78" s="10"/>
      <c r="F78" s="12">
        <v>1E-42</v>
      </c>
      <c r="H78" s="9">
        <f t="shared" si="30"/>
        <v>2</v>
      </c>
      <c r="J78" s="29">
        <v>1</v>
      </c>
      <c r="K78" s="30">
        <f t="shared" si="31"/>
        <v>0</v>
      </c>
      <c r="L78" s="29"/>
      <c r="M78" s="30">
        <f t="shared" si="32"/>
        <v>0</v>
      </c>
      <c r="N78" s="29"/>
      <c r="O78" s="30">
        <f t="shared" si="33"/>
        <v>0</v>
      </c>
      <c r="P78" s="29"/>
      <c r="Q78" s="30">
        <f t="shared" si="34"/>
        <v>0</v>
      </c>
      <c r="R78" s="29">
        <v>1</v>
      </c>
      <c r="S78" s="30">
        <f t="shared" si="35"/>
        <v>0</v>
      </c>
      <c r="T78" s="29"/>
      <c r="U78" s="30">
        <f t="shared" si="36"/>
        <v>0</v>
      </c>
      <c r="V78" s="29"/>
      <c r="W78" s="30">
        <f t="shared" si="37"/>
        <v>0</v>
      </c>
      <c r="X78" s="29"/>
      <c r="Y78" s="30">
        <f t="shared" si="38"/>
        <v>0</v>
      </c>
      <c r="Z78" s="29"/>
      <c r="AA78" s="30">
        <f t="shared" si="39"/>
        <v>0</v>
      </c>
      <c r="AB78" s="29"/>
      <c r="AC78" s="30">
        <f t="shared" si="40"/>
        <v>0</v>
      </c>
      <c r="AD78" s="29"/>
      <c r="AE78" s="30">
        <f t="shared" si="41"/>
        <v>0</v>
      </c>
      <c r="AF78" s="29"/>
      <c r="AG78" s="30">
        <f t="shared" si="42"/>
        <v>0</v>
      </c>
      <c r="AH78" s="29"/>
      <c r="AI78" s="30">
        <f t="shared" si="43"/>
        <v>0</v>
      </c>
      <c r="AJ78" s="29"/>
      <c r="AK78" s="30">
        <f t="shared" si="44"/>
        <v>0</v>
      </c>
      <c r="AL78" s="29"/>
      <c r="AM78" s="30">
        <f t="shared" si="45"/>
        <v>0</v>
      </c>
      <c r="AN78" s="29"/>
      <c r="AO78" s="30">
        <f t="shared" si="46"/>
        <v>0</v>
      </c>
      <c r="AP78" s="29"/>
      <c r="AQ78" s="30">
        <f t="shared" si="47"/>
        <v>0</v>
      </c>
      <c r="AR78" s="29"/>
      <c r="AS78" s="30">
        <f t="shared" si="48"/>
        <v>0</v>
      </c>
      <c r="AT78" s="29"/>
      <c r="AU78" s="30">
        <f t="shared" si="49"/>
        <v>0</v>
      </c>
      <c r="AV78" s="29"/>
      <c r="AW78" s="30">
        <f t="shared" si="50"/>
        <v>0</v>
      </c>
      <c r="AX78" s="29"/>
      <c r="AY78" s="30">
        <f t="shared" si="51"/>
        <v>0</v>
      </c>
      <c r="AZ78" s="29"/>
      <c r="BA78" s="30">
        <f t="shared" si="52"/>
        <v>0</v>
      </c>
      <c r="BB78" s="29"/>
      <c r="BC78" s="30">
        <f t="shared" si="53"/>
        <v>0</v>
      </c>
      <c r="BD78" s="29"/>
      <c r="BE78" s="30">
        <f t="shared" si="54"/>
        <v>0</v>
      </c>
      <c r="BF78" s="29"/>
      <c r="BG78" s="30">
        <f t="shared" si="55"/>
        <v>0</v>
      </c>
      <c r="BH78" s="29"/>
      <c r="BI78" s="30">
        <f t="shared" si="56"/>
        <v>0</v>
      </c>
      <c r="BJ78" s="29"/>
      <c r="BK78" s="30">
        <f t="shared" si="57"/>
        <v>0</v>
      </c>
      <c r="BL78" s="29"/>
      <c r="BM78" s="30">
        <f t="shared" si="58"/>
        <v>0</v>
      </c>
    </row>
    <row r="79" spans="1:65">
      <c r="A79"/>
      <c r="B79" s="16" t="s">
        <v>125</v>
      </c>
      <c r="C79"/>
      <c r="D79"/>
      <c r="F79" s="11"/>
      <c r="K79" s="17">
        <f>SUM(K7:K78)</f>
        <v>0</v>
      </c>
      <c r="M79" s="17">
        <f>SUM(M7:M78)</f>
        <v>0</v>
      </c>
      <c r="O79" s="17">
        <f>SUM(O7:O78)</f>
        <v>0</v>
      </c>
      <c r="Q79" s="17">
        <f>SUM(Q7:Q78)</f>
        <v>0</v>
      </c>
      <c r="S79" s="17">
        <f>SUM(S7:S78)</f>
        <v>0</v>
      </c>
      <c r="U79" s="17">
        <f>SUM(U7:U78)</f>
        <v>0</v>
      </c>
      <c r="W79" s="17">
        <f>SUM(W7:W78)</f>
        <v>0</v>
      </c>
      <c r="Y79" s="17">
        <f>SUM(Y7:Y78)</f>
        <v>0</v>
      </c>
      <c r="AA79" s="17">
        <f>SUM(AA7:AA78)</f>
        <v>0</v>
      </c>
      <c r="AC79" s="17">
        <f>SUM(AC7:AC78)</f>
        <v>0</v>
      </c>
      <c r="AE79" s="17">
        <f>SUM(AE7:AE78)</f>
        <v>0</v>
      </c>
      <c r="AG79" s="17">
        <f>SUM(AG7:AG78)</f>
        <v>0</v>
      </c>
      <c r="AI79" s="17">
        <f>SUM(AI7:AI78)</f>
        <v>0</v>
      </c>
      <c r="AK79" s="17">
        <f>SUM(AK7:AK78)</f>
        <v>0</v>
      </c>
      <c r="AM79" s="17">
        <f>SUM(AM7:AM78)</f>
        <v>0</v>
      </c>
      <c r="AO79" s="17">
        <f>SUM(AO7:AO78)</f>
        <v>0</v>
      </c>
      <c r="AQ79" s="17">
        <f>SUM(AQ7:AQ78)</f>
        <v>0</v>
      </c>
      <c r="AS79" s="17">
        <f>SUM(AS7:AS78)</f>
        <v>0</v>
      </c>
      <c r="AU79" s="17">
        <f>SUM(AU7:AU78)</f>
        <v>0</v>
      </c>
      <c r="AW79" s="17">
        <f>SUM(AW7:AW78)</f>
        <v>0</v>
      </c>
      <c r="AY79" s="17">
        <f>SUM(AY7:AY78)</f>
        <v>0</v>
      </c>
      <c r="BA79" s="17">
        <f>SUM(BA7:BA78)</f>
        <v>0</v>
      </c>
      <c r="BC79" s="17">
        <f>SUM(BC7:BC78)</f>
        <v>0</v>
      </c>
      <c r="BE79" s="17">
        <f>SUM(BE7:BE78)</f>
        <v>0</v>
      </c>
      <c r="BG79" s="17">
        <f>SUM(BG7:BG78)</f>
        <v>0</v>
      </c>
      <c r="BI79" s="17">
        <f>SUM(BI7:BI78)</f>
        <v>0</v>
      </c>
      <c r="BK79" s="17">
        <f>SUM(BK7:BK78)</f>
        <v>0</v>
      </c>
      <c r="BM79" s="17">
        <f>SUM(BM7:BM78)</f>
        <v>0</v>
      </c>
    </row>
    <row r="80" spans="1:65">
      <c r="A80"/>
      <c r="B80"/>
      <c r="C80"/>
      <c r="D80"/>
      <c r="F80" s="11"/>
    </row>
    <row r="81" spans="1:65">
      <c r="A81"/>
      <c r="B81"/>
      <c r="C81"/>
      <c r="D81"/>
      <c r="F81" s="11"/>
    </row>
    <row r="82" spans="1:65">
      <c r="A82"/>
      <c r="B82"/>
      <c r="C82"/>
      <c r="D82"/>
      <c r="F82" s="11"/>
    </row>
    <row r="83" spans="1:65">
      <c r="A83" s="1" t="s">
        <v>0</v>
      </c>
      <c r="B83" s="2" t="s">
        <v>1</v>
      </c>
      <c r="C83" s="3" t="s">
        <v>2</v>
      </c>
      <c r="D83" s="9" t="s">
        <v>103</v>
      </c>
      <c r="F83" s="9" t="s">
        <v>107</v>
      </c>
    </row>
    <row r="84" spans="1:65" ht="132">
      <c r="A84" s="4">
        <f>+A78+1</f>
        <v>71</v>
      </c>
      <c r="B84" s="5" t="s">
        <v>74</v>
      </c>
      <c r="C84" s="4" t="s">
        <v>4</v>
      </c>
      <c r="D84" s="10"/>
      <c r="F84" s="12">
        <v>1E-42</v>
      </c>
      <c r="H84" s="9">
        <f t="shared" ref="H84:H102" si="60">+J84+L84+N84+P84+R84+T84+V84+X84+Z84+AB84+AD84+AF84+AH84+AJ84+AL84+AN84+AP84+AR84+AT84+AV84+AX84+AZ84+BB84+BD84+BF84+BH84+BJ84+BL84</f>
        <v>3</v>
      </c>
      <c r="J84" s="9"/>
      <c r="K84" s="15">
        <f t="shared" ref="K84:K102" si="61">+J84*$D84</f>
        <v>0</v>
      </c>
      <c r="L84" s="9"/>
      <c r="M84" s="15">
        <f t="shared" ref="M84:M102" si="62">+-($D84*$F84-$D84)*L84</f>
        <v>0</v>
      </c>
      <c r="N84" s="9"/>
      <c r="O84" s="15">
        <f t="shared" ref="O84:O102" si="63">+N84*$D84</f>
        <v>0</v>
      </c>
      <c r="P84" s="9"/>
      <c r="Q84" s="15">
        <f t="shared" ref="Q84:Q102" si="64">+-($D84*$F84-$D84)*P84</f>
        <v>0</v>
      </c>
      <c r="R84" s="9"/>
      <c r="S84" s="15">
        <f t="shared" ref="S84:S102" si="65">+R84*$D84</f>
        <v>0</v>
      </c>
      <c r="T84" s="9"/>
      <c r="U84" s="15">
        <f t="shared" ref="U84:U102" si="66">+-($D84*$F84-$D84)*T84</f>
        <v>0</v>
      </c>
      <c r="V84" s="9"/>
      <c r="W84" s="15">
        <f t="shared" ref="W84:W102" si="67">+V84*$D84</f>
        <v>0</v>
      </c>
      <c r="X84" s="9"/>
      <c r="Y84" s="15">
        <f t="shared" ref="Y84:Y102" si="68">+-($D84*$F84-$D84)*X84</f>
        <v>0</v>
      </c>
      <c r="Z84" s="9"/>
      <c r="AA84" s="15">
        <f t="shared" ref="AA84:AA102" si="69">+Z84*$D84</f>
        <v>0</v>
      </c>
      <c r="AB84" s="9"/>
      <c r="AC84" s="15">
        <f t="shared" ref="AC84:AC102" si="70">+-($D84*$F84-$D84)*AB84</f>
        <v>0</v>
      </c>
      <c r="AD84" s="9"/>
      <c r="AE84" s="15">
        <f t="shared" ref="AE84:AE102" si="71">+AD84*$D84</f>
        <v>0</v>
      </c>
      <c r="AF84" s="9"/>
      <c r="AG84" s="15">
        <f t="shared" ref="AG84:AG102" si="72">+-($D84*$F84-$D84)*AF84</f>
        <v>0</v>
      </c>
      <c r="AH84" s="9"/>
      <c r="AI84" s="15">
        <f t="shared" ref="AI84:AI102" si="73">+AH84*$D84</f>
        <v>0</v>
      </c>
      <c r="AJ84" s="9"/>
      <c r="AK84" s="15">
        <f t="shared" ref="AK84:AK102" si="74">+-($D84*$F84-$D84)*AJ84</f>
        <v>0</v>
      </c>
      <c r="AL84" s="9"/>
      <c r="AM84" s="15">
        <f t="shared" ref="AM84:AM102" si="75">+AL84*$D84</f>
        <v>0</v>
      </c>
      <c r="AN84" s="9"/>
      <c r="AO84" s="15">
        <f t="shared" ref="AO84:AO102" si="76">+-($D84*$F84-$D84)*AN84</f>
        <v>0</v>
      </c>
      <c r="AP84" s="9"/>
      <c r="AQ84" s="15">
        <f t="shared" ref="AQ84:AQ102" si="77">+AP84*$D84</f>
        <v>0</v>
      </c>
      <c r="AR84" s="9"/>
      <c r="AS84" s="15">
        <f t="shared" ref="AS84:AS102" si="78">+-($D84*$F84-$D84)*AR84</f>
        <v>0</v>
      </c>
      <c r="AT84" s="9"/>
      <c r="AU84" s="15">
        <f t="shared" ref="AU84:AU102" si="79">+AT84*$D84</f>
        <v>0</v>
      </c>
      <c r="AV84" s="9"/>
      <c r="AW84" s="15">
        <f t="shared" ref="AW84:AW102" si="80">+-($D84*$F84-$D84)*AV84</f>
        <v>0</v>
      </c>
      <c r="AX84" s="9">
        <v>1</v>
      </c>
      <c r="AY84" s="15">
        <f t="shared" ref="AY84:AY102" si="81">+AX84*$D84</f>
        <v>0</v>
      </c>
      <c r="AZ84" s="9"/>
      <c r="BA84" s="15">
        <f t="shared" ref="BA84:BA102" si="82">+-($D84*$F84-$D84)*AZ84</f>
        <v>0</v>
      </c>
      <c r="BB84" s="9">
        <v>1</v>
      </c>
      <c r="BC84" s="15">
        <f t="shared" ref="BC84:BC102" si="83">+BB84*$D84</f>
        <v>0</v>
      </c>
      <c r="BD84" s="9"/>
      <c r="BE84" s="15">
        <f t="shared" ref="BE84:BE102" si="84">+-($D84*$F84-$D84)*BD84</f>
        <v>0</v>
      </c>
      <c r="BF84" s="9"/>
      <c r="BG84" s="15">
        <f t="shared" ref="BG84:BG102" si="85">+BF84*$D84</f>
        <v>0</v>
      </c>
      <c r="BH84" s="9"/>
      <c r="BI84" s="15">
        <f t="shared" ref="BI84:BI102" si="86">+-($D84*$F84-$D84)*BH84</f>
        <v>0</v>
      </c>
      <c r="BJ84" s="9">
        <v>1</v>
      </c>
      <c r="BK84" s="15">
        <f t="shared" ref="BK84:BK102" si="87">+BJ84*$D84</f>
        <v>0</v>
      </c>
      <c r="BL84" s="9"/>
      <c r="BM84" s="15">
        <f t="shared" ref="BM84:BM102" si="88">+-($D84*$F84-$D84)*BL84</f>
        <v>0</v>
      </c>
    </row>
    <row r="85" spans="1:65" ht="132">
      <c r="A85" s="4">
        <f t="shared" ref="A85:A102" si="89">+A84+1</f>
        <v>72</v>
      </c>
      <c r="B85" s="5" t="s">
        <v>75</v>
      </c>
      <c r="C85" s="4" t="s">
        <v>4</v>
      </c>
      <c r="D85" s="10"/>
      <c r="F85" s="12">
        <v>1E-42</v>
      </c>
      <c r="H85" s="9">
        <f t="shared" si="60"/>
        <v>2</v>
      </c>
      <c r="J85" s="9"/>
      <c r="K85" s="15">
        <f t="shared" si="61"/>
        <v>0</v>
      </c>
      <c r="L85" s="9"/>
      <c r="M85" s="15">
        <f t="shared" si="62"/>
        <v>0</v>
      </c>
      <c r="N85" s="9"/>
      <c r="O85" s="15">
        <f t="shared" si="63"/>
        <v>0</v>
      </c>
      <c r="P85" s="9"/>
      <c r="Q85" s="15">
        <f t="shared" si="64"/>
        <v>0</v>
      </c>
      <c r="R85" s="9">
        <v>1</v>
      </c>
      <c r="S85" s="15">
        <f t="shared" si="65"/>
        <v>0</v>
      </c>
      <c r="T85" s="9"/>
      <c r="U85" s="15">
        <f t="shared" si="66"/>
        <v>0</v>
      </c>
      <c r="V85" s="9"/>
      <c r="W85" s="15">
        <f t="shared" si="67"/>
        <v>0</v>
      </c>
      <c r="X85" s="9"/>
      <c r="Y85" s="15">
        <f t="shared" si="68"/>
        <v>0</v>
      </c>
      <c r="Z85" s="9"/>
      <c r="AA85" s="15">
        <f t="shared" si="69"/>
        <v>0</v>
      </c>
      <c r="AB85" s="9"/>
      <c r="AC85" s="15">
        <f t="shared" si="70"/>
        <v>0</v>
      </c>
      <c r="AD85" s="9">
        <v>1</v>
      </c>
      <c r="AE85" s="15">
        <f t="shared" si="71"/>
        <v>0</v>
      </c>
      <c r="AF85" s="9"/>
      <c r="AG85" s="15">
        <f t="shared" si="72"/>
        <v>0</v>
      </c>
      <c r="AH85" s="9"/>
      <c r="AI85" s="15">
        <f t="shared" si="73"/>
        <v>0</v>
      </c>
      <c r="AJ85" s="9"/>
      <c r="AK85" s="15">
        <f t="shared" si="74"/>
        <v>0</v>
      </c>
      <c r="AL85" s="9"/>
      <c r="AM85" s="15">
        <f t="shared" si="75"/>
        <v>0</v>
      </c>
      <c r="AN85" s="9"/>
      <c r="AO85" s="15">
        <f t="shared" si="76"/>
        <v>0</v>
      </c>
      <c r="AP85" s="9"/>
      <c r="AQ85" s="15">
        <f t="shared" si="77"/>
        <v>0</v>
      </c>
      <c r="AR85" s="9"/>
      <c r="AS85" s="15">
        <f t="shared" si="78"/>
        <v>0</v>
      </c>
      <c r="AT85" s="9"/>
      <c r="AU85" s="15">
        <f t="shared" si="79"/>
        <v>0</v>
      </c>
      <c r="AV85" s="9"/>
      <c r="AW85" s="15">
        <f t="shared" si="80"/>
        <v>0</v>
      </c>
      <c r="AX85" s="9"/>
      <c r="AY85" s="15">
        <f t="shared" si="81"/>
        <v>0</v>
      </c>
      <c r="AZ85" s="9"/>
      <c r="BA85" s="15">
        <f t="shared" si="82"/>
        <v>0</v>
      </c>
      <c r="BB85" s="9"/>
      <c r="BC85" s="15">
        <f t="shared" si="83"/>
        <v>0</v>
      </c>
      <c r="BD85" s="9"/>
      <c r="BE85" s="15">
        <f t="shared" si="84"/>
        <v>0</v>
      </c>
      <c r="BF85" s="9"/>
      <c r="BG85" s="15">
        <f t="shared" si="85"/>
        <v>0</v>
      </c>
      <c r="BH85" s="9"/>
      <c r="BI85" s="15">
        <f t="shared" si="86"/>
        <v>0</v>
      </c>
      <c r="BJ85" s="9"/>
      <c r="BK85" s="15">
        <f t="shared" si="87"/>
        <v>0</v>
      </c>
      <c r="BL85" s="9"/>
      <c r="BM85" s="15">
        <f t="shared" si="88"/>
        <v>0</v>
      </c>
    </row>
    <row r="86" spans="1:65" ht="144">
      <c r="A86" s="4">
        <f t="shared" si="89"/>
        <v>73</v>
      </c>
      <c r="B86" s="5" t="s">
        <v>76</v>
      </c>
      <c r="C86" s="4" t="s">
        <v>4</v>
      </c>
      <c r="D86" s="10"/>
      <c r="F86" s="12">
        <v>1E-42</v>
      </c>
      <c r="H86" s="9">
        <f t="shared" si="60"/>
        <v>2</v>
      </c>
      <c r="J86" s="9">
        <v>1</v>
      </c>
      <c r="K86" s="15">
        <f t="shared" si="61"/>
        <v>0</v>
      </c>
      <c r="L86" s="9"/>
      <c r="M86" s="15">
        <f t="shared" si="62"/>
        <v>0</v>
      </c>
      <c r="N86" s="9"/>
      <c r="O86" s="15">
        <f t="shared" si="63"/>
        <v>0</v>
      </c>
      <c r="P86" s="9"/>
      <c r="Q86" s="15">
        <f t="shared" si="64"/>
        <v>0</v>
      </c>
      <c r="R86" s="9"/>
      <c r="S86" s="15">
        <f t="shared" si="65"/>
        <v>0</v>
      </c>
      <c r="T86" s="9"/>
      <c r="U86" s="15">
        <f t="shared" si="66"/>
        <v>0</v>
      </c>
      <c r="V86" s="9"/>
      <c r="W86" s="15">
        <f t="shared" si="67"/>
        <v>0</v>
      </c>
      <c r="X86" s="9"/>
      <c r="Y86" s="15">
        <f t="shared" si="68"/>
        <v>0</v>
      </c>
      <c r="Z86" s="9"/>
      <c r="AA86" s="15">
        <f t="shared" si="69"/>
        <v>0</v>
      </c>
      <c r="AB86" s="9"/>
      <c r="AC86" s="15">
        <f t="shared" si="70"/>
        <v>0</v>
      </c>
      <c r="AD86" s="9"/>
      <c r="AE86" s="15">
        <f t="shared" si="71"/>
        <v>0</v>
      </c>
      <c r="AF86" s="9"/>
      <c r="AG86" s="15">
        <f t="shared" si="72"/>
        <v>0</v>
      </c>
      <c r="AH86" s="9">
        <v>1</v>
      </c>
      <c r="AI86" s="15">
        <f t="shared" si="73"/>
        <v>0</v>
      </c>
      <c r="AJ86" s="9"/>
      <c r="AK86" s="15">
        <f t="shared" si="74"/>
        <v>0</v>
      </c>
      <c r="AL86" s="9"/>
      <c r="AM86" s="15">
        <f t="shared" si="75"/>
        <v>0</v>
      </c>
      <c r="AN86" s="9"/>
      <c r="AO86" s="15">
        <f t="shared" si="76"/>
        <v>0</v>
      </c>
      <c r="AP86" s="9"/>
      <c r="AQ86" s="15">
        <f t="shared" si="77"/>
        <v>0</v>
      </c>
      <c r="AR86" s="9"/>
      <c r="AS86" s="15">
        <f t="shared" si="78"/>
        <v>0</v>
      </c>
      <c r="AT86" s="9"/>
      <c r="AU86" s="15">
        <f t="shared" si="79"/>
        <v>0</v>
      </c>
      <c r="AV86" s="9"/>
      <c r="AW86" s="15">
        <f t="shared" si="80"/>
        <v>0</v>
      </c>
      <c r="AX86" s="9"/>
      <c r="AY86" s="15">
        <f t="shared" si="81"/>
        <v>0</v>
      </c>
      <c r="AZ86" s="9"/>
      <c r="BA86" s="15">
        <f t="shared" si="82"/>
        <v>0</v>
      </c>
      <c r="BB86" s="9"/>
      <c r="BC86" s="15">
        <f t="shared" si="83"/>
        <v>0</v>
      </c>
      <c r="BD86" s="9"/>
      <c r="BE86" s="15">
        <f t="shared" si="84"/>
        <v>0</v>
      </c>
      <c r="BF86" s="9"/>
      <c r="BG86" s="15">
        <f t="shared" si="85"/>
        <v>0</v>
      </c>
      <c r="BH86" s="9"/>
      <c r="BI86" s="15">
        <f t="shared" si="86"/>
        <v>0</v>
      </c>
      <c r="BJ86" s="9"/>
      <c r="BK86" s="15">
        <f t="shared" si="87"/>
        <v>0</v>
      </c>
      <c r="BL86" s="9"/>
      <c r="BM86" s="15">
        <f t="shared" si="88"/>
        <v>0</v>
      </c>
    </row>
    <row r="87" spans="1:65" ht="132">
      <c r="A87" s="4">
        <f t="shared" si="89"/>
        <v>74</v>
      </c>
      <c r="B87" s="5" t="s">
        <v>77</v>
      </c>
      <c r="C87" s="4" t="s">
        <v>4</v>
      </c>
      <c r="D87" s="10"/>
      <c r="F87" s="12">
        <v>1E-42</v>
      </c>
      <c r="H87" s="9">
        <f t="shared" si="60"/>
        <v>1</v>
      </c>
      <c r="J87" s="9">
        <v>1</v>
      </c>
      <c r="K87" s="15">
        <f t="shared" si="61"/>
        <v>0</v>
      </c>
      <c r="L87" s="9"/>
      <c r="M87" s="15">
        <f t="shared" si="62"/>
        <v>0</v>
      </c>
      <c r="N87" s="9"/>
      <c r="O87" s="15">
        <f t="shared" si="63"/>
        <v>0</v>
      </c>
      <c r="P87" s="9"/>
      <c r="Q87" s="15">
        <f t="shared" si="64"/>
        <v>0</v>
      </c>
      <c r="R87" s="9"/>
      <c r="S87" s="15">
        <f t="shared" si="65"/>
        <v>0</v>
      </c>
      <c r="T87" s="9"/>
      <c r="U87" s="15">
        <f t="shared" si="66"/>
        <v>0</v>
      </c>
      <c r="V87" s="9"/>
      <c r="W87" s="15">
        <f t="shared" si="67"/>
        <v>0</v>
      </c>
      <c r="X87" s="9"/>
      <c r="Y87" s="15">
        <f t="shared" si="68"/>
        <v>0</v>
      </c>
      <c r="Z87" s="9"/>
      <c r="AA87" s="15">
        <f t="shared" si="69"/>
        <v>0</v>
      </c>
      <c r="AB87" s="9"/>
      <c r="AC87" s="15">
        <f t="shared" si="70"/>
        <v>0</v>
      </c>
      <c r="AD87" s="9"/>
      <c r="AE87" s="15">
        <f t="shared" si="71"/>
        <v>0</v>
      </c>
      <c r="AF87" s="9"/>
      <c r="AG87" s="15">
        <f t="shared" si="72"/>
        <v>0</v>
      </c>
      <c r="AH87" s="9"/>
      <c r="AI87" s="15">
        <f t="shared" si="73"/>
        <v>0</v>
      </c>
      <c r="AJ87" s="9"/>
      <c r="AK87" s="15">
        <f t="shared" si="74"/>
        <v>0</v>
      </c>
      <c r="AL87" s="9"/>
      <c r="AM87" s="15">
        <f t="shared" si="75"/>
        <v>0</v>
      </c>
      <c r="AN87" s="9"/>
      <c r="AO87" s="15">
        <f t="shared" si="76"/>
        <v>0</v>
      </c>
      <c r="AP87" s="9"/>
      <c r="AQ87" s="15">
        <f t="shared" si="77"/>
        <v>0</v>
      </c>
      <c r="AR87" s="9"/>
      <c r="AS87" s="15">
        <f t="shared" si="78"/>
        <v>0</v>
      </c>
      <c r="AT87" s="9"/>
      <c r="AU87" s="15">
        <f t="shared" si="79"/>
        <v>0</v>
      </c>
      <c r="AV87" s="9"/>
      <c r="AW87" s="15">
        <f t="shared" si="80"/>
        <v>0</v>
      </c>
      <c r="AX87" s="9"/>
      <c r="AY87" s="15">
        <f t="shared" si="81"/>
        <v>0</v>
      </c>
      <c r="AZ87" s="9"/>
      <c r="BA87" s="15">
        <f t="shared" si="82"/>
        <v>0</v>
      </c>
      <c r="BB87" s="9"/>
      <c r="BC87" s="15">
        <f t="shared" si="83"/>
        <v>0</v>
      </c>
      <c r="BD87" s="9"/>
      <c r="BE87" s="15">
        <f t="shared" si="84"/>
        <v>0</v>
      </c>
      <c r="BF87" s="9"/>
      <c r="BG87" s="15">
        <f t="shared" si="85"/>
        <v>0</v>
      </c>
      <c r="BH87" s="9"/>
      <c r="BI87" s="15">
        <f t="shared" si="86"/>
        <v>0</v>
      </c>
      <c r="BJ87" s="9"/>
      <c r="BK87" s="15">
        <f t="shared" si="87"/>
        <v>0</v>
      </c>
      <c r="BL87" s="9"/>
      <c r="BM87" s="15">
        <f t="shared" si="88"/>
        <v>0</v>
      </c>
    </row>
    <row r="88" spans="1:65" ht="36">
      <c r="A88" s="4">
        <f t="shared" si="89"/>
        <v>75</v>
      </c>
      <c r="B88" s="5" t="s">
        <v>78</v>
      </c>
      <c r="C88" s="4" t="s">
        <v>4</v>
      </c>
      <c r="D88" s="10"/>
      <c r="F88" s="12">
        <v>1E-42</v>
      </c>
      <c r="H88" s="9">
        <f t="shared" si="60"/>
        <v>7</v>
      </c>
      <c r="J88" s="9">
        <v>1</v>
      </c>
      <c r="K88" s="15">
        <f t="shared" si="61"/>
        <v>0</v>
      </c>
      <c r="L88" s="9"/>
      <c r="M88" s="15">
        <f t="shared" si="62"/>
        <v>0</v>
      </c>
      <c r="N88" s="9"/>
      <c r="O88" s="15">
        <f t="shared" si="63"/>
        <v>0</v>
      </c>
      <c r="P88" s="9"/>
      <c r="Q88" s="15">
        <f t="shared" si="64"/>
        <v>0</v>
      </c>
      <c r="R88" s="9">
        <v>1</v>
      </c>
      <c r="S88" s="15">
        <f t="shared" si="65"/>
        <v>0</v>
      </c>
      <c r="T88" s="9"/>
      <c r="U88" s="15">
        <f t="shared" si="66"/>
        <v>0</v>
      </c>
      <c r="V88" s="9"/>
      <c r="W88" s="15">
        <f t="shared" si="67"/>
        <v>0</v>
      </c>
      <c r="X88" s="9"/>
      <c r="Y88" s="15">
        <f t="shared" si="68"/>
        <v>0</v>
      </c>
      <c r="Z88" s="9"/>
      <c r="AA88" s="15">
        <f t="shared" si="69"/>
        <v>0</v>
      </c>
      <c r="AB88" s="9"/>
      <c r="AC88" s="15">
        <f t="shared" si="70"/>
        <v>0</v>
      </c>
      <c r="AD88" s="9">
        <v>1</v>
      </c>
      <c r="AE88" s="15">
        <f t="shared" si="71"/>
        <v>0</v>
      </c>
      <c r="AF88" s="9"/>
      <c r="AG88" s="15">
        <f t="shared" si="72"/>
        <v>0</v>
      </c>
      <c r="AH88" s="9">
        <v>1</v>
      </c>
      <c r="AI88" s="15">
        <f t="shared" si="73"/>
        <v>0</v>
      </c>
      <c r="AJ88" s="9"/>
      <c r="AK88" s="15">
        <f t="shared" si="74"/>
        <v>0</v>
      </c>
      <c r="AL88" s="9"/>
      <c r="AM88" s="15">
        <f t="shared" si="75"/>
        <v>0</v>
      </c>
      <c r="AN88" s="9"/>
      <c r="AO88" s="15">
        <f t="shared" si="76"/>
        <v>0</v>
      </c>
      <c r="AP88" s="9"/>
      <c r="AQ88" s="15">
        <f t="shared" si="77"/>
        <v>0</v>
      </c>
      <c r="AR88" s="9"/>
      <c r="AS88" s="15">
        <f t="shared" si="78"/>
        <v>0</v>
      </c>
      <c r="AT88" s="9"/>
      <c r="AU88" s="15">
        <f t="shared" si="79"/>
        <v>0</v>
      </c>
      <c r="AV88" s="9"/>
      <c r="AW88" s="15">
        <f t="shared" si="80"/>
        <v>0</v>
      </c>
      <c r="AX88" s="9">
        <v>1</v>
      </c>
      <c r="AY88" s="15">
        <f t="shared" si="81"/>
        <v>0</v>
      </c>
      <c r="AZ88" s="9"/>
      <c r="BA88" s="15">
        <f t="shared" si="82"/>
        <v>0</v>
      </c>
      <c r="BB88" s="9">
        <v>1</v>
      </c>
      <c r="BC88" s="15">
        <f t="shared" si="83"/>
        <v>0</v>
      </c>
      <c r="BD88" s="9"/>
      <c r="BE88" s="15">
        <f t="shared" si="84"/>
        <v>0</v>
      </c>
      <c r="BF88" s="9"/>
      <c r="BG88" s="15">
        <f t="shared" si="85"/>
        <v>0</v>
      </c>
      <c r="BH88" s="9"/>
      <c r="BI88" s="15">
        <f t="shared" si="86"/>
        <v>0</v>
      </c>
      <c r="BJ88" s="9">
        <v>1</v>
      </c>
      <c r="BK88" s="15">
        <f t="shared" si="87"/>
        <v>0</v>
      </c>
      <c r="BL88" s="9"/>
      <c r="BM88" s="15">
        <f t="shared" si="88"/>
        <v>0</v>
      </c>
    </row>
    <row r="89" spans="1:65" ht="36">
      <c r="A89" s="4">
        <f t="shared" si="89"/>
        <v>76</v>
      </c>
      <c r="B89" s="5" t="s">
        <v>79</v>
      </c>
      <c r="C89" s="4" t="s">
        <v>4</v>
      </c>
      <c r="D89" s="10"/>
      <c r="F89" s="12">
        <v>1E-42</v>
      </c>
      <c r="H89" s="9">
        <f t="shared" si="60"/>
        <v>6</v>
      </c>
      <c r="J89" s="9"/>
      <c r="K89" s="15">
        <f t="shared" si="61"/>
        <v>0</v>
      </c>
      <c r="L89" s="9"/>
      <c r="M89" s="15">
        <f t="shared" si="62"/>
        <v>0</v>
      </c>
      <c r="N89" s="9">
        <v>1</v>
      </c>
      <c r="O89" s="15">
        <f t="shared" si="63"/>
        <v>0</v>
      </c>
      <c r="P89" s="9"/>
      <c r="Q89" s="15">
        <f t="shared" si="64"/>
        <v>0</v>
      </c>
      <c r="R89" s="9"/>
      <c r="S89" s="15">
        <f t="shared" si="65"/>
        <v>0</v>
      </c>
      <c r="T89" s="9"/>
      <c r="U89" s="15">
        <f t="shared" si="66"/>
        <v>0</v>
      </c>
      <c r="V89" s="9">
        <v>1</v>
      </c>
      <c r="W89" s="15">
        <f t="shared" si="67"/>
        <v>0</v>
      </c>
      <c r="X89" s="9"/>
      <c r="Y89" s="15">
        <f t="shared" si="68"/>
        <v>0</v>
      </c>
      <c r="Z89" s="9">
        <v>1</v>
      </c>
      <c r="AA89" s="15">
        <f t="shared" si="69"/>
        <v>0</v>
      </c>
      <c r="AB89" s="9"/>
      <c r="AC89" s="15">
        <f t="shared" si="70"/>
        <v>0</v>
      </c>
      <c r="AD89" s="9"/>
      <c r="AE89" s="15">
        <f t="shared" si="71"/>
        <v>0</v>
      </c>
      <c r="AF89" s="9"/>
      <c r="AG89" s="15">
        <f t="shared" si="72"/>
        <v>0</v>
      </c>
      <c r="AH89" s="9"/>
      <c r="AI89" s="15">
        <f t="shared" si="73"/>
        <v>0</v>
      </c>
      <c r="AJ89" s="9"/>
      <c r="AK89" s="15">
        <f t="shared" si="74"/>
        <v>0</v>
      </c>
      <c r="AL89" s="9">
        <v>1</v>
      </c>
      <c r="AM89" s="15">
        <f t="shared" si="75"/>
        <v>0</v>
      </c>
      <c r="AN89" s="9"/>
      <c r="AO89" s="15">
        <f t="shared" si="76"/>
        <v>0</v>
      </c>
      <c r="AP89" s="9">
        <v>1</v>
      </c>
      <c r="AQ89" s="15">
        <f t="shared" si="77"/>
        <v>0</v>
      </c>
      <c r="AR89" s="9"/>
      <c r="AS89" s="15">
        <f t="shared" si="78"/>
        <v>0</v>
      </c>
      <c r="AT89" s="9">
        <v>1</v>
      </c>
      <c r="AU89" s="15">
        <f t="shared" si="79"/>
        <v>0</v>
      </c>
      <c r="AV89" s="9"/>
      <c r="AW89" s="15">
        <f t="shared" si="80"/>
        <v>0</v>
      </c>
      <c r="AX89" s="9"/>
      <c r="AY89" s="15">
        <f t="shared" si="81"/>
        <v>0</v>
      </c>
      <c r="AZ89" s="9"/>
      <c r="BA89" s="15">
        <f t="shared" si="82"/>
        <v>0</v>
      </c>
      <c r="BB89" s="9"/>
      <c r="BC89" s="15">
        <f t="shared" si="83"/>
        <v>0</v>
      </c>
      <c r="BD89" s="9"/>
      <c r="BE89" s="15">
        <f t="shared" si="84"/>
        <v>0</v>
      </c>
      <c r="BF89" s="9"/>
      <c r="BG89" s="15">
        <f t="shared" si="85"/>
        <v>0</v>
      </c>
      <c r="BH89" s="9"/>
      <c r="BI89" s="15">
        <f t="shared" si="86"/>
        <v>0</v>
      </c>
      <c r="BJ89" s="9"/>
      <c r="BK89" s="15">
        <f t="shared" si="87"/>
        <v>0</v>
      </c>
      <c r="BL89" s="9"/>
      <c r="BM89" s="15">
        <f t="shared" si="88"/>
        <v>0</v>
      </c>
    </row>
    <row r="90" spans="1:65" ht="36">
      <c r="A90" s="4">
        <f t="shared" si="89"/>
        <v>77</v>
      </c>
      <c r="B90" s="5" t="s">
        <v>80</v>
      </c>
      <c r="C90" s="4" t="s">
        <v>4</v>
      </c>
      <c r="D90" s="10"/>
      <c r="F90" s="12">
        <v>1E-42</v>
      </c>
      <c r="H90" s="9">
        <f t="shared" si="60"/>
        <v>1</v>
      </c>
      <c r="J90" s="9"/>
      <c r="K90" s="15">
        <f t="shared" si="61"/>
        <v>0</v>
      </c>
      <c r="L90" s="9"/>
      <c r="M90" s="15">
        <f t="shared" si="62"/>
        <v>0</v>
      </c>
      <c r="N90" s="9"/>
      <c r="O90" s="15">
        <f t="shared" si="63"/>
        <v>0</v>
      </c>
      <c r="P90" s="9"/>
      <c r="Q90" s="15">
        <f t="shared" si="64"/>
        <v>0</v>
      </c>
      <c r="R90" s="9"/>
      <c r="S90" s="15">
        <f t="shared" si="65"/>
        <v>0</v>
      </c>
      <c r="T90" s="9"/>
      <c r="U90" s="15">
        <f t="shared" si="66"/>
        <v>0</v>
      </c>
      <c r="V90" s="9"/>
      <c r="W90" s="15">
        <f t="shared" si="67"/>
        <v>0</v>
      </c>
      <c r="X90" s="9"/>
      <c r="Y90" s="15">
        <f t="shared" si="68"/>
        <v>0</v>
      </c>
      <c r="Z90" s="9"/>
      <c r="AA90" s="15">
        <f t="shared" si="69"/>
        <v>0</v>
      </c>
      <c r="AB90" s="9"/>
      <c r="AC90" s="15">
        <f t="shared" si="70"/>
        <v>0</v>
      </c>
      <c r="AD90" s="9"/>
      <c r="AE90" s="15">
        <f t="shared" si="71"/>
        <v>0</v>
      </c>
      <c r="AF90" s="9"/>
      <c r="AG90" s="15">
        <f t="shared" si="72"/>
        <v>0</v>
      </c>
      <c r="AH90" s="9"/>
      <c r="AI90" s="15">
        <f t="shared" si="73"/>
        <v>0</v>
      </c>
      <c r="AJ90" s="9"/>
      <c r="AK90" s="15">
        <f t="shared" si="74"/>
        <v>0</v>
      </c>
      <c r="AL90" s="9"/>
      <c r="AM90" s="15">
        <f t="shared" si="75"/>
        <v>0</v>
      </c>
      <c r="AN90" s="9"/>
      <c r="AO90" s="15">
        <f t="shared" si="76"/>
        <v>0</v>
      </c>
      <c r="AP90" s="9"/>
      <c r="AQ90" s="15">
        <f t="shared" si="77"/>
        <v>0</v>
      </c>
      <c r="AR90" s="9"/>
      <c r="AS90" s="15">
        <f t="shared" si="78"/>
        <v>0</v>
      </c>
      <c r="AT90" s="9"/>
      <c r="AU90" s="15">
        <f t="shared" si="79"/>
        <v>0</v>
      </c>
      <c r="AV90" s="9"/>
      <c r="AW90" s="15">
        <f t="shared" si="80"/>
        <v>0</v>
      </c>
      <c r="AX90" s="9"/>
      <c r="AY90" s="15">
        <f t="shared" si="81"/>
        <v>0</v>
      </c>
      <c r="AZ90" s="9"/>
      <c r="BA90" s="15">
        <f t="shared" si="82"/>
        <v>0</v>
      </c>
      <c r="BB90" s="9"/>
      <c r="BC90" s="15">
        <f t="shared" si="83"/>
        <v>0</v>
      </c>
      <c r="BD90" s="9"/>
      <c r="BE90" s="15">
        <f t="shared" si="84"/>
        <v>0</v>
      </c>
      <c r="BF90" s="9">
        <v>1</v>
      </c>
      <c r="BG90" s="15">
        <f t="shared" si="85"/>
        <v>0</v>
      </c>
      <c r="BH90" s="9"/>
      <c r="BI90" s="15">
        <f t="shared" si="86"/>
        <v>0</v>
      </c>
      <c r="BJ90" s="9"/>
      <c r="BK90" s="15">
        <f t="shared" si="87"/>
        <v>0</v>
      </c>
      <c r="BL90" s="9"/>
      <c r="BM90" s="15">
        <f t="shared" si="88"/>
        <v>0</v>
      </c>
    </row>
    <row r="91" spans="1:65" ht="96">
      <c r="A91" s="4">
        <f t="shared" si="89"/>
        <v>78</v>
      </c>
      <c r="B91" s="5" t="s">
        <v>81</v>
      </c>
      <c r="C91" s="4" t="s">
        <v>4</v>
      </c>
      <c r="D91" s="10"/>
      <c r="F91" s="12">
        <v>1E-42</v>
      </c>
      <c r="H91" s="9">
        <f t="shared" si="60"/>
        <v>7</v>
      </c>
      <c r="J91" s="9">
        <v>1</v>
      </c>
      <c r="K91" s="15">
        <f t="shared" si="61"/>
        <v>0</v>
      </c>
      <c r="L91" s="9"/>
      <c r="M91" s="15">
        <f t="shared" si="62"/>
        <v>0</v>
      </c>
      <c r="N91" s="9"/>
      <c r="O91" s="15">
        <f t="shared" si="63"/>
        <v>0</v>
      </c>
      <c r="P91" s="9"/>
      <c r="Q91" s="15">
        <f t="shared" si="64"/>
        <v>0</v>
      </c>
      <c r="R91" s="9">
        <v>1</v>
      </c>
      <c r="S91" s="15">
        <f t="shared" si="65"/>
        <v>0</v>
      </c>
      <c r="T91" s="9"/>
      <c r="U91" s="15">
        <f t="shared" si="66"/>
        <v>0</v>
      </c>
      <c r="V91" s="9"/>
      <c r="W91" s="15">
        <f t="shared" si="67"/>
        <v>0</v>
      </c>
      <c r="X91" s="9"/>
      <c r="Y91" s="15">
        <f t="shared" si="68"/>
        <v>0</v>
      </c>
      <c r="Z91" s="9"/>
      <c r="AA91" s="15">
        <f t="shared" si="69"/>
        <v>0</v>
      </c>
      <c r="AB91" s="9"/>
      <c r="AC91" s="15">
        <f t="shared" si="70"/>
        <v>0</v>
      </c>
      <c r="AD91" s="9">
        <v>1</v>
      </c>
      <c r="AE91" s="15">
        <f t="shared" si="71"/>
        <v>0</v>
      </c>
      <c r="AF91" s="9"/>
      <c r="AG91" s="15">
        <f t="shared" si="72"/>
        <v>0</v>
      </c>
      <c r="AH91" s="9">
        <v>1</v>
      </c>
      <c r="AI91" s="15">
        <f t="shared" si="73"/>
        <v>0</v>
      </c>
      <c r="AJ91" s="9"/>
      <c r="AK91" s="15">
        <f t="shared" si="74"/>
        <v>0</v>
      </c>
      <c r="AL91" s="9"/>
      <c r="AM91" s="15">
        <f t="shared" si="75"/>
        <v>0</v>
      </c>
      <c r="AN91" s="9"/>
      <c r="AO91" s="15">
        <f t="shared" si="76"/>
        <v>0</v>
      </c>
      <c r="AP91" s="9"/>
      <c r="AQ91" s="15">
        <f t="shared" si="77"/>
        <v>0</v>
      </c>
      <c r="AR91" s="9"/>
      <c r="AS91" s="15">
        <f t="shared" si="78"/>
        <v>0</v>
      </c>
      <c r="AT91" s="9"/>
      <c r="AU91" s="15">
        <f t="shared" si="79"/>
        <v>0</v>
      </c>
      <c r="AV91" s="9"/>
      <c r="AW91" s="15">
        <f t="shared" si="80"/>
        <v>0</v>
      </c>
      <c r="AX91" s="9">
        <v>1</v>
      </c>
      <c r="AY91" s="15">
        <f t="shared" si="81"/>
        <v>0</v>
      </c>
      <c r="AZ91" s="9"/>
      <c r="BA91" s="15">
        <f t="shared" si="82"/>
        <v>0</v>
      </c>
      <c r="BB91" s="9">
        <v>1</v>
      </c>
      <c r="BC91" s="15">
        <f t="shared" si="83"/>
        <v>0</v>
      </c>
      <c r="BD91" s="9"/>
      <c r="BE91" s="15">
        <f t="shared" si="84"/>
        <v>0</v>
      </c>
      <c r="BF91" s="9"/>
      <c r="BG91" s="15">
        <f t="shared" si="85"/>
        <v>0</v>
      </c>
      <c r="BH91" s="9"/>
      <c r="BI91" s="15">
        <f t="shared" si="86"/>
        <v>0</v>
      </c>
      <c r="BJ91" s="9">
        <v>1</v>
      </c>
      <c r="BK91" s="15">
        <f t="shared" si="87"/>
        <v>0</v>
      </c>
      <c r="BL91" s="9"/>
      <c r="BM91" s="15">
        <f t="shared" si="88"/>
        <v>0</v>
      </c>
    </row>
    <row r="92" spans="1:65" ht="96">
      <c r="A92" s="4">
        <f t="shared" si="89"/>
        <v>79</v>
      </c>
      <c r="B92" s="5" t="s">
        <v>82</v>
      </c>
      <c r="C92" s="4" t="s">
        <v>4</v>
      </c>
      <c r="D92" s="10"/>
      <c r="F92" s="12">
        <v>1E-42</v>
      </c>
      <c r="H92" s="9">
        <f t="shared" si="60"/>
        <v>6</v>
      </c>
      <c r="J92" s="9"/>
      <c r="K92" s="15">
        <f t="shared" si="61"/>
        <v>0</v>
      </c>
      <c r="L92" s="9"/>
      <c r="M92" s="15">
        <f t="shared" si="62"/>
        <v>0</v>
      </c>
      <c r="N92" s="9">
        <v>1</v>
      </c>
      <c r="O92" s="15">
        <f t="shared" si="63"/>
        <v>0</v>
      </c>
      <c r="P92" s="9"/>
      <c r="Q92" s="15">
        <f t="shared" si="64"/>
        <v>0</v>
      </c>
      <c r="R92" s="9"/>
      <c r="S92" s="15">
        <f t="shared" si="65"/>
        <v>0</v>
      </c>
      <c r="T92" s="9"/>
      <c r="U92" s="15">
        <f t="shared" si="66"/>
        <v>0</v>
      </c>
      <c r="V92" s="9">
        <v>1</v>
      </c>
      <c r="W92" s="15">
        <f t="shared" si="67"/>
        <v>0</v>
      </c>
      <c r="X92" s="9"/>
      <c r="Y92" s="15">
        <f t="shared" si="68"/>
        <v>0</v>
      </c>
      <c r="Z92" s="9">
        <v>1</v>
      </c>
      <c r="AA92" s="15">
        <f t="shared" si="69"/>
        <v>0</v>
      </c>
      <c r="AB92" s="9"/>
      <c r="AC92" s="15">
        <f t="shared" si="70"/>
        <v>0</v>
      </c>
      <c r="AD92" s="9"/>
      <c r="AE92" s="15">
        <f t="shared" si="71"/>
        <v>0</v>
      </c>
      <c r="AF92" s="9"/>
      <c r="AG92" s="15">
        <f t="shared" si="72"/>
        <v>0</v>
      </c>
      <c r="AH92" s="9"/>
      <c r="AI92" s="15">
        <f t="shared" si="73"/>
        <v>0</v>
      </c>
      <c r="AJ92" s="9"/>
      <c r="AK92" s="15">
        <f t="shared" si="74"/>
        <v>0</v>
      </c>
      <c r="AL92" s="9">
        <v>1</v>
      </c>
      <c r="AM92" s="15">
        <f t="shared" si="75"/>
        <v>0</v>
      </c>
      <c r="AN92" s="9"/>
      <c r="AO92" s="15">
        <f t="shared" si="76"/>
        <v>0</v>
      </c>
      <c r="AP92" s="9">
        <v>1</v>
      </c>
      <c r="AQ92" s="15">
        <f t="shared" si="77"/>
        <v>0</v>
      </c>
      <c r="AR92" s="9"/>
      <c r="AS92" s="15">
        <f t="shared" si="78"/>
        <v>0</v>
      </c>
      <c r="AT92" s="9">
        <v>1</v>
      </c>
      <c r="AU92" s="15">
        <f t="shared" si="79"/>
        <v>0</v>
      </c>
      <c r="AV92" s="9"/>
      <c r="AW92" s="15">
        <f t="shared" si="80"/>
        <v>0</v>
      </c>
      <c r="AX92" s="9"/>
      <c r="AY92" s="15">
        <f t="shared" si="81"/>
        <v>0</v>
      </c>
      <c r="AZ92" s="9"/>
      <c r="BA92" s="15">
        <f t="shared" si="82"/>
        <v>0</v>
      </c>
      <c r="BB92" s="9"/>
      <c r="BC92" s="15">
        <f t="shared" si="83"/>
        <v>0</v>
      </c>
      <c r="BD92" s="9"/>
      <c r="BE92" s="15">
        <f t="shared" si="84"/>
        <v>0</v>
      </c>
      <c r="BF92" s="9"/>
      <c r="BG92" s="15">
        <f t="shared" si="85"/>
        <v>0</v>
      </c>
      <c r="BH92" s="9"/>
      <c r="BI92" s="15">
        <f t="shared" si="86"/>
        <v>0</v>
      </c>
      <c r="BJ92" s="9"/>
      <c r="BK92" s="15">
        <f t="shared" si="87"/>
        <v>0</v>
      </c>
      <c r="BL92" s="9"/>
      <c r="BM92" s="15">
        <f t="shared" si="88"/>
        <v>0</v>
      </c>
    </row>
    <row r="93" spans="1:65" ht="108">
      <c r="A93" s="4">
        <f t="shared" si="89"/>
        <v>80</v>
      </c>
      <c r="B93" s="5" t="s">
        <v>83</v>
      </c>
      <c r="C93" s="4" t="s">
        <v>4</v>
      </c>
      <c r="D93" s="10"/>
      <c r="F93" s="12">
        <v>1E-42</v>
      </c>
      <c r="H93" s="9">
        <f t="shared" si="60"/>
        <v>1</v>
      </c>
      <c r="J93" s="9"/>
      <c r="K93" s="15">
        <f t="shared" si="61"/>
        <v>0</v>
      </c>
      <c r="L93" s="9"/>
      <c r="M93" s="15">
        <f t="shared" si="62"/>
        <v>0</v>
      </c>
      <c r="N93" s="9"/>
      <c r="O93" s="15">
        <f t="shared" si="63"/>
        <v>0</v>
      </c>
      <c r="P93" s="9"/>
      <c r="Q93" s="15">
        <f t="shared" si="64"/>
        <v>0</v>
      </c>
      <c r="R93" s="9"/>
      <c r="S93" s="15">
        <f t="shared" si="65"/>
        <v>0</v>
      </c>
      <c r="T93" s="9"/>
      <c r="U93" s="15">
        <f t="shared" si="66"/>
        <v>0</v>
      </c>
      <c r="V93" s="9"/>
      <c r="W93" s="15">
        <f t="shared" si="67"/>
        <v>0</v>
      </c>
      <c r="X93" s="9"/>
      <c r="Y93" s="15">
        <f t="shared" si="68"/>
        <v>0</v>
      </c>
      <c r="Z93" s="9"/>
      <c r="AA93" s="15">
        <f t="shared" si="69"/>
        <v>0</v>
      </c>
      <c r="AB93" s="9"/>
      <c r="AC93" s="15">
        <f t="shared" si="70"/>
        <v>0</v>
      </c>
      <c r="AD93" s="9"/>
      <c r="AE93" s="15">
        <f t="shared" si="71"/>
        <v>0</v>
      </c>
      <c r="AF93" s="9"/>
      <c r="AG93" s="15">
        <f t="shared" si="72"/>
        <v>0</v>
      </c>
      <c r="AH93" s="9"/>
      <c r="AI93" s="15">
        <f t="shared" si="73"/>
        <v>0</v>
      </c>
      <c r="AJ93" s="9"/>
      <c r="AK93" s="15">
        <f t="shared" si="74"/>
        <v>0</v>
      </c>
      <c r="AL93" s="9"/>
      <c r="AM93" s="15">
        <f t="shared" si="75"/>
        <v>0</v>
      </c>
      <c r="AN93" s="9"/>
      <c r="AO93" s="15">
        <f t="shared" si="76"/>
        <v>0</v>
      </c>
      <c r="AP93" s="9"/>
      <c r="AQ93" s="15">
        <f t="shared" si="77"/>
        <v>0</v>
      </c>
      <c r="AR93" s="9"/>
      <c r="AS93" s="15">
        <f t="shared" si="78"/>
        <v>0</v>
      </c>
      <c r="AT93" s="9"/>
      <c r="AU93" s="15">
        <f t="shared" si="79"/>
        <v>0</v>
      </c>
      <c r="AV93" s="9"/>
      <c r="AW93" s="15">
        <f t="shared" si="80"/>
        <v>0</v>
      </c>
      <c r="AX93" s="9"/>
      <c r="AY93" s="15">
        <f t="shared" si="81"/>
        <v>0</v>
      </c>
      <c r="AZ93" s="9"/>
      <c r="BA93" s="15">
        <f t="shared" si="82"/>
        <v>0</v>
      </c>
      <c r="BB93" s="9"/>
      <c r="BC93" s="15">
        <f t="shared" si="83"/>
        <v>0</v>
      </c>
      <c r="BD93" s="9"/>
      <c r="BE93" s="15">
        <f t="shared" si="84"/>
        <v>0</v>
      </c>
      <c r="BF93" s="9">
        <v>1</v>
      </c>
      <c r="BG93" s="15">
        <f t="shared" si="85"/>
        <v>0</v>
      </c>
      <c r="BH93" s="9"/>
      <c r="BI93" s="15">
        <f t="shared" si="86"/>
        <v>0</v>
      </c>
      <c r="BJ93" s="9"/>
      <c r="BK93" s="15">
        <f t="shared" si="87"/>
        <v>0</v>
      </c>
      <c r="BL93" s="9"/>
      <c r="BM93" s="15">
        <f t="shared" si="88"/>
        <v>0</v>
      </c>
    </row>
    <row r="94" spans="1:65" ht="96">
      <c r="A94" s="4">
        <f t="shared" si="89"/>
        <v>81</v>
      </c>
      <c r="B94" s="5" t="s">
        <v>84</v>
      </c>
      <c r="C94" s="4" t="s">
        <v>4</v>
      </c>
      <c r="D94" s="10"/>
      <c r="F94" s="12">
        <v>1E-42</v>
      </c>
      <c r="H94" s="9">
        <f t="shared" si="60"/>
        <v>2</v>
      </c>
      <c r="J94" s="9">
        <v>1</v>
      </c>
      <c r="K94" s="15">
        <f t="shared" si="61"/>
        <v>0</v>
      </c>
      <c r="L94" s="9"/>
      <c r="M94" s="15">
        <f t="shared" si="62"/>
        <v>0</v>
      </c>
      <c r="N94" s="9"/>
      <c r="O94" s="15">
        <f t="shared" si="63"/>
        <v>0</v>
      </c>
      <c r="P94" s="9"/>
      <c r="Q94" s="15">
        <f t="shared" si="64"/>
        <v>0</v>
      </c>
      <c r="R94" s="9"/>
      <c r="S94" s="15">
        <f t="shared" si="65"/>
        <v>0</v>
      </c>
      <c r="T94" s="9"/>
      <c r="U94" s="15">
        <f t="shared" si="66"/>
        <v>0</v>
      </c>
      <c r="V94" s="9"/>
      <c r="W94" s="15">
        <f t="shared" si="67"/>
        <v>0</v>
      </c>
      <c r="X94" s="9"/>
      <c r="Y94" s="15">
        <f t="shared" si="68"/>
        <v>0</v>
      </c>
      <c r="Z94" s="9"/>
      <c r="AA94" s="15">
        <f t="shared" si="69"/>
        <v>0</v>
      </c>
      <c r="AB94" s="9"/>
      <c r="AC94" s="15">
        <f t="shared" si="70"/>
        <v>0</v>
      </c>
      <c r="AD94" s="9"/>
      <c r="AE94" s="15">
        <f t="shared" si="71"/>
        <v>0</v>
      </c>
      <c r="AF94" s="9"/>
      <c r="AG94" s="15">
        <f t="shared" si="72"/>
        <v>0</v>
      </c>
      <c r="AH94" s="9"/>
      <c r="AI94" s="15">
        <f t="shared" si="73"/>
        <v>0</v>
      </c>
      <c r="AJ94" s="9"/>
      <c r="AK94" s="15">
        <f t="shared" si="74"/>
        <v>0</v>
      </c>
      <c r="AL94" s="9"/>
      <c r="AM94" s="15">
        <f t="shared" si="75"/>
        <v>0</v>
      </c>
      <c r="AN94" s="9"/>
      <c r="AO94" s="15">
        <f t="shared" si="76"/>
        <v>0</v>
      </c>
      <c r="AP94" s="9"/>
      <c r="AQ94" s="15">
        <f t="shared" si="77"/>
        <v>0</v>
      </c>
      <c r="AR94" s="9"/>
      <c r="AS94" s="15">
        <f t="shared" si="78"/>
        <v>0</v>
      </c>
      <c r="AT94" s="9"/>
      <c r="AU94" s="15">
        <f t="shared" si="79"/>
        <v>0</v>
      </c>
      <c r="AV94" s="9"/>
      <c r="AW94" s="15">
        <f t="shared" si="80"/>
        <v>0</v>
      </c>
      <c r="AX94" s="9"/>
      <c r="AY94" s="15">
        <f t="shared" si="81"/>
        <v>0</v>
      </c>
      <c r="AZ94" s="9"/>
      <c r="BA94" s="15">
        <f t="shared" si="82"/>
        <v>0</v>
      </c>
      <c r="BB94" s="9">
        <v>1</v>
      </c>
      <c r="BC94" s="15">
        <f t="shared" si="83"/>
        <v>0</v>
      </c>
      <c r="BD94" s="9"/>
      <c r="BE94" s="15">
        <f t="shared" si="84"/>
        <v>0</v>
      </c>
      <c r="BF94" s="9"/>
      <c r="BG94" s="15">
        <f t="shared" si="85"/>
        <v>0</v>
      </c>
      <c r="BH94" s="9"/>
      <c r="BI94" s="15">
        <f t="shared" si="86"/>
        <v>0</v>
      </c>
      <c r="BJ94" s="9"/>
      <c r="BK94" s="15">
        <f t="shared" si="87"/>
        <v>0</v>
      </c>
      <c r="BL94" s="9"/>
      <c r="BM94" s="15">
        <f t="shared" si="88"/>
        <v>0</v>
      </c>
    </row>
    <row r="95" spans="1:65" ht="108">
      <c r="A95" s="4">
        <f t="shared" si="89"/>
        <v>82</v>
      </c>
      <c r="B95" s="5" t="s">
        <v>85</v>
      </c>
      <c r="C95" s="4" t="s">
        <v>4</v>
      </c>
      <c r="D95" s="10"/>
      <c r="F95" s="12">
        <v>1E-42</v>
      </c>
      <c r="H95" s="9">
        <f t="shared" si="60"/>
        <v>2</v>
      </c>
      <c r="J95" s="9"/>
      <c r="K95" s="15">
        <f t="shared" si="61"/>
        <v>0</v>
      </c>
      <c r="L95" s="9"/>
      <c r="M95" s="15">
        <f t="shared" si="62"/>
        <v>0</v>
      </c>
      <c r="N95" s="9">
        <v>1</v>
      </c>
      <c r="O95" s="15">
        <f t="shared" si="63"/>
        <v>0</v>
      </c>
      <c r="P95" s="9"/>
      <c r="Q95" s="15">
        <f t="shared" si="64"/>
        <v>0</v>
      </c>
      <c r="R95" s="9"/>
      <c r="S95" s="15">
        <f t="shared" si="65"/>
        <v>0</v>
      </c>
      <c r="T95" s="9"/>
      <c r="U95" s="15">
        <f t="shared" si="66"/>
        <v>0</v>
      </c>
      <c r="V95" s="9"/>
      <c r="W95" s="15">
        <f t="shared" si="67"/>
        <v>0</v>
      </c>
      <c r="X95" s="9"/>
      <c r="Y95" s="15">
        <f t="shared" si="68"/>
        <v>0</v>
      </c>
      <c r="Z95" s="9"/>
      <c r="AA95" s="15">
        <f t="shared" si="69"/>
        <v>0</v>
      </c>
      <c r="AB95" s="9"/>
      <c r="AC95" s="15">
        <f t="shared" si="70"/>
        <v>0</v>
      </c>
      <c r="AD95" s="9"/>
      <c r="AE95" s="15">
        <f t="shared" si="71"/>
        <v>0</v>
      </c>
      <c r="AF95" s="9"/>
      <c r="AG95" s="15">
        <f t="shared" si="72"/>
        <v>0</v>
      </c>
      <c r="AH95" s="9"/>
      <c r="AI95" s="15">
        <f t="shared" si="73"/>
        <v>0</v>
      </c>
      <c r="AJ95" s="9"/>
      <c r="AK95" s="15">
        <f t="shared" si="74"/>
        <v>0</v>
      </c>
      <c r="AL95" s="9"/>
      <c r="AM95" s="15">
        <f t="shared" si="75"/>
        <v>0</v>
      </c>
      <c r="AN95" s="9"/>
      <c r="AO95" s="15">
        <f t="shared" si="76"/>
        <v>0</v>
      </c>
      <c r="AP95" s="9"/>
      <c r="AQ95" s="15">
        <f t="shared" si="77"/>
        <v>0</v>
      </c>
      <c r="AR95" s="9"/>
      <c r="AS95" s="15">
        <f t="shared" si="78"/>
        <v>0</v>
      </c>
      <c r="AT95" s="9"/>
      <c r="AU95" s="15">
        <f t="shared" si="79"/>
        <v>0</v>
      </c>
      <c r="AV95" s="9"/>
      <c r="AW95" s="15">
        <f t="shared" si="80"/>
        <v>0</v>
      </c>
      <c r="AX95" s="9"/>
      <c r="AY95" s="15">
        <f t="shared" si="81"/>
        <v>0</v>
      </c>
      <c r="AZ95" s="9"/>
      <c r="BA95" s="15">
        <f t="shared" si="82"/>
        <v>0</v>
      </c>
      <c r="BB95" s="9"/>
      <c r="BC95" s="15">
        <f t="shared" si="83"/>
        <v>0</v>
      </c>
      <c r="BD95" s="9"/>
      <c r="BE95" s="15">
        <f t="shared" si="84"/>
        <v>0</v>
      </c>
      <c r="BF95" s="9">
        <v>1</v>
      </c>
      <c r="BG95" s="15">
        <f t="shared" si="85"/>
        <v>0</v>
      </c>
      <c r="BH95" s="9"/>
      <c r="BI95" s="15">
        <f t="shared" si="86"/>
        <v>0</v>
      </c>
      <c r="BJ95" s="9"/>
      <c r="BK95" s="15">
        <f t="shared" si="87"/>
        <v>0</v>
      </c>
      <c r="BL95" s="9"/>
      <c r="BM95" s="15">
        <f t="shared" si="88"/>
        <v>0</v>
      </c>
    </row>
    <row r="96" spans="1:65">
      <c r="A96" s="4">
        <f t="shared" si="89"/>
        <v>83</v>
      </c>
      <c r="B96" s="5" t="s">
        <v>86</v>
      </c>
      <c r="C96" s="4" t="s">
        <v>4</v>
      </c>
      <c r="D96" s="10"/>
      <c r="F96" s="12">
        <v>1E-42</v>
      </c>
      <c r="H96" s="9">
        <f t="shared" si="60"/>
        <v>1</v>
      </c>
      <c r="J96" s="9"/>
      <c r="K96" s="15">
        <f t="shared" si="61"/>
        <v>0</v>
      </c>
      <c r="L96" s="9"/>
      <c r="M96" s="15">
        <f t="shared" si="62"/>
        <v>0</v>
      </c>
      <c r="N96" s="9"/>
      <c r="O96" s="15">
        <f t="shared" si="63"/>
        <v>0</v>
      </c>
      <c r="P96" s="9"/>
      <c r="Q96" s="15">
        <f t="shared" si="64"/>
        <v>0</v>
      </c>
      <c r="R96" s="9"/>
      <c r="S96" s="15">
        <f t="shared" si="65"/>
        <v>0</v>
      </c>
      <c r="T96" s="9"/>
      <c r="U96" s="15">
        <f t="shared" si="66"/>
        <v>0</v>
      </c>
      <c r="V96" s="9"/>
      <c r="W96" s="15">
        <f t="shared" si="67"/>
        <v>0</v>
      </c>
      <c r="X96" s="9"/>
      <c r="Y96" s="15">
        <f t="shared" si="68"/>
        <v>0</v>
      </c>
      <c r="Z96" s="9"/>
      <c r="AA96" s="15">
        <f t="shared" si="69"/>
        <v>0</v>
      </c>
      <c r="AB96" s="9"/>
      <c r="AC96" s="15">
        <f t="shared" si="70"/>
        <v>0</v>
      </c>
      <c r="AD96" s="9"/>
      <c r="AE96" s="15">
        <f t="shared" si="71"/>
        <v>0</v>
      </c>
      <c r="AF96" s="9"/>
      <c r="AG96" s="15">
        <f t="shared" si="72"/>
        <v>0</v>
      </c>
      <c r="AH96" s="9"/>
      <c r="AI96" s="15">
        <f t="shared" si="73"/>
        <v>0</v>
      </c>
      <c r="AJ96" s="9"/>
      <c r="AK96" s="15">
        <f t="shared" si="74"/>
        <v>0</v>
      </c>
      <c r="AL96" s="9"/>
      <c r="AM96" s="15">
        <f t="shared" si="75"/>
        <v>0</v>
      </c>
      <c r="AN96" s="9"/>
      <c r="AO96" s="15">
        <f t="shared" si="76"/>
        <v>0</v>
      </c>
      <c r="AP96" s="9"/>
      <c r="AQ96" s="15">
        <f t="shared" si="77"/>
        <v>0</v>
      </c>
      <c r="AR96" s="9"/>
      <c r="AS96" s="15">
        <f t="shared" si="78"/>
        <v>0</v>
      </c>
      <c r="AT96" s="9"/>
      <c r="AU96" s="15">
        <f t="shared" si="79"/>
        <v>0</v>
      </c>
      <c r="AV96" s="9"/>
      <c r="AW96" s="15">
        <f t="shared" si="80"/>
        <v>0</v>
      </c>
      <c r="AX96" s="9"/>
      <c r="AY96" s="15">
        <f t="shared" si="81"/>
        <v>0</v>
      </c>
      <c r="AZ96" s="9"/>
      <c r="BA96" s="15">
        <f t="shared" si="82"/>
        <v>0</v>
      </c>
      <c r="BB96" s="9">
        <v>1</v>
      </c>
      <c r="BC96" s="15">
        <f t="shared" si="83"/>
        <v>0</v>
      </c>
      <c r="BD96" s="9"/>
      <c r="BE96" s="15">
        <f t="shared" si="84"/>
        <v>0</v>
      </c>
      <c r="BF96" s="9"/>
      <c r="BG96" s="15">
        <f t="shared" si="85"/>
        <v>0</v>
      </c>
      <c r="BH96" s="9"/>
      <c r="BI96" s="15">
        <f t="shared" si="86"/>
        <v>0</v>
      </c>
      <c r="BJ96" s="9"/>
      <c r="BK96" s="15">
        <f t="shared" si="87"/>
        <v>0</v>
      </c>
      <c r="BL96" s="9"/>
      <c r="BM96" s="15">
        <f t="shared" si="88"/>
        <v>0</v>
      </c>
    </row>
    <row r="97" spans="1:65">
      <c r="A97" s="4">
        <f t="shared" si="89"/>
        <v>84</v>
      </c>
      <c r="B97" s="5" t="s">
        <v>87</v>
      </c>
      <c r="C97" s="4" t="s">
        <v>4</v>
      </c>
      <c r="D97" s="10"/>
      <c r="F97" s="12">
        <v>1E-42</v>
      </c>
      <c r="H97" s="9">
        <f t="shared" si="60"/>
        <v>1</v>
      </c>
      <c r="J97" s="9"/>
      <c r="K97" s="15">
        <f t="shared" si="61"/>
        <v>0</v>
      </c>
      <c r="L97" s="9"/>
      <c r="M97" s="15">
        <f t="shared" si="62"/>
        <v>0</v>
      </c>
      <c r="N97" s="9"/>
      <c r="O97" s="15">
        <f t="shared" si="63"/>
        <v>0</v>
      </c>
      <c r="P97" s="9"/>
      <c r="Q97" s="15">
        <f t="shared" si="64"/>
        <v>0</v>
      </c>
      <c r="R97" s="9"/>
      <c r="S97" s="15">
        <f t="shared" si="65"/>
        <v>0</v>
      </c>
      <c r="T97" s="9"/>
      <c r="U97" s="15">
        <f t="shared" si="66"/>
        <v>0</v>
      </c>
      <c r="V97" s="9"/>
      <c r="W97" s="15">
        <f t="shared" si="67"/>
        <v>0</v>
      </c>
      <c r="X97" s="9"/>
      <c r="Y97" s="15">
        <f t="shared" si="68"/>
        <v>0</v>
      </c>
      <c r="Z97" s="9"/>
      <c r="AA97" s="15">
        <f t="shared" si="69"/>
        <v>0</v>
      </c>
      <c r="AB97" s="9"/>
      <c r="AC97" s="15">
        <f t="shared" si="70"/>
        <v>0</v>
      </c>
      <c r="AD97" s="9"/>
      <c r="AE97" s="15">
        <f t="shared" si="71"/>
        <v>0</v>
      </c>
      <c r="AF97" s="9"/>
      <c r="AG97" s="15">
        <f t="shared" si="72"/>
        <v>0</v>
      </c>
      <c r="AH97" s="9"/>
      <c r="AI97" s="15">
        <f t="shared" si="73"/>
        <v>0</v>
      </c>
      <c r="AJ97" s="9"/>
      <c r="AK97" s="15">
        <f t="shared" si="74"/>
        <v>0</v>
      </c>
      <c r="AL97" s="9"/>
      <c r="AM97" s="15">
        <f t="shared" si="75"/>
        <v>0</v>
      </c>
      <c r="AN97" s="9"/>
      <c r="AO97" s="15">
        <f t="shared" si="76"/>
        <v>0</v>
      </c>
      <c r="AP97" s="9"/>
      <c r="AQ97" s="15">
        <f t="shared" si="77"/>
        <v>0</v>
      </c>
      <c r="AR97" s="9"/>
      <c r="AS97" s="15">
        <f t="shared" si="78"/>
        <v>0</v>
      </c>
      <c r="AT97" s="9"/>
      <c r="AU97" s="15">
        <f t="shared" si="79"/>
        <v>0</v>
      </c>
      <c r="AV97" s="9"/>
      <c r="AW97" s="15">
        <f t="shared" si="80"/>
        <v>0</v>
      </c>
      <c r="AX97" s="9"/>
      <c r="AY97" s="15">
        <f t="shared" si="81"/>
        <v>0</v>
      </c>
      <c r="AZ97" s="9"/>
      <c r="BA97" s="15">
        <f t="shared" si="82"/>
        <v>0</v>
      </c>
      <c r="BB97" s="9">
        <v>1</v>
      </c>
      <c r="BC97" s="15">
        <f t="shared" si="83"/>
        <v>0</v>
      </c>
      <c r="BD97" s="9"/>
      <c r="BE97" s="15">
        <f t="shared" si="84"/>
        <v>0</v>
      </c>
      <c r="BF97" s="9"/>
      <c r="BG97" s="15">
        <f t="shared" si="85"/>
        <v>0</v>
      </c>
      <c r="BH97" s="9"/>
      <c r="BI97" s="15">
        <f t="shared" si="86"/>
        <v>0</v>
      </c>
      <c r="BJ97" s="9"/>
      <c r="BK97" s="15">
        <f t="shared" si="87"/>
        <v>0</v>
      </c>
      <c r="BL97" s="9"/>
      <c r="BM97" s="15">
        <f t="shared" si="88"/>
        <v>0</v>
      </c>
    </row>
    <row r="98" spans="1:65">
      <c r="A98" s="4">
        <f t="shared" si="89"/>
        <v>85</v>
      </c>
      <c r="B98" s="5" t="s">
        <v>88</v>
      </c>
      <c r="C98" s="4" t="s">
        <v>4</v>
      </c>
      <c r="D98" s="10"/>
      <c r="F98" s="12">
        <v>1E-42</v>
      </c>
      <c r="H98" s="9">
        <f t="shared" si="60"/>
        <v>1</v>
      </c>
      <c r="J98" s="9"/>
      <c r="K98" s="15">
        <f t="shared" si="61"/>
        <v>0</v>
      </c>
      <c r="L98" s="9"/>
      <c r="M98" s="15">
        <f t="shared" si="62"/>
        <v>0</v>
      </c>
      <c r="N98" s="9">
        <v>1</v>
      </c>
      <c r="O98" s="15">
        <f t="shared" si="63"/>
        <v>0</v>
      </c>
      <c r="P98" s="9"/>
      <c r="Q98" s="15">
        <f t="shared" si="64"/>
        <v>0</v>
      </c>
      <c r="R98" s="9"/>
      <c r="S98" s="15">
        <f t="shared" si="65"/>
        <v>0</v>
      </c>
      <c r="T98" s="9"/>
      <c r="U98" s="15">
        <f t="shared" si="66"/>
        <v>0</v>
      </c>
      <c r="V98" s="9"/>
      <c r="W98" s="15">
        <f t="shared" si="67"/>
        <v>0</v>
      </c>
      <c r="X98" s="9"/>
      <c r="Y98" s="15">
        <f t="shared" si="68"/>
        <v>0</v>
      </c>
      <c r="Z98" s="9"/>
      <c r="AA98" s="15">
        <f t="shared" si="69"/>
        <v>0</v>
      </c>
      <c r="AB98" s="9"/>
      <c r="AC98" s="15">
        <f t="shared" si="70"/>
        <v>0</v>
      </c>
      <c r="AD98" s="9"/>
      <c r="AE98" s="15">
        <f t="shared" si="71"/>
        <v>0</v>
      </c>
      <c r="AF98" s="9"/>
      <c r="AG98" s="15">
        <f t="shared" si="72"/>
        <v>0</v>
      </c>
      <c r="AH98" s="9"/>
      <c r="AI98" s="15">
        <f t="shared" si="73"/>
        <v>0</v>
      </c>
      <c r="AJ98" s="9"/>
      <c r="AK98" s="15">
        <f t="shared" si="74"/>
        <v>0</v>
      </c>
      <c r="AL98" s="9"/>
      <c r="AM98" s="15">
        <f t="shared" si="75"/>
        <v>0</v>
      </c>
      <c r="AN98" s="9"/>
      <c r="AO98" s="15">
        <f t="shared" si="76"/>
        <v>0</v>
      </c>
      <c r="AP98" s="9"/>
      <c r="AQ98" s="15">
        <f t="shared" si="77"/>
        <v>0</v>
      </c>
      <c r="AR98" s="9"/>
      <c r="AS98" s="15">
        <f t="shared" si="78"/>
        <v>0</v>
      </c>
      <c r="AT98" s="9"/>
      <c r="AU98" s="15">
        <f t="shared" si="79"/>
        <v>0</v>
      </c>
      <c r="AV98" s="9"/>
      <c r="AW98" s="15">
        <f t="shared" si="80"/>
        <v>0</v>
      </c>
      <c r="AX98" s="9"/>
      <c r="AY98" s="15">
        <f t="shared" si="81"/>
        <v>0</v>
      </c>
      <c r="AZ98" s="9"/>
      <c r="BA98" s="15">
        <f t="shared" si="82"/>
        <v>0</v>
      </c>
      <c r="BB98" s="9"/>
      <c r="BC98" s="15">
        <f t="shared" si="83"/>
        <v>0</v>
      </c>
      <c r="BD98" s="9"/>
      <c r="BE98" s="15">
        <f t="shared" si="84"/>
        <v>0</v>
      </c>
      <c r="BF98" s="9"/>
      <c r="BG98" s="15">
        <f t="shared" si="85"/>
        <v>0</v>
      </c>
      <c r="BH98" s="9"/>
      <c r="BI98" s="15">
        <f t="shared" si="86"/>
        <v>0</v>
      </c>
      <c r="BJ98" s="9"/>
      <c r="BK98" s="15">
        <f t="shared" si="87"/>
        <v>0</v>
      </c>
      <c r="BL98" s="9"/>
      <c r="BM98" s="15">
        <f t="shared" si="88"/>
        <v>0</v>
      </c>
    </row>
    <row r="99" spans="1:65">
      <c r="A99" s="4">
        <f t="shared" si="89"/>
        <v>86</v>
      </c>
      <c r="B99" s="5" t="s">
        <v>89</v>
      </c>
      <c r="C99" s="4" t="s">
        <v>4</v>
      </c>
      <c r="D99" s="10"/>
      <c r="F99" s="12">
        <v>1E-42</v>
      </c>
      <c r="H99" s="9">
        <f t="shared" si="60"/>
        <v>1</v>
      </c>
      <c r="J99" s="9"/>
      <c r="K99" s="15">
        <f t="shared" si="61"/>
        <v>0</v>
      </c>
      <c r="L99" s="9"/>
      <c r="M99" s="15">
        <f t="shared" si="62"/>
        <v>0</v>
      </c>
      <c r="N99" s="9"/>
      <c r="O99" s="15">
        <f t="shared" si="63"/>
        <v>0</v>
      </c>
      <c r="P99" s="9"/>
      <c r="Q99" s="15">
        <f t="shared" si="64"/>
        <v>0</v>
      </c>
      <c r="R99" s="9"/>
      <c r="S99" s="15">
        <f t="shared" si="65"/>
        <v>0</v>
      </c>
      <c r="T99" s="9"/>
      <c r="U99" s="15">
        <f t="shared" si="66"/>
        <v>0</v>
      </c>
      <c r="V99" s="9"/>
      <c r="W99" s="15">
        <f t="shared" si="67"/>
        <v>0</v>
      </c>
      <c r="X99" s="9"/>
      <c r="Y99" s="15">
        <f t="shared" si="68"/>
        <v>0</v>
      </c>
      <c r="Z99" s="9"/>
      <c r="AA99" s="15">
        <f t="shared" si="69"/>
        <v>0</v>
      </c>
      <c r="AB99" s="9"/>
      <c r="AC99" s="15">
        <f t="shared" si="70"/>
        <v>0</v>
      </c>
      <c r="AD99" s="9"/>
      <c r="AE99" s="15">
        <f t="shared" si="71"/>
        <v>0</v>
      </c>
      <c r="AF99" s="9"/>
      <c r="AG99" s="15">
        <f t="shared" si="72"/>
        <v>0</v>
      </c>
      <c r="AH99" s="9"/>
      <c r="AI99" s="15">
        <f t="shared" si="73"/>
        <v>0</v>
      </c>
      <c r="AJ99" s="9"/>
      <c r="AK99" s="15">
        <f t="shared" si="74"/>
        <v>0</v>
      </c>
      <c r="AL99" s="9"/>
      <c r="AM99" s="15">
        <f t="shared" si="75"/>
        <v>0</v>
      </c>
      <c r="AN99" s="9"/>
      <c r="AO99" s="15">
        <f t="shared" si="76"/>
        <v>0</v>
      </c>
      <c r="AP99" s="9"/>
      <c r="AQ99" s="15">
        <f t="shared" si="77"/>
        <v>0</v>
      </c>
      <c r="AR99" s="9"/>
      <c r="AS99" s="15">
        <f t="shared" si="78"/>
        <v>0</v>
      </c>
      <c r="AT99" s="9"/>
      <c r="AU99" s="15">
        <f t="shared" si="79"/>
        <v>0</v>
      </c>
      <c r="AV99" s="9"/>
      <c r="AW99" s="15">
        <f t="shared" si="80"/>
        <v>0</v>
      </c>
      <c r="AX99" s="9"/>
      <c r="AY99" s="15">
        <f t="shared" si="81"/>
        <v>0</v>
      </c>
      <c r="AZ99" s="9"/>
      <c r="BA99" s="15">
        <f t="shared" si="82"/>
        <v>0</v>
      </c>
      <c r="BB99" s="9">
        <v>1</v>
      </c>
      <c r="BC99" s="15">
        <f t="shared" si="83"/>
        <v>0</v>
      </c>
      <c r="BD99" s="9"/>
      <c r="BE99" s="15">
        <f t="shared" si="84"/>
        <v>0</v>
      </c>
      <c r="BF99" s="9"/>
      <c r="BG99" s="15">
        <f t="shared" si="85"/>
        <v>0</v>
      </c>
      <c r="BH99" s="9"/>
      <c r="BI99" s="15">
        <f t="shared" si="86"/>
        <v>0</v>
      </c>
      <c r="BJ99" s="9"/>
      <c r="BK99" s="15">
        <f t="shared" si="87"/>
        <v>0</v>
      </c>
      <c r="BL99" s="9"/>
      <c r="BM99" s="15">
        <f t="shared" si="88"/>
        <v>0</v>
      </c>
    </row>
    <row r="100" spans="1:65">
      <c r="A100" s="4">
        <f t="shared" si="89"/>
        <v>87</v>
      </c>
      <c r="B100" s="5" t="s">
        <v>90</v>
      </c>
      <c r="C100" s="4" t="s">
        <v>4</v>
      </c>
      <c r="D100" s="10"/>
      <c r="F100" s="12">
        <v>1E-42</v>
      </c>
      <c r="H100" s="9">
        <f t="shared" si="60"/>
        <v>1</v>
      </c>
      <c r="J100" s="9"/>
      <c r="K100" s="15">
        <f t="shared" si="61"/>
        <v>0</v>
      </c>
      <c r="L100" s="9"/>
      <c r="M100" s="15">
        <f t="shared" si="62"/>
        <v>0</v>
      </c>
      <c r="N100" s="9"/>
      <c r="O100" s="15">
        <f t="shared" si="63"/>
        <v>0</v>
      </c>
      <c r="P100" s="9"/>
      <c r="Q100" s="15">
        <f t="shared" si="64"/>
        <v>0</v>
      </c>
      <c r="R100" s="9"/>
      <c r="S100" s="15">
        <f t="shared" si="65"/>
        <v>0</v>
      </c>
      <c r="T100" s="9"/>
      <c r="U100" s="15">
        <f t="shared" si="66"/>
        <v>0</v>
      </c>
      <c r="V100" s="9"/>
      <c r="W100" s="15">
        <f t="shared" si="67"/>
        <v>0</v>
      </c>
      <c r="X100" s="9"/>
      <c r="Y100" s="15">
        <f t="shared" si="68"/>
        <v>0</v>
      </c>
      <c r="Z100" s="9"/>
      <c r="AA100" s="15">
        <f t="shared" si="69"/>
        <v>0</v>
      </c>
      <c r="AB100" s="9"/>
      <c r="AC100" s="15">
        <f t="shared" si="70"/>
        <v>0</v>
      </c>
      <c r="AD100" s="9"/>
      <c r="AE100" s="15">
        <f t="shared" si="71"/>
        <v>0</v>
      </c>
      <c r="AF100" s="9"/>
      <c r="AG100" s="15">
        <f t="shared" si="72"/>
        <v>0</v>
      </c>
      <c r="AH100" s="9"/>
      <c r="AI100" s="15">
        <f t="shared" si="73"/>
        <v>0</v>
      </c>
      <c r="AJ100" s="9"/>
      <c r="AK100" s="15">
        <f t="shared" si="74"/>
        <v>0</v>
      </c>
      <c r="AL100" s="9"/>
      <c r="AM100" s="15">
        <f t="shared" si="75"/>
        <v>0</v>
      </c>
      <c r="AN100" s="9"/>
      <c r="AO100" s="15">
        <f t="shared" si="76"/>
        <v>0</v>
      </c>
      <c r="AP100" s="9"/>
      <c r="AQ100" s="15">
        <f t="shared" si="77"/>
        <v>0</v>
      </c>
      <c r="AR100" s="9"/>
      <c r="AS100" s="15">
        <f t="shared" si="78"/>
        <v>0</v>
      </c>
      <c r="AT100" s="9"/>
      <c r="AU100" s="15">
        <f t="shared" si="79"/>
        <v>0</v>
      </c>
      <c r="AV100" s="9"/>
      <c r="AW100" s="15">
        <f t="shared" si="80"/>
        <v>0</v>
      </c>
      <c r="AX100" s="9"/>
      <c r="AY100" s="15">
        <f t="shared" si="81"/>
        <v>0</v>
      </c>
      <c r="AZ100" s="9"/>
      <c r="BA100" s="15">
        <f t="shared" si="82"/>
        <v>0</v>
      </c>
      <c r="BB100" s="9">
        <v>1</v>
      </c>
      <c r="BC100" s="15">
        <f t="shared" si="83"/>
        <v>0</v>
      </c>
      <c r="BD100" s="9"/>
      <c r="BE100" s="15">
        <f t="shared" si="84"/>
        <v>0</v>
      </c>
      <c r="BF100" s="9"/>
      <c r="BG100" s="15">
        <f t="shared" si="85"/>
        <v>0</v>
      </c>
      <c r="BH100" s="9"/>
      <c r="BI100" s="15">
        <f t="shared" si="86"/>
        <v>0</v>
      </c>
      <c r="BJ100" s="9"/>
      <c r="BK100" s="15">
        <f t="shared" si="87"/>
        <v>0</v>
      </c>
      <c r="BL100" s="9"/>
      <c r="BM100" s="15">
        <f t="shared" si="88"/>
        <v>0</v>
      </c>
    </row>
    <row r="101" spans="1:65">
      <c r="A101" s="4">
        <f t="shared" si="89"/>
        <v>88</v>
      </c>
      <c r="B101" s="5" t="s">
        <v>91</v>
      </c>
      <c r="C101" s="4" t="s">
        <v>4</v>
      </c>
      <c r="D101" s="10"/>
      <c r="F101" s="12">
        <v>1E-42</v>
      </c>
      <c r="H101" s="9">
        <f t="shared" si="60"/>
        <v>1</v>
      </c>
      <c r="J101" s="9"/>
      <c r="K101" s="15">
        <f t="shared" si="61"/>
        <v>0</v>
      </c>
      <c r="L101" s="9"/>
      <c r="M101" s="15">
        <f t="shared" si="62"/>
        <v>0</v>
      </c>
      <c r="N101" s="9"/>
      <c r="O101" s="15">
        <f t="shared" si="63"/>
        <v>0</v>
      </c>
      <c r="P101" s="9"/>
      <c r="Q101" s="15">
        <f t="shared" si="64"/>
        <v>0</v>
      </c>
      <c r="R101" s="9"/>
      <c r="S101" s="15">
        <f t="shared" si="65"/>
        <v>0</v>
      </c>
      <c r="T101" s="9"/>
      <c r="U101" s="15">
        <f t="shared" si="66"/>
        <v>0</v>
      </c>
      <c r="V101" s="9"/>
      <c r="W101" s="15">
        <f t="shared" si="67"/>
        <v>0</v>
      </c>
      <c r="X101" s="9"/>
      <c r="Y101" s="15">
        <f t="shared" si="68"/>
        <v>0</v>
      </c>
      <c r="Z101" s="9"/>
      <c r="AA101" s="15">
        <f t="shared" si="69"/>
        <v>0</v>
      </c>
      <c r="AB101" s="9"/>
      <c r="AC101" s="15">
        <f t="shared" si="70"/>
        <v>0</v>
      </c>
      <c r="AD101" s="9"/>
      <c r="AE101" s="15">
        <f t="shared" si="71"/>
        <v>0</v>
      </c>
      <c r="AF101" s="9"/>
      <c r="AG101" s="15">
        <f t="shared" si="72"/>
        <v>0</v>
      </c>
      <c r="AH101" s="9"/>
      <c r="AI101" s="15">
        <f t="shared" si="73"/>
        <v>0</v>
      </c>
      <c r="AJ101" s="9"/>
      <c r="AK101" s="15">
        <f t="shared" si="74"/>
        <v>0</v>
      </c>
      <c r="AL101" s="9"/>
      <c r="AM101" s="15">
        <f t="shared" si="75"/>
        <v>0</v>
      </c>
      <c r="AN101" s="9"/>
      <c r="AO101" s="15">
        <f t="shared" si="76"/>
        <v>0</v>
      </c>
      <c r="AP101" s="9"/>
      <c r="AQ101" s="15">
        <f t="shared" si="77"/>
        <v>0</v>
      </c>
      <c r="AR101" s="9"/>
      <c r="AS101" s="15">
        <f t="shared" si="78"/>
        <v>0</v>
      </c>
      <c r="AT101" s="9"/>
      <c r="AU101" s="15">
        <f t="shared" si="79"/>
        <v>0</v>
      </c>
      <c r="AV101" s="9"/>
      <c r="AW101" s="15">
        <f t="shared" si="80"/>
        <v>0</v>
      </c>
      <c r="AX101" s="9"/>
      <c r="AY101" s="15">
        <f t="shared" si="81"/>
        <v>0</v>
      </c>
      <c r="AZ101" s="9"/>
      <c r="BA101" s="15">
        <f t="shared" si="82"/>
        <v>0</v>
      </c>
      <c r="BB101" s="9">
        <v>1</v>
      </c>
      <c r="BC101" s="15">
        <f t="shared" si="83"/>
        <v>0</v>
      </c>
      <c r="BD101" s="9"/>
      <c r="BE101" s="15">
        <f t="shared" si="84"/>
        <v>0</v>
      </c>
      <c r="BF101" s="9"/>
      <c r="BG101" s="15">
        <f t="shared" si="85"/>
        <v>0</v>
      </c>
      <c r="BH101" s="9"/>
      <c r="BI101" s="15">
        <f t="shared" si="86"/>
        <v>0</v>
      </c>
      <c r="BJ101" s="9"/>
      <c r="BK101" s="15">
        <f t="shared" si="87"/>
        <v>0</v>
      </c>
      <c r="BL101" s="9"/>
      <c r="BM101" s="15">
        <f t="shared" si="88"/>
        <v>0</v>
      </c>
    </row>
    <row r="102" spans="1:65">
      <c r="A102" s="4">
        <f t="shared" si="89"/>
        <v>89</v>
      </c>
      <c r="B102" s="5" t="s">
        <v>92</v>
      </c>
      <c r="C102" s="4" t="s">
        <v>4</v>
      </c>
      <c r="D102" s="10"/>
      <c r="F102" s="12">
        <v>1E-42</v>
      </c>
      <c r="H102" s="9">
        <f t="shared" si="60"/>
        <v>1</v>
      </c>
      <c r="J102" s="9"/>
      <c r="K102" s="15">
        <f t="shared" si="61"/>
        <v>0</v>
      </c>
      <c r="L102" s="9"/>
      <c r="M102" s="15">
        <f t="shared" si="62"/>
        <v>0</v>
      </c>
      <c r="N102" s="9">
        <v>1</v>
      </c>
      <c r="O102" s="15">
        <f t="shared" si="63"/>
        <v>0</v>
      </c>
      <c r="P102" s="9"/>
      <c r="Q102" s="15">
        <f t="shared" si="64"/>
        <v>0</v>
      </c>
      <c r="R102" s="9"/>
      <c r="S102" s="15">
        <f t="shared" si="65"/>
        <v>0</v>
      </c>
      <c r="T102" s="9"/>
      <c r="U102" s="15">
        <f t="shared" si="66"/>
        <v>0</v>
      </c>
      <c r="V102" s="9"/>
      <c r="W102" s="15">
        <f t="shared" si="67"/>
        <v>0</v>
      </c>
      <c r="X102" s="9"/>
      <c r="Y102" s="15">
        <f t="shared" si="68"/>
        <v>0</v>
      </c>
      <c r="Z102" s="9"/>
      <c r="AA102" s="15">
        <f t="shared" si="69"/>
        <v>0</v>
      </c>
      <c r="AB102" s="9"/>
      <c r="AC102" s="15">
        <f t="shared" si="70"/>
        <v>0</v>
      </c>
      <c r="AD102" s="9"/>
      <c r="AE102" s="15">
        <f t="shared" si="71"/>
        <v>0</v>
      </c>
      <c r="AF102" s="9"/>
      <c r="AG102" s="15">
        <f t="shared" si="72"/>
        <v>0</v>
      </c>
      <c r="AH102" s="9"/>
      <c r="AI102" s="15">
        <f t="shared" si="73"/>
        <v>0</v>
      </c>
      <c r="AJ102" s="9"/>
      <c r="AK102" s="15">
        <f t="shared" si="74"/>
        <v>0</v>
      </c>
      <c r="AL102" s="9"/>
      <c r="AM102" s="15">
        <f t="shared" si="75"/>
        <v>0</v>
      </c>
      <c r="AN102" s="9"/>
      <c r="AO102" s="15">
        <f t="shared" si="76"/>
        <v>0</v>
      </c>
      <c r="AP102" s="9"/>
      <c r="AQ102" s="15">
        <f t="shared" si="77"/>
        <v>0</v>
      </c>
      <c r="AR102" s="9"/>
      <c r="AS102" s="15">
        <f t="shared" si="78"/>
        <v>0</v>
      </c>
      <c r="AT102" s="9"/>
      <c r="AU102" s="15">
        <f t="shared" si="79"/>
        <v>0</v>
      </c>
      <c r="AV102" s="9"/>
      <c r="AW102" s="15">
        <f t="shared" si="80"/>
        <v>0</v>
      </c>
      <c r="AX102" s="9"/>
      <c r="AY102" s="15">
        <f t="shared" si="81"/>
        <v>0</v>
      </c>
      <c r="AZ102" s="9"/>
      <c r="BA102" s="15">
        <f t="shared" si="82"/>
        <v>0</v>
      </c>
      <c r="BB102" s="9"/>
      <c r="BC102" s="15">
        <f t="shared" si="83"/>
        <v>0</v>
      </c>
      <c r="BD102" s="9"/>
      <c r="BE102" s="15">
        <f t="shared" si="84"/>
        <v>0</v>
      </c>
      <c r="BF102" s="9"/>
      <c r="BG102" s="15">
        <f t="shared" si="85"/>
        <v>0</v>
      </c>
      <c r="BH102" s="9"/>
      <c r="BI102" s="15">
        <f t="shared" si="86"/>
        <v>0</v>
      </c>
      <c r="BJ102" s="9"/>
      <c r="BK102" s="15">
        <f t="shared" si="87"/>
        <v>0</v>
      </c>
      <c r="BL102" s="9"/>
      <c r="BM102" s="15">
        <f t="shared" si="88"/>
        <v>0</v>
      </c>
    </row>
    <row r="103" spans="1:65">
      <c r="A103"/>
      <c r="B103" s="16" t="s">
        <v>126</v>
      </c>
      <c r="C103"/>
      <c r="D103"/>
      <c r="F103" s="11"/>
      <c r="K103" s="17">
        <f>SUM(K84:K102)</f>
        <v>0</v>
      </c>
      <c r="M103" s="17">
        <f>SUM(M84:M102)</f>
        <v>0</v>
      </c>
      <c r="O103" s="17">
        <f>SUM(O84:O102)</f>
        <v>0</v>
      </c>
      <c r="Q103" s="17">
        <f>SUM(Q84:Q102)</f>
        <v>0</v>
      </c>
      <c r="S103" s="17">
        <f>SUM(S84:S102)</f>
        <v>0</v>
      </c>
      <c r="U103" s="17">
        <f>SUM(U84:U102)</f>
        <v>0</v>
      </c>
      <c r="W103" s="17">
        <f>SUM(W84:W102)</f>
        <v>0</v>
      </c>
      <c r="Y103" s="17">
        <f>SUM(Y84:Y102)</f>
        <v>0</v>
      </c>
      <c r="AA103" s="17">
        <f>SUM(AA84:AA102)</f>
        <v>0</v>
      </c>
      <c r="AC103" s="17">
        <f>SUM(AC84:AC102)</f>
        <v>0</v>
      </c>
      <c r="AE103" s="17">
        <f>SUM(AE84:AE102)</f>
        <v>0</v>
      </c>
      <c r="AG103" s="17">
        <f>SUM(AG84:AG102)</f>
        <v>0</v>
      </c>
      <c r="AI103" s="17">
        <f>SUM(AI84:AI102)</f>
        <v>0</v>
      </c>
      <c r="AK103" s="17">
        <f>SUM(AK84:AK102)</f>
        <v>0</v>
      </c>
      <c r="AM103" s="17">
        <f>SUM(AM84:AM102)</f>
        <v>0</v>
      </c>
      <c r="AO103" s="17">
        <f>SUM(AO84:AO102)</f>
        <v>0</v>
      </c>
      <c r="AQ103" s="17">
        <f>SUM(AQ84:AQ102)</f>
        <v>0</v>
      </c>
      <c r="AS103" s="17">
        <f>SUM(AS84:AS102)</f>
        <v>0</v>
      </c>
      <c r="AU103" s="17">
        <f>SUM(AU84:AU102)</f>
        <v>0</v>
      </c>
      <c r="AW103" s="17">
        <f>SUM(AW84:AW102)</f>
        <v>0</v>
      </c>
      <c r="AY103" s="17">
        <f>SUM(AY84:AY102)</f>
        <v>0</v>
      </c>
      <c r="BA103" s="17">
        <f>SUM(BA84:BA102)</f>
        <v>0</v>
      </c>
      <c r="BC103" s="17">
        <f>SUM(BC84:BC102)</f>
        <v>0</v>
      </c>
      <c r="BE103" s="17">
        <f>SUM(BE84:BE102)</f>
        <v>0</v>
      </c>
      <c r="BG103" s="17">
        <f>SUM(BG84:BG102)</f>
        <v>0</v>
      </c>
      <c r="BI103" s="17">
        <f>SUM(BI84:BI102)</f>
        <v>0</v>
      </c>
      <c r="BK103" s="17">
        <f>SUM(BK84:BK102)</f>
        <v>0</v>
      </c>
      <c r="BM103" s="17">
        <f>SUM(BM84:BM102)</f>
        <v>0</v>
      </c>
    </row>
    <row r="104" spans="1:65">
      <c r="A104"/>
      <c r="B104"/>
      <c r="C104"/>
      <c r="D104"/>
      <c r="F104" s="11"/>
    </row>
    <row r="105" spans="1:65">
      <c r="A105"/>
      <c r="B105"/>
      <c r="C105"/>
      <c r="D105"/>
      <c r="F105" s="11"/>
    </row>
    <row r="106" spans="1:65">
      <c r="A106" s="1" t="s">
        <v>0</v>
      </c>
      <c r="B106" s="2" t="s">
        <v>1</v>
      </c>
      <c r="C106" s="3" t="s">
        <v>2</v>
      </c>
      <c r="D106" s="9" t="s">
        <v>103</v>
      </c>
      <c r="F106" s="9" t="s">
        <v>107</v>
      </c>
    </row>
    <row r="107" spans="1:65" ht="24">
      <c r="A107" s="4">
        <f>+A102+1</f>
        <v>90</v>
      </c>
      <c r="B107" s="5" t="s">
        <v>93</v>
      </c>
      <c r="C107" s="4" t="s">
        <v>94</v>
      </c>
      <c r="D107" s="10"/>
      <c r="F107" s="12">
        <v>1E-42</v>
      </c>
      <c r="H107" s="9">
        <f t="shared" ref="H107:H115" si="90">+J107+L107+N107+P107+R107+T107+V107+X107+Z107+AB107+AD107+AF107+AH107+AJ107+AL107+AN107+AP107+AR107+AT107+AV107+AX107+AZ107+BB107+BD107+BF107+BH107+BJ107+BL107</f>
        <v>1</v>
      </c>
      <c r="J107" s="9"/>
      <c r="K107" s="15">
        <f t="shared" ref="K107:K115" si="91">+J107*$D107</f>
        <v>0</v>
      </c>
      <c r="L107" s="9"/>
      <c r="M107" s="15">
        <f t="shared" ref="M107:M115" si="92">+-($D107*$F107-$D107)*L107</f>
        <v>0</v>
      </c>
      <c r="N107" s="9"/>
      <c r="O107" s="15">
        <f t="shared" ref="O107:O115" si="93">+N107*$D107</f>
        <v>0</v>
      </c>
      <c r="P107" s="9"/>
      <c r="Q107" s="15">
        <f t="shared" ref="Q107:Q115" si="94">+-($D107*$F107-$D107)*P107</f>
        <v>0</v>
      </c>
      <c r="R107" s="9"/>
      <c r="S107" s="15">
        <f t="shared" ref="S107:S115" si="95">+R107*$D107</f>
        <v>0</v>
      </c>
      <c r="T107" s="9"/>
      <c r="U107" s="15">
        <f t="shared" ref="U107:U115" si="96">+-($D107*$F107-$D107)*T107</f>
        <v>0</v>
      </c>
      <c r="V107" s="9"/>
      <c r="W107" s="15">
        <f t="shared" ref="W107:W115" si="97">+V107*$D107</f>
        <v>0</v>
      </c>
      <c r="X107" s="9"/>
      <c r="Y107" s="15">
        <f t="shared" ref="Y107:Y115" si="98">+-($D107*$F107-$D107)*X107</f>
        <v>0</v>
      </c>
      <c r="Z107" s="9"/>
      <c r="AA107" s="15">
        <f t="shared" ref="AA107:AA115" si="99">+Z107*$D107</f>
        <v>0</v>
      </c>
      <c r="AB107" s="9"/>
      <c r="AC107" s="15">
        <f t="shared" ref="AC107:AC115" si="100">+-($D107*$F107-$D107)*AB107</f>
        <v>0</v>
      </c>
      <c r="AD107" s="9"/>
      <c r="AE107" s="15">
        <f t="shared" ref="AE107:AE115" si="101">+AD107*$D107</f>
        <v>0</v>
      </c>
      <c r="AF107" s="9"/>
      <c r="AG107" s="15">
        <f t="shared" ref="AG107:AG115" si="102">+-($D107*$F107-$D107)*AF107</f>
        <v>0</v>
      </c>
      <c r="AH107" s="9"/>
      <c r="AI107" s="15">
        <f t="shared" ref="AI107:AI115" si="103">+AH107*$D107</f>
        <v>0</v>
      </c>
      <c r="AJ107" s="9"/>
      <c r="AK107" s="15">
        <f t="shared" ref="AK107:AK115" si="104">+-($D107*$F107-$D107)*AJ107</f>
        <v>0</v>
      </c>
      <c r="AL107" s="9"/>
      <c r="AM107" s="15">
        <f t="shared" ref="AM107:AM115" si="105">+AL107*$D107</f>
        <v>0</v>
      </c>
      <c r="AN107" s="9"/>
      <c r="AO107" s="15">
        <f t="shared" ref="AO107:AO115" si="106">+-($D107*$F107-$D107)*AN107</f>
        <v>0</v>
      </c>
      <c r="AP107" s="9"/>
      <c r="AQ107" s="15">
        <f t="shared" ref="AQ107:AQ115" si="107">+AP107*$D107</f>
        <v>0</v>
      </c>
      <c r="AR107" s="9"/>
      <c r="AS107" s="15">
        <f t="shared" ref="AS107:AS115" si="108">+-($D107*$F107-$D107)*AR107</f>
        <v>0</v>
      </c>
      <c r="AT107" s="9"/>
      <c r="AU107" s="15">
        <f t="shared" ref="AU107:AU115" si="109">+AT107*$D107</f>
        <v>0</v>
      </c>
      <c r="AV107" s="9"/>
      <c r="AW107" s="15">
        <f t="shared" ref="AW107:AW115" si="110">+-($D107*$F107-$D107)*AV107</f>
        <v>0</v>
      </c>
      <c r="AX107" s="9"/>
      <c r="AY107" s="15">
        <f t="shared" ref="AY107:AY115" si="111">+AX107*$D107</f>
        <v>0</v>
      </c>
      <c r="AZ107" s="9"/>
      <c r="BA107" s="15">
        <f t="shared" ref="BA107:BA115" si="112">+-($D107*$F107-$D107)*AZ107</f>
        <v>0</v>
      </c>
      <c r="BB107" s="9">
        <v>1</v>
      </c>
      <c r="BC107" s="15">
        <f t="shared" ref="BC107:BC115" si="113">+BB107*$D107</f>
        <v>0</v>
      </c>
      <c r="BD107" s="9"/>
      <c r="BE107" s="15">
        <f t="shared" ref="BE107:BE115" si="114">+-($D107*$F107-$D107)*BD107</f>
        <v>0</v>
      </c>
      <c r="BF107" s="9"/>
      <c r="BG107" s="15">
        <f t="shared" ref="BG107:BG115" si="115">+BF107*$D107</f>
        <v>0</v>
      </c>
      <c r="BH107" s="9"/>
      <c r="BI107" s="15">
        <f t="shared" ref="BI107:BI115" si="116">+-($D107*$F107-$D107)*BH107</f>
        <v>0</v>
      </c>
      <c r="BJ107" s="9"/>
      <c r="BK107" s="15">
        <f t="shared" ref="BK107:BK115" si="117">+BJ107*$D107</f>
        <v>0</v>
      </c>
      <c r="BL107" s="9"/>
      <c r="BM107" s="15">
        <f t="shared" ref="BM107:BM115" si="118">+-($D107*$F107-$D107)*BL107</f>
        <v>0</v>
      </c>
    </row>
    <row r="108" spans="1:65" ht="24">
      <c r="A108" s="4">
        <f t="shared" ref="A108:A115" si="119">+A107+1</f>
        <v>91</v>
      </c>
      <c r="B108" s="5" t="s">
        <v>95</v>
      </c>
      <c r="C108" s="4" t="s">
        <v>94</v>
      </c>
      <c r="D108" s="10"/>
      <c r="F108" s="12">
        <v>1E-42</v>
      </c>
      <c r="H108" s="9">
        <f t="shared" si="90"/>
        <v>1</v>
      </c>
      <c r="J108" s="9"/>
      <c r="K108" s="15">
        <f t="shared" si="91"/>
        <v>0</v>
      </c>
      <c r="L108" s="9"/>
      <c r="M108" s="15">
        <f t="shared" si="92"/>
        <v>0</v>
      </c>
      <c r="N108" s="9"/>
      <c r="O108" s="15">
        <f t="shared" si="93"/>
        <v>0</v>
      </c>
      <c r="P108" s="9"/>
      <c r="Q108" s="15">
        <f t="shared" si="94"/>
        <v>0</v>
      </c>
      <c r="R108" s="9">
        <v>1</v>
      </c>
      <c r="S108" s="15">
        <f t="shared" si="95"/>
        <v>0</v>
      </c>
      <c r="T108" s="9"/>
      <c r="U108" s="15">
        <f t="shared" si="96"/>
        <v>0</v>
      </c>
      <c r="V108" s="9"/>
      <c r="W108" s="15">
        <f t="shared" si="97"/>
        <v>0</v>
      </c>
      <c r="X108" s="9"/>
      <c r="Y108" s="15">
        <f t="shared" si="98"/>
        <v>0</v>
      </c>
      <c r="Z108" s="9"/>
      <c r="AA108" s="15">
        <f t="shared" si="99"/>
        <v>0</v>
      </c>
      <c r="AB108" s="9"/>
      <c r="AC108" s="15">
        <f t="shared" si="100"/>
        <v>0</v>
      </c>
      <c r="AD108" s="9"/>
      <c r="AE108" s="15">
        <f t="shared" si="101"/>
        <v>0</v>
      </c>
      <c r="AF108" s="9"/>
      <c r="AG108" s="15">
        <f t="shared" si="102"/>
        <v>0</v>
      </c>
      <c r="AH108" s="9"/>
      <c r="AI108" s="15">
        <f t="shared" si="103"/>
        <v>0</v>
      </c>
      <c r="AJ108" s="9"/>
      <c r="AK108" s="15">
        <f t="shared" si="104"/>
        <v>0</v>
      </c>
      <c r="AL108" s="9"/>
      <c r="AM108" s="15">
        <f t="shared" si="105"/>
        <v>0</v>
      </c>
      <c r="AN108" s="9"/>
      <c r="AO108" s="15">
        <f t="shared" si="106"/>
        <v>0</v>
      </c>
      <c r="AP108" s="9"/>
      <c r="AQ108" s="15">
        <f t="shared" si="107"/>
        <v>0</v>
      </c>
      <c r="AR108" s="9"/>
      <c r="AS108" s="15">
        <f t="shared" si="108"/>
        <v>0</v>
      </c>
      <c r="AT108" s="9"/>
      <c r="AU108" s="15">
        <f t="shared" si="109"/>
        <v>0</v>
      </c>
      <c r="AV108" s="9"/>
      <c r="AW108" s="15">
        <f t="shared" si="110"/>
        <v>0</v>
      </c>
      <c r="AX108" s="9"/>
      <c r="AY108" s="15">
        <f t="shared" si="111"/>
        <v>0</v>
      </c>
      <c r="AZ108" s="9"/>
      <c r="BA108" s="15">
        <f t="shared" si="112"/>
        <v>0</v>
      </c>
      <c r="BB108" s="9"/>
      <c r="BC108" s="15">
        <f t="shared" si="113"/>
        <v>0</v>
      </c>
      <c r="BD108" s="9"/>
      <c r="BE108" s="15">
        <f t="shared" si="114"/>
        <v>0</v>
      </c>
      <c r="BF108" s="9"/>
      <c r="BG108" s="15">
        <f t="shared" si="115"/>
        <v>0</v>
      </c>
      <c r="BH108" s="9"/>
      <c r="BI108" s="15">
        <f t="shared" si="116"/>
        <v>0</v>
      </c>
      <c r="BJ108" s="9"/>
      <c r="BK108" s="15">
        <f t="shared" si="117"/>
        <v>0</v>
      </c>
      <c r="BL108" s="9"/>
      <c r="BM108" s="15">
        <f t="shared" si="118"/>
        <v>0</v>
      </c>
    </row>
    <row r="109" spans="1:65" ht="24">
      <c r="A109" s="4">
        <f t="shared" si="119"/>
        <v>92</v>
      </c>
      <c r="B109" s="5" t="s">
        <v>96</v>
      </c>
      <c r="C109" s="4" t="s">
        <v>94</v>
      </c>
      <c r="D109" s="10"/>
      <c r="F109" s="12">
        <v>1E-42</v>
      </c>
      <c r="H109" s="9">
        <f t="shared" si="90"/>
        <v>1</v>
      </c>
      <c r="J109" s="9">
        <v>1</v>
      </c>
      <c r="K109" s="15">
        <f t="shared" si="91"/>
        <v>0</v>
      </c>
      <c r="L109" s="9"/>
      <c r="M109" s="15">
        <f t="shared" si="92"/>
        <v>0</v>
      </c>
      <c r="N109" s="9"/>
      <c r="O109" s="15">
        <f t="shared" si="93"/>
        <v>0</v>
      </c>
      <c r="P109" s="9"/>
      <c r="Q109" s="15">
        <f t="shared" si="94"/>
        <v>0</v>
      </c>
      <c r="R109" s="9"/>
      <c r="S109" s="15">
        <f t="shared" si="95"/>
        <v>0</v>
      </c>
      <c r="T109" s="9"/>
      <c r="U109" s="15">
        <f t="shared" si="96"/>
        <v>0</v>
      </c>
      <c r="V109" s="9"/>
      <c r="W109" s="15">
        <f t="shared" si="97"/>
        <v>0</v>
      </c>
      <c r="X109" s="9"/>
      <c r="Y109" s="15">
        <f t="shared" si="98"/>
        <v>0</v>
      </c>
      <c r="Z109" s="9"/>
      <c r="AA109" s="15">
        <f t="shared" si="99"/>
        <v>0</v>
      </c>
      <c r="AB109" s="9"/>
      <c r="AC109" s="15">
        <f t="shared" si="100"/>
        <v>0</v>
      </c>
      <c r="AD109" s="9"/>
      <c r="AE109" s="15">
        <f t="shared" si="101"/>
        <v>0</v>
      </c>
      <c r="AF109" s="9"/>
      <c r="AG109" s="15">
        <f t="shared" si="102"/>
        <v>0</v>
      </c>
      <c r="AH109" s="9"/>
      <c r="AI109" s="15">
        <f t="shared" si="103"/>
        <v>0</v>
      </c>
      <c r="AJ109" s="9"/>
      <c r="AK109" s="15">
        <f t="shared" si="104"/>
        <v>0</v>
      </c>
      <c r="AL109" s="9"/>
      <c r="AM109" s="15">
        <f t="shared" si="105"/>
        <v>0</v>
      </c>
      <c r="AN109" s="9"/>
      <c r="AO109" s="15">
        <f t="shared" si="106"/>
        <v>0</v>
      </c>
      <c r="AP109" s="9"/>
      <c r="AQ109" s="15">
        <f t="shared" si="107"/>
        <v>0</v>
      </c>
      <c r="AR109" s="9"/>
      <c r="AS109" s="15">
        <f t="shared" si="108"/>
        <v>0</v>
      </c>
      <c r="AT109" s="9"/>
      <c r="AU109" s="15">
        <f t="shared" si="109"/>
        <v>0</v>
      </c>
      <c r="AV109" s="9"/>
      <c r="AW109" s="15">
        <f t="shared" si="110"/>
        <v>0</v>
      </c>
      <c r="AX109" s="9"/>
      <c r="AY109" s="15">
        <f t="shared" si="111"/>
        <v>0</v>
      </c>
      <c r="AZ109" s="9"/>
      <c r="BA109" s="15">
        <f t="shared" si="112"/>
        <v>0</v>
      </c>
      <c r="BB109" s="9"/>
      <c r="BC109" s="15">
        <f t="shared" si="113"/>
        <v>0</v>
      </c>
      <c r="BD109" s="9"/>
      <c r="BE109" s="15">
        <f t="shared" si="114"/>
        <v>0</v>
      </c>
      <c r="BF109" s="9"/>
      <c r="BG109" s="15">
        <f t="shared" si="115"/>
        <v>0</v>
      </c>
      <c r="BH109" s="9"/>
      <c r="BI109" s="15">
        <f t="shared" si="116"/>
        <v>0</v>
      </c>
      <c r="BJ109" s="9"/>
      <c r="BK109" s="15">
        <f t="shared" si="117"/>
        <v>0</v>
      </c>
      <c r="BL109" s="9"/>
      <c r="BM109" s="15">
        <f t="shared" si="118"/>
        <v>0</v>
      </c>
    </row>
    <row r="110" spans="1:65" ht="24">
      <c r="A110" s="4">
        <f t="shared" si="119"/>
        <v>93</v>
      </c>
      <c r="B110" s="5" t="s">
        <v>97</v>
      </c>
      <c r="C110" s="4" t="s">
        <v>94</v>
      </c>
      <c r="D110" s="10"/>
      <c r="F110" s="12">
        <v>0</v>
      </c>
      <c r="H110" s="9">
        <f t="shared" si="90"/>
        <v>1</v>
      </c>
      <c r="J110" s="9">
        <v>1</v>
      </c>
      <c r="K110" s="15">
        <f t="shared" si="91"/>
        <v>0</v>
      </c>
      <c r="L110" s="9"/>
      <c r="M110" s="15">
        <f t="shared" si="92"/>
        <v>0</v>
      </c>
      <c r="N110" s="9"/>
      <c r="O110" s="15">
        <f t="shared" si="93"/>
        <v>0</v>
      </c>
      <c r="P110" s="9"/>
      <c r="Q110" s="15">
        <f t="shared" si="94"/>
        <v>0</v>
      </c>
      <c r="R110" s="9"/>
      <c r="S110" s="15">
        <f t="shared" si="95"/>
        <v>0</v>
      </c>
      <c r="T110" s="9"/>
      <c r="U110" s="15">
        <f t="shared" si="96"/>
        <v>0</v>
      </c>
      <c r="V110" s="9"/>
      <c r="W110" s="15">
        <f t="shared" si="97"/>
        <v>0</v>
      </c>
      <c r="X110" s="9"/>
      <c r="Y110" s="15">
        <f t="shared" si="98"/>
        <v>0</v>
      </c>
      <c r="Z110" s="9"/>
      <c r="AA110" s="15">
        <f t="shared" si="99"/>
        <v>0</v>
      </c>
      <c r="AB110" s="9"/>
      <c r="AC110" s="15">
        <f t="shared" si="100"/>
        <v>0</v>
      </c>
      <c r="AD110" s="9"/>
      <c r="AE110" s="15">
        <f t="shared" si="101"/>
        <v>0</v>
      </c>
      <c r="AF110" s="9"/>
      <c r="AG110" s="15">
        <f t="shared" si="102"/>
        <v>0</v>
      </c>
      <c r="AH110" s="9"/>
      <c r="AI110" s="15">
        <f t="shared" si="103"/>
        <v>0</v>
      </c>
      <c r="AJ110" s="9"/>
      <c r="AK110" s="15">
        <f t="shared" si="104"/>
        <v>0</v>
      </c>
      <c r="AL110" s="9"/>
      <c r="AM110" s="15">
        <f t="shared" si="105"/>
        <v>0</v>
      </c>
      <c r="AN110" s="9"/>
      <c r="AO110" s="15">
        <f t="shared" si="106"/>
        <v>0</v>
      </c>
      <c r="AP110" s="9"/>
      <c r="AQ110" s="15">
        <f t="shared" si="107"/>
        <v>0</v>
      </c>
      <c r="AR110" s="9"/>
      <c r="AS110" s="15">
        <f t="shared" si="108"/>
        <v>0</v>
      </c>
      <c r="AT110" s="9"/>
      <c r="AU110" s="15">
        <f t="shared" si="109"/>
        <v>0</v>
      </c>
      <c r="AV110" s="9"/>
      <c r="AW110" s="15">
        <f t="shared" si="110"/>
        <v>0</v>
      </c>
      <c r="AX110" s="9"/>
      <c r="AY110" s="15">
        <f t="shared" si="111"/>
        <v>0</v>
      </c>
      <c r="AZ110" s="9"/>
      <c r="BA110" s="15">
        <f t="shared" si="112"/>
        <v>0</v>
      </c>
      <c r="BB110" s="9"/>
      <c r="BC110" s="15">
        <f t="shared" si="113"/>
        <v>0</v>
      </c>
      <c r="BD110" s="9"/>
      <c r="BE110" s="15">
        <f t="shared" si="114"/>
        <v>0</v>
      </c>
      <c r="BF110" s="9"/>
      <c r="BG110" s="15">
        <f t="shared" si="115"/>
        <v>0</v>
      </c>
      <c r="BH110" s="9"/>
      <c r="BI110" s="15">
        <f t="shared" si="116"/>
        <v>0</v>
      </c>
      <c r="BJ110" s="9"/>
      <c r="BK110" s="15">
        <f t="shared" si="117"/>
        <v>0</v>
      </c>
      <c r="BL110" s="9"/>
      <c r="BM110" s="15">
        <f t="shared" si="118"/>
        <v>0</v>
      </c>
    </row>
    <row r="111" spans="1:65" ht="36">
      <c r="A111" s="4">
        <f t="shared" si="119"/>
        <v>94</v>
      </c>
      <c r="B111" s="5" t="s">
        <v>98</v>
      </c>
      <c r="C111" s="4" t="s">
        <v>94</v>
      </c>
      <c r="D111" s="10"/>
      <c r="F111" s="12">
        <v>1E-42</v>
      </c>
      <c r="H111" s="9">
        <f t="shared" si="90"/>
        <v>1</v>
      </c>
      <c r="J111" s="9"/>
      <c r="K111" s="15">
        <f t="shared" si="91"/>
        <v>0</v>
      </c>
      <c r="L111" s="9"/>
      <c r="M111" s="15">
        <f t="shared" si="92"/>
        <v>0</v>
      </c>
      <c r="N111" s="9"/>
      <c r="O111" s="15">
        <f t="shared" si="93"/>
        <v>0</v>
      </c>
      <c r="P111" s="9"/>
      <c r="Q111" s="15">
        <f t="shared" si="94"/>
        <v>0</v>
      </c>
      <c r="R111" s="9"/>
      <c r="S111" s="15">
        <f t="shared" si="95"/>
        <v>0</v>
      </c>
      <c r="T111" s="9"/>
      <c r="U111" s="15">
        <f t="shared" si="96"/>
        <v>0</v>
      </c>
      <c r="V111" s="9"/>
      <c r="W111" s="15">
        <f t="shared" si="97"/>
        <v>0</v>
      </c>
      <c r="X111" s="9"/>
      <c r="Y111" s="15">
        <f t="shared" si="98"/>
        <v>0</v>
      </c>
      <c r="Z111" s="9"/>
      <c r="AA111" s="15">
        <f t="shared" si="99"/>
        <v>0</v>
      </c>
      <c r="AB111" s="9"/>
      <c r="AC111" s="15">
        <f t="shared" si="100"/>
        <v>0</v>
      </c>
      <c r="AD111" s="9"/>
      <c r="AE111" s="15">
        <f t="shared" si="101"/>
        <v>0</v>
      </c>
      <c r="AF111" s="9"/>
      <c r="AG111" s="15">
        <f t="shared" si="102"/>
        <v>0</v>
      </c>
      <c r="AH111" s="9"/>
      <c r="AI111" s="15">
        <f t="shared" si="103"/>
        <v>0</v>
      </c>
      <c r="AJ111" s="9"/>
      <c r="AK111" s="15">
        <f t="shared" si="104"/>
        <v>0</v>
      </c>
      <c r="AL111" s="9"/>
      <c r="AM111" s="15">
        <f t="shared" si="105"/>
        <v>0</v>
      </c>
      <c r="AN111" s="9"/>
      <c r="AO111" s="15">
        <f t="shared" si="106"/>
        <v>0</v>
      </c>
      <c r="AP111" s="9"/>
      <c r="AQ111" s="15">
        <f t="shared" si="107"/>
        <v>0</v>
      </c>
      <c r="AR111" s="9"/>
      <c r="AS111" s="15">
        <f t="shared" si="108"/>
        <v>0</v>
      </c>
      <c r="AT111" s="9"/>
      <c r="AU111" s="15">
        <f t="shared" si="109"/>
        <v>0</v>
      </c>
      <c r="AV111" s="9"/>
      <c r="AW111" s="15">
        <f t="shared" si="110"/>
        <v>0</v>
      </c>
      <c r="AX111" s="9"/>
      <c r="AY111" s="15">
        <f t="shared" si="111"/>
        <v>0</v>
      </c>
      <c r="AZ111" s="9"/>
      <c r="BA111" s="15">
        <f t="shared" si="112"/>
        <v>0</v>
      </c>
      <c r="BB111" s="9">
        <v>1</v>
      </c>
      <c r="BC111" s="15">
        <f t="shared" si="113"/>
        <v>0</v>
      </c>
      <c r="BD111" s="9"/>
      <c r="BE111" s="15">
        <f t="shared" si="114"/>
        <v>0</v>
      </c>
      <c r="BF111" s="9"/>
      <c r="BG111" s="15">
        <f t="shared" si="115"/>
        <v>0</v>
      </c>
      <c r="BH111" s="9"/>
      <c r="BI111" s="15">
        <f t="shared" si="116"/>
        <v>0</v>
      </c>
      <c r="BJ111" s="9"/>
      <c r="BK111" s="15">
        <f t="shared" si="117"/>
        <v>0</v>
      </c>
      <c r="BL111" s="9"/>
      <c r="BM111" s="15">
        <f t="shared" si="118"/>
        <v>0</v>
      </c>
    </row>
    <row r="112" spans="1:65" ht="36">
      <c r="A112" s="4">
        <f t="shared" si="119"/>
        <v>95</v>
      </c>
      <c r="B112" s="5" t="s">
        <v>99</v>
      </c>
      <c r="C112" s="4" t="s">
        <v>94</v>
      </c>
      <c r="D112" s="10"/>
      <c r="F112" s="12">
        <v>1E-42</v>
      </c>
      <c r="H112" s="9">
        <f t="shared" si="90"/>
        <v>1</v>
      </c>
      <c r="J112" s="9"/>
      <c r="K112" s="15">
        <f t="shared" si="91"/>
        <v>0</v>
      </c>
      <c r="L112" s="9"/>
      <c r="M112" s="15">
        <f t="shared" si="92"/>
        <v>0</v>
      </c>
      <c r="N112" s="9">
        <v>1</v>
      </c>
      <c r="O112" s="15">
        <f t="shared" si="93"/>
        <v>0</v>
      </c>
      <c r="P112" s="9"/>
      <c r="Q112" s="15">
        <f t="shared" si="94"/>
        <v>0</v>
      </c>
      <c r="R112" s="9"/>
      <c r="S112" s="15">
        <f t="shared" si="95"/>
        <v>0</v>
      </c>
      <c r="T112" s="9"/>
      <c r="U112" s="15">
        <f t="shared" si="96"/>
        <v>0</v>
      </c>
      <c r="V112" s="9"/>
      <c r="W112" s="15">
        <f t="shared" si="97"/>
        <v>0</v>
      </c>
      <c r="X112" s="9"/>
      <c r="Y112" s="15">
        <f t="shared" si="98"/>
        <v>0</v>
      </c>
      <c r="Z112" s="9"/>
      <c r="AA112" s="15">
        <f t="shared" si="99"/>
        <v>0</v>
      </c>
      <c r="AB112" s="9"/>
      <c r="AC112" s="15">
        <f t="shared" si="100"/>
        <v>0</v>
      </c>
      <c r="AD112" s="9"/>
      <c r="AE112" s="15">
        <f t="shared" si="101"/>
        <v>0</v>
      </c>
      <c r="AF112" s="9"/>
      <c r="AG112" s="15">
        <f t="shared" si="102"/>
        <v>0</v>
      </c>
      <c r="AH112" s="9"/>
      <c r="AI112" s="15">
        <f t="shared" si="103"/>
        <v>0</v>
      </c>
      <c r="AJ112" s="9"/>
      <c r="AK112" s="15">
        <f t="shared" si="104"/>
        <v>0</v>
      </c>
      <c r="AL112" s="9"/>
      <c r="AM112" s="15">
        <f t="shared" si="105"/>
        <v>0</v>
      </c>
      <c r="AN112" s="9"/>
      <c r="AO112" s="15">
        <f t="shared" si="106"/>
        <v>0</v>
      </c>
      <c r="AP112" s="9"/>
      <c r="AQ112" s="15">
        <f t="shared" si="107"/>
        <v>0</v>
      </c>
      <c r="AR112" s="9"/>
      <c r="AS112" s="15">
        <f t="shared" si="108"/>
        <v>0</v>
      </c>
      <c r="AT112" s="9"/>
      <c r="AU112" s="15">
        <f t="shared" si="109"/>
        <v>0</v>
      </c>
      <c r="AV112" s="9"/>
      <c r="AW112" s="15">
        <f t="shared" si="110"/>
        <v>0</v>
      </c>
      <c r="AX112" s="9"/>
      <c r="AY112" s="15">
        <f t="shared" si="111"/>
        <v>0</v>
      </c>
      <c r="AZ112" s="9"/>
      <c r="BA112" s="15">
        <f t="shared" si="112"/>
        <v>0</v>
      </c>
      <c r="BB112" s="9"/>
      <c r="BC112" s="15">
        <f t="shared" si="113"/>
        <v>0</v>
      </c>
      <c r="BD112" s="9"/>
      <c r="BE112" s="15">
        <f t="shared" si="114"/>
        <v>0</v>
      </c>
      <c r="BF112" s="9"/>
      <c r="BG112" s="15">
        <f t="shared" si="115"/>
        <v>0</v>
      </c>
      <c r="BH112" s="9"/>
      <c r="BI112" s="15">
        <f t="shared" si="116"/>
        <v>0</v>
      </c>
      <c r="BJ112" s="9"/>
      <c r="BK112" s="15">
        <f t="shared" si="117"/>
        <v>0</v>
      </c>
      <c r="BL112" s="9"/>
      <c r="BM112" s="15">
        <f t="shared" si="118"/>
        <v>0</v>
      </c>
    </row>
    <row r="113" spans="1:65" ht="36">
      <c r="A113" s="4">
        <f t="shared" si="119"/>
        <v>96</v>
      </c>
      <c r="B113" s="5" t="s">
        <v>100</v>
      </c>
      <c r="C113" s="4" t="s">
        <v>94</v>
      </c>
      <c r="D113" s="10"/>
      <c r="F113" s="12">
        <v>1E-42</v>
      </c>
      <c r="H113" s="9">
        <f t="shared" si="90"/>
        <v>1</v>
      </c>
      <c r="J113" s="9"/>
      <c r="K113" s="15">
        <f t="shared" si="91"/>
        <v>0</v>
      </c>
      <c r="L113" s="9"/>
      <c r="M113" s="15">
        <f t="shared" si="92"/>
        <v>0</v>
      </c>
      <c r="N113" s="9"/>
      <c r="O113" s="15">
        <f t="shared" si="93"/>
        <v>0</v>
      </c>
      <c r="P113" s="9"/>
      <c r="Q113" s="15">
        <f t="shared" si="94"/>
        <v>0</v>
      </c>
      <c r="R113" s="9"/>
      <c r="S113" s="15">
        <f t="shared" si="95"/>
        <v>0</v>
      </c>
      <c r="T113" s="9"/>
      <c r="U113" s="15">
        <f t="shared" si="96"/>
        <v>0</v>
      </c>
      <c r="V113" s="9"/>
      <c r="W113" s="15">
        <f t="shared" si="97"/>
        <v>0</v>
      </c>
      <c r="X113" s="9"/>
      <c r="Y113" s="15">
        <f t="shared" si="98"/>
        <v>0</v>
      </c>
      <c r="Z113" s="9"/>
      <c r="AA113" s="15">
        <f t="shared" si="99"/>
        <v>0</v>
      </c>
      <c r="AB113" s="9"/>
      <c r="AC113" s="15">
        <f t="shared" si="100"/>
        <v>0</v>
      </c>
      <c r="AD113" s="9"/>
      <c r="AE113" s="15">
        <f t="shared" si="101"/>
        <v>0</v>
      </c>
      <c r="AF113" s="9"/>
      <c r="AG113" s="15">
        <f t="shared" si="102"/>
        <v>0</v>
      </c>
      <c r="AH113" s="9"/>
      <c r="AI113" s="15">
        <f t="shared" si="103"/>
        <v>0</v>
      </c>
      <c r="AJ113" s="9"/>
      <c r="AK113" s="15">
        <f t="shared" si="104"/>
        <v>0</v>
      </c>
      <c r="AL113" s="9"/>
      <c r="AM113" s="15">
        <f t="shared" si="105"/>
        <v>0</v>
      </c>
      <c r="AN113" s="9"/>
      <c r="AO113" s="15">
        <f t="shared" si="106"/>
        <v>0</v>
      </c>
      <c r="AP113" s="9"/>
      <c r="AQ113" s="15">
        <f t="shared" si="107"/>
        <v>0</v>
      </c>
      <c r="AR113" s="9"/>
      <c r="AS113" s="15">
        <f t="shared" si="108"/>
        <v>0</v>
      </c>
      <c r="AT113" s="9"/>
      <c r="AU113" s="15">
        <f t="shared" si="109"/>
        <v>0</v>
      </c>
      <c r="AV113" s="9"/>
      <c r="AW113" s="15">
        <f t="shared" si="110"/>
        <v>0</v>
      </c>
      <c r="AX113" s="9"/>
      <c r="AY113" s="15">
        <f t="shared" si="111"/>
        <v>0</v>
      </c>
      <c r="AZ113" s="9"/>
      <c r="BA113" s="15">
        <f t="shared" si="112"/>
        <v>0</v>
      </c>
      <c r="BB113" s="9"/>
      <c r="BC113" s="15">
        <f t="shared" si="113"/>
        <v>0</v>
      </c>
      <c r="BD113" s="9"/>
      <c r="BE113" s="15">
        <f t="shared" si="114"/>
        <v>0</v>
      </c>
      <c r="BF113" s="9">
        <v>1</v>
      </c>
      <c r="BG113" s="15">
        <f t="shared" si="115"/>
        <v>0</v>
      </c>
      <c r="BH113" s="9"/>
      <c r="BI113" s="15">
        <f t="shared" si="116"/>
        <v>0</v>
      </c>
      <c r="BJ113" s="9"/>
      <c r="BK113" s="15">
        <f t="shared" si="117"/>
        <v>0</v>
      </c>
      <c r="BL113" s="9"/>
      <c r="BM113" s="15">
        <f t="shared" si="118"/>
        <v>0</v>
      </c>
    </row>
    <row r="114" spans="1:65" ht="36">
      <c r="A114" s="4">
        <f t="shared" si="119"/>
        <v>97</v>
      </c>
      <c r="B114" s="5" t="s">
        <v>101</v>
      </c>
      <c r="C114" s="4" t="s">
        <v>94</v>
      </c>
      <c r="D114" s="10"/>
      <c r="F114" s="12">
        <v>1E-42</v>
      </c>
      <c r="H114" s="9">
        <f t="shared" si="90"/>
        <v>1</v>
      </c>
      <c r="J114" s="9"/>
      <c r="K114" s="15">
        <f t="shared" si="91"/>
        <v>0</v>
      </c>
      <c r="L114" s="9"/>
      <c r="M114" s="15">
        <f t="shared" si="92"/>
        <v>0</v>
      </c>
      <c r="N114" s="9"/>
      <c r="O114" s="15">
        <f t="shared" si="93"/>
        <v>0</v>
      </c>
      <c r="P114" s="9"/>
      <c r="Q114" s="15">
        <f t="shared" si="94"/>
        <v>0</v>
      </c>
      <c r="R114" s="9"/>
      <c r="S114" s="15">
        <f t="shared" si="95"/>
        <v>0</v>
      </c>
      <c r="T114" s="9"/>
      <c r="U114" s="15">
        <f t="shared" si="96"/>
        <v>0</v>
      </c>
      <c r="V114" s="9"/>
      <c r="W114" s="15">
        <f t="shared" si="97"/>
        <v>0</v>
      </c>
      <c r="X114" s="9"/>
      <c r="Y114" s="15">
        <f t="shared" si="98"/>
        <v>0</v>
      </c>
      <c r="Z114" s="9"/>
      <c r="AA114" s="15">
        <f t="shared" si="99"/>
        <v>0</v>
      </c>
      <c r="AB114" s="9"/>
      <c r="AC114" s="15">
        <f t="shared" si="100"/>
        <v>0</v>
      </c>
      <c r="AD114" s="9"/>
      <c r="AE114" s="15">
        <f t="shared" si="101"/>
        <v>0</v>
      </c>
      <c r="AF114" s="9"/>
      <c r="AG114" s="15">
        <f t="shared" si="102"/>
        <v>0</v>
      </c>
      <c r="AH114" s="9"/>
      <c r="AI114" s="15">
        <f t="shared" si="103"/>
        <v>0</v>
      </c>
      <c r="AJ114" s="9"/>
      <c r="AK114" s="15">
        <f t="shared" si="104"/>
        <v>0</v>
      </c>
      <c r="AL114" s="9"/>
      <c r="AM114" s="15">
        <f t="shared" si="105"/>
        <v>0</v>
      </c>
      <c r="AN114" s="9"/>
      <c r="AO114" s="15">
        <f t="shared" si="106"/>
        <v>0</v>
      </c>
      <c r="AP114" s="9"/>
      <c r="AQ114" s="15">
        <f t="shared" si="107"/>
        <v>0</v>
      </c>
      <c r="AR114" s="9"/>
      <c r="AS114" s="15">
        <f t="shared" si="108"/>
        <v>0</v>
      </c>
      <c r="AT114" s="9"/>
      <c r="AU114" s="15">
        <f t="shared" si="109"/>
        <v>0</v>
      </c>
      <c r="AV114" s="9"/>
      <c r="AW114" s="15">
        <f t="shared" si="110"/>
        <v>0</v>
      </c>
      <c r="AX114" s="9"/>
      <c r="AY114" s="15">
        <f t="shared" si="111"/>
        <v>0</v>
      </c>
      <c r="AZ114" s="9"/>
      <c r="BA114" s="15">
        <f t="shared" si="112"/>
        <v>0</v>
      </c>
      <c r="BB114" s="9">
        <v>1</v>
      </c>
      <c r="BC114" s="15">
        <f t="shared" si="113"/>
        <v>0</v>
      </c>
      <c r="BD114" s="9"/>
      <c r="BE114" s="15">
        <f t="shared" si="114"/>
        <v>0</v>
      </c>
      <c r="BF114" s="9"/>
      <c r="BG114" s="15">
        <f t="shared" si="115"/>
        <v>0</v>
      </c>
      <c r="BH114" s="9"/>
      <c r="BI114" s="15">
        <f t="shared" si="116"/>
        <v>0</v>
      </c>
      <c r="BJ114" s="9"/>
      <c r="BK114" s="15">
        <f t="shared" si="117"/>
        <v>0</v>
      </c>
      <c r="BL114" s="9"/>
      <c r="BM114" s="15">
        <f t="shared" si="118"/>
        <v>0</v>
      </c>
    </row>
    <row r="115" spans="1:65" ht="36">
      <c r="A115" s="4">
        <f t="shared" si="119"/>
        <v>98</v>
      </c>
      <c r="B115" s="5" t="s">
        <v>102</v>
      </c>
      <c r="C115" s="4" t="s">
        <v>94</v>
      </c>
      <c r="D115" s="10"/>
      <c r="F115" s="12">
        <v>1E-42</v>
      </c>
      <c r="H115" s="9">
        <f t="shared" si="90"/>
        <v>1</v>
      </c>
      <c r="J115" s="9"/>
      <c r="K115" s="15">
        <f t="shared" si="91"/>
        <v>0</v>
      </c>
      <c r="L115" s="9"/>
      <c r="M115" s="15">
        <f t="shared" si="92"/>
        <v>0</v>
      </c>
      <c r="N115" s="9">
        <v>1</v>
      </c>
      <c r="O115" s="15">
        <f t="shared" si="93"/>
        <v>0</v>
      </c>
      <c r="P115" s="9"/>
      <c r="Q115" s="15">
        <f t="shared" si="94"/>
        <v>0</v>
      </c>
      <c r="R115" s="9"/>
      <c r="S115" s="15">
        <f t="shared" si="95"/>
        <v>0</v>
      </c>
      <c r="T115" s="9"/>
      <c r="U115" s="15">
        <f t="shared" si="96"/>
        <v>0</v>
      </c>
      <c r="V115" s="9"/>
      <c r="W115" s="15">
        <f t="shared" si="97"/>
        <v>0</v>
      </c>
      <c r="X115" s="9"/>
      <c r="Y115" s="15">
        <f t="shared" si="98"/>
        <v>0</v>
      </c>
      <c r="Z115" s="9"/>
      <c r="AA115" s="15">
        <f t="shared" si="99"/>
        <v>0</v>
      </c>
      <c r="AB115" s="9"/>
      <c r="AC115" s="15">
        <f t="shared" si="100"/>
        <v>0</v>
      </c>
      <c r="AD115" s="9"/>
      <c r="AE115" s="15">
        <f t="shared" si="101"/>
        <v>0</v>
      </c>
      <c r="AF115" s="9"/>
      <c r="AG115" s="15">
        <f t="shared" si="102"/>
        <v>0</v>
      </c>
      <c r="AH115" s="9"/>
      <c r="AI115" s="15">
        <f t="shared" si="103"/>
        <v>0</v>
      </c>
      <c r="AJ115" s="9"/>
      <c r="AK115" s="15">
        <f t="shared" si="104"/>
        <v>0</v>
      </c>
      <c r="AL115" s="9"/>
      <c r="AM115" s="15">
        <f t="shared" si="105"/>
        <v>0</v>
      </c>
      <c r="AN115" s="9"/>
      <c r="AO115" s="15">
        <f t="shared" si="106"/>
        <v>0</v>
      </c>
      <c r="AP115" s="9"/>
      <c r="AQ115" s="15">
        <f t="shared" si="107"/>
        <v>0</v>
      </c>
      <c r="AR115" s="9"/>
      <c r="AS115" s="15">
        <f t="shared" si="108"/>
        <v>0</v>
      </c>
      <c r="AT115" s="9"/>
      <c r="AU115" s="15">
        <f t="shared" si="109"/>
        <v>0</v>
      </c>
      <c r="AV115" s="9"/>
      <c r="AW115" s="15">
        <f t="shared" si="110"/>
        <v>0</v>
      </c>
      <c r="AX115" s="9"/>
      <c r="AY115" s="15">
        <f t="shared" si="111"/>
        <v>0</v>
      </c>
      <c r="AZ115" s="9"/>
      <c r="BA115" s="15">
        <f t="shared" si="112"/>
        <v>0</v>
      </c>
      <c r="BB115" s="9"/>
      <c r="BC115" s="15">
        <f t="shared" si="113"/>
        <v>0</v>
      </c>
      <c r="BD115" s="9"/>
      <c r="BE115" s="15">
        <f t="shared" si="114"/>
        <v>0</v>
      </c>
      <c r="BF115" s="9"/>
      <c r="BG115" s="15">
        <f t="shared" si="115"/>
        <v>0</v>
      </c>
      <c r="BH115" s="9"/>
      <c r="BI115" s="15">
        <f t="shared" si="116"/>
        <v>0</v>
      </c>
      <c r="BJ115" s="9"/>
      <c r="BK115" s="15">
        <f t="shared" si="117"/>
        <v>0</v>
      </c>
      <c r="BL115" s="9"/>
      <c r="BM115" s="15">
        <f t="shared" si="118"/>
        <v>0</v>
      </c>
    </row>
    <row r="116" spans="1:65">
      <c r="A116"/>
      <c r="B116" s="16" t="s">
        <v>127</v>
      </c>
      <c r="C116"/>
      <c r="D116"/>
      <c r="F116" s="11"/>
      <c r="K116" s="17">
        <f>SUM(K107:K115)</f>
        <v>0</v>
      </c>
      <c r="M116" s="17">
        <f>SUM(M107:M115)</f>
        <v>0</v>
      </c>
      <c r="O116" s="17">
        <f>SUM(O107:O115)</f>
        <v>0</v>
      </c>
      <c r="Q116" s="17">
        <f>SUM(Q107:Q115)</f>
        <v>0</v>
      </c>
      <c r="S116" s="17">
        <f>SUM(S107:S115)</f>
        <v>0</v>
      </c>
      <c r="U116" s="17">
        <f>SUM(U107:U115)</f>
        <v>0</v>
      </c>
      <c r="W116" s="17">
        <f>SUM(W107:W115)</f>
        <v>0</v>
      </c>
      <c r="Y116" s="17">
        <f>SUM(Y107:Y115)</f>
        <v>0</v>
      </c>
      <c r="AA116" s="17">
        <f>SUM(AA107:AA115)</f>
        <v>0</v>
      </c>
      <c r="AC116" s="17">
        <f>SUM(AC107:AC115)</f>
        <v>0</v>
      </c>
      <c r="AE116" s="17">
        <f>SUM(AE107:AE115)</f>
        <v>0</v>
      </c>
      <c r="AG116" s="17">
        <f>SUM(AG107:AG115)</f>
        <v>0</v>
      </c>
      <c r="AI116" s="17">
        <f>SUM(AI107:AI115)</f>
        <v>0</v>
      </c>
      <c r="AK116" s="17">
        <f>SUM(AK107:AK115)</f>
        <v>0</v>
      </c>
      <c r="AM116" s="17">
        <f>SUM(AM107:AM115)</f>
        <v>0</v>
      </c>
      <c r="AO116" s="17">
        <f>SUM(AO107:AO115)</f>
        <v>0</v>
      </c>
      <c r="AQ116" s="17">
        <f>SUM(AQ107:AQ115)</f>
        <v>0</v>
      </c>
      <c r="AS116" s="17">
        <f>SUM(AS107:AS115)</f>
        <v>0</v>
      </c>
      <c r="AU116" s="17">
        <f>SUM(AU107:AU115)</f>
        <v>0</v>
      </c>
      <c r="AW116" s="17">
        <f>SUM(AW107:AW115)</f>
        <v>0</v>
      </c>
      <c r="AY116" s="17">
        <f>SUM(AY107:AY115)</f>
        <v>0</v>
      </c>
      <c r="BA116" s="17">
        <f>SUM(BA107:BA115)</f>
        <v>0</v>
      </c>
      <c r="BC116" s="17">
        <f>SUM(BC107:BC115)</f>
        <v>0</v>
      </c>
      <c r="BE116" s="17">
        <f>SUM(BE107:BE115)</f>
        <v>0</v>
      </c>
      <c r="BG116" s="17">
        <f>SUM(BG107:BG115)</f>
        <v>0</v>
      </c>
      <c r="BI116" s="17">
        <f>SUM(BI107:BI115)</f>
        <v>0</v>
      </c>
      <c r="BK116" s="17">
        <f>SUM(BK107:BK115)</f>
        <v>0</v>
      </c>
      <c r="BM116" s="17">
        <f>SUM(BM107:BM115)</f>
        <v>0</v>
      </c>
    </row>
    <row r="119" spans="1:65">
      <c r="A119"/>
      <c r="B119" s="16" t="s">
        <v>104</v>
      </c>
      <c r="C119"/>
      <c r="D119"/>
      <c r="F119" s="11"/>
      <c r="K119" s="17">
        <f>+K116+K103+K79</f>
        <v>0</v>
      </c>
      <c r="M119" s="17">
        <f>+M116+M103+M79</f>
        <v>0</v>
      </c>
      <c r="O119" s="17">
        <f>+O116+O103+O79</f>
        <v>0</v>
      </c>
      <c r="Q119" s="17">
        <f>+Q116+Q103+Q79</f>
        <v>0</v>
      </c>
      <c r="S119" s="17">
        <f>+S116+S103+S79</f>
        <v>0</v>
      </c>
      <c r="U119" s="17">
        <f>+U116+U103+U79</f>
        <v>0</v>
      </c>
      <c r="W119" s="17">
        <f>+W116+W103+W79</f>
        <v>0</v>
      </c>
      <c r="Y119" s="17">
        <f>+Y116+Y103+Y79</f>
        <v>0</v>
      </c>
      <c r="AA119" s="17">
        <f>+AA116+AA103+AA79</f>
        <v>0</v>
      </c>
      <c r="AC119" s="17">
        <f>+AC116+AC103+AC79</f>
        <v>0</v>
      </c>
      <c r="AE119" s="17">
        <f>+AE116+AE103+AE79</f>
        <v>0</v>
      </c>
      <c r="AG119" s="17">
        <f>+AG116+AG103+AG79</f>
        <v>0</v>
      </c>
      <c r="AI119" s="17">
        <f>+AI116+AI103+AI79</f>
        <v>0</v>
      </c>
      <c r="AK119" s="17">
        <f>+AK116+AK103+AK79</f>
        <v>0</v>
      </c>
      <c r="AM119" s="17">
        <f>+AM116+AM103+AM79</f>
        <v>0</v>
      </c>
      <c r="AO119" s="17">
        <f>+AO116+AO103+AO79</f>
        <v>0</v>
      </c>
      <c r="AQ119" s="17">
        <f>+AQ116+AQ103+AQ79</f>
        <v>0</v>
      </c>
      <c r="AS119" s="17">
        <f>+AS116+AS103+AS79</f>
        <v>0</v>
      </c>
      <c r="AU119" s="17">
        <f>+AU116+AU103+AU79</f>
        <v>0</v>
      </c>
      <c r="AW119" s="17">
        <f>+AW116+AW103+AW79</f>
        <v>0</v>
      </c>
      <c r="AY119" s="17">
        <f>+AY116+AY103+AY79</f>
        <v>0</v>
      </c>
      <c r="BA119" s="17">
        <f>+BA116+BA103+BA79</f>
        <v>0</v>
      </c>
      <c r="BC119" s="17">
        <f>+BC116+BC103+BC79</f>
        <v>0</v>
      </c>
      <c r="BE119" s="17">
        <f>+BE116+BE103+BE79</f>
        <v>0</v>
      </c>
      <c r="BG119" s="17">
        <f>+BG116+BG103+BG79</f>
        <v>0</v>
      </c>
      <c r="BI119" s="17">
        <f>+BI116+BI103+BI79</f>
        <v>0</v>
      </c>
      <c r="BK119" s="17">
        <f>+BK116+BK103+BK79</f>
        <v>0</v>
      </c>
      <c r="BM119" s="17">
        <f>+BM116+BM103+BM79</f>
        <v>0</v>
      </c>
    </row>
  </sheetData>
  <sheetProtection algorithmName="SHA-512" hashValue="2Xor5EH6JHsmkJ4+BY+dCdRbwGpHsNGhkmmhqGmN+FE4EWLuYJwI73LAAGOm8I+T0wQvGp5AJ5oKtgWcdLk7zg==" saltValue="XypoZK/Yv9twmIvq5T1fgg==" spinCount="100000" sheet="1" formatCells="0" formatColumns="0" formatRows="0" insertColumns="0" insertRows="0" insertHyperlinks="0" deleteColumns="0" deleteRows="0" sort="0" autoFilter="0" pivotTables="0"/>
  <mergeCells count="16">
    <mergeCell ref="C2:D2"/>
    <mergeCell ref="C1:D1"/>
    <mergeCell ref="J4:M4"/>
    <mergeCell ref="N4:Q4"/>
    <mergeCell ref="R4:U4"/>
    <mergeCell ref="V4:Y4"/>
    <mergeCell ref="Z4:AC4"/>
    <mergeCell ref="AD4:AG4"/>
    <mergeCell ref="AH4:AK4"/>
    <mergeCell ref="AL4:AO4"/>
    <mergeCell ref="BJ4:BM4"/>
    <mergeCell ref="AP4:AS4"/>
    <mergeCell ref="AT4:AW4"/>
    <mergeCell ref="AX4:BA4"/>
    <mergeCell ref="BB4:BE4"/>
    <mergeCell ref="BF4:BI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7305F-0034-43EF-9A97-35EEF44CE060}">
  <dimension ref="A8:F40"/>
  <sheetViews>
    <sheetView showGridLines="0" zoomScale="70" zoomScaleNormal="70" workbookViewId="0">
      <selection activeCell="B36" sqref="B36"/>
    </sheetView>
  </sheetViews>
  <sheetFormatPr baseColWidth="10" defaultColWidth="13.85546875" defaultRowHeight="15"/>
  <cols>
    <col min="1" max="1" width="36.85546875" customWidth="1"/>
    <col min="2" max="6" width="29.42578125" customWidth="1"/>
  </cols>
  <sheetData>
    <row r="8" spans="1:6">
      <c r="A8" s="19" t="s">
        <v>130</v>
      </c>
      <c r="B8" s="19" t="s">
        <v>131</v>
      </c>
      <c r="C8" s="19" t="s">
        <v>132</v>
      </c>
      <c r="D8" s="19" t="s">
        <v>133</v>
      </c>
      <c r="E8" s="19" t="s">
        <v>134</v>
      </c>
      <c r="F8" s="19" t="s">
        <v>104</v>
      </c>
    </row>
    <row r="9" spans="1:6">
      <c r="A9" s="51" t="s">
        <v>108</v>
      </c>
      <c r="B9" s="23" t="s">
        <v>129</v>
      </c>
      <c r="C9" s="24">
        <f>+TARIFARIO!$K$79</f>
        <v>0</v>
      </c>
      <c r="D9" s="24">
        <f>+TARIFARIO!$K$103</f>
        <v>0</v>
      </c>
      <c r="E9" s="24">
        <f>+TARIFARIO!$K$116</f>
        <v>0</v>
      </c>
      <c r="F9" s="25">
        <f>+SUM(C9:E9)</f>
        <v>0</v>
      </c>
    </row>
    <row r="10" spans="1:6">
      <c r="A10" s="51"/>
      <c r="B10" s="23" t="s">
        <v>128</v>
      </c>
      <c r="C10" s="24">
        <f>+TARIFARIO!$M$79</f>
        <v>0</v>
      </c>
      <c r="D10" s="24">
        <f>+TARIFARIO!$M$103</f>
        <v>0</v>
      </c>
      <c r="E10" s="24">
        <f>+TARIFARIO!$M$116</f>
        <v>0</v>
      </c>
      <c r="F10" s="25">
        <f t="shared" ref="F10:F36" si="0">+SUM(C10:E10)</f>
        <v>0</v>
      </c>
    </row>
    <row r="11" spans="1:6">
      <c r="A11" s="50" t="s">
        <v>112</v>
      </c>
      <c r="B11" s="26" t="s">
        <v>129</v>
      </c>
      <c r="C11" s="27">
        <f>+TARIFARIO!$O$79</f>
        <v>0</v>
      </c>
      <c r="D11" s="27">
        <f>+TARIFARIO!$O$103</f>
        <v>0</v>
      </c>
      <c r="E11" s="27">
        <f>+TARIFARIO!$O$116</f>
        <v>0</v>
      </c>
      <c r="F11" s="28">
        <f t="shared" si="0"/>
        <v>0</v>
      </c>
    </row>
    <row r="12" spans="1:6">
      <c r="A12" s="50"/>
      <c r="B12" s="26" t="s">
        <v>128</v>
      </c>
      <c r="C12" s="27">
        <f>+TARIFARIO!$Q$79</f>
        <v>0</v>
      </c>
      <c r="D12" s="27">
        <f>+TARIFARIO!$Q$103</f>
        <v>0</v>
      </c>
      <c r="E12" s="27">
        <f>+TARIFARIO!$Q$116</f>
        <v>0</v>
      </c>
      <c r="F12" s="28">
        <f t="shared" si="0"/>
        <v>0</v>
      </c>
    </row>
    <row r="13" spans="1:6">
      <c r="A13" s="51" t="s">
        <v>113</v>
      </c>
      <c r="B13" s="23" t="s">
        <v>129</v>
      </c>
      <c r="C13" s="24">
        <f>+TARIFARIO!$S$79</f>
        <v>0</v>
      </c>
      <c r="D13" s="24">
        <f>+TARIFARIO!$S$103</f>
        <v>0</v>
      </c>
      <c r="E13" s="24">
        <f>+TARIFARIO!$S$116</f>
        <v>0</v>
      </c>
      <c r="F13" s="25">
        <f t="shared" si="0"/>
        <v>0</v>
      </c>
    </row>
    <row r="14" spans="1:6">
      <c r="A14" s="51"/>
      <c r="B14" s="23" t="s">
        <v>128</v>
      </c>
      <c r="C14" s="24">
        <f>+TARIFARIO!$U$79</f>
        <v>0</v>
      </c>
      <c r="D14" s="24">
        <f>+TARIFARIO!$U$103</f>
        <v>0</v>
      </c>
      <c r="E14" s="24">
        <f>+TARIFARIO!$U$116</f>
        <v>0</v>
      </c>
      <c r="F14" s="25">
        <f t="shared" si="0"/>
        <v>0</v>
      </c>
    </row>
    <row r="15" spans="1:6">
      <c r="A15" s="50" t="s">
        <v>114</v>
      </c>
      <c r="B15" s="26" t="s">
        <v>129</v>
      </c>
      <c r="C15" s="27">
        <f>+TARIFARIO!$W$79</f>
        <v>0</v>
      </c>
      <c r="D15" s="27">
        <f>+TARIFARIO!$W$103</f>
        <v>0</v>
      </c>
      <c r="E15" s="27">
        <f>+TARIFARIO!$W$116</f>
        <v>0</v>
      </c>
      <c r="F15" s="28">
        <f t="shared" si="0"/>
        <v>0</v>
      </c>
    </row>
    <row r="16" spans="1:6">
      <c r="A16" s="50"/>
      <c r="B16" s="26" t="s">
        <v>128</v>
      </c>
      <c r="C16" s="27">
        <f>+TARIFARIO!$Y$79</f>
        <v>0</v>
      </c>
      <c r="D16" s="27">
        <f>+TARIFARIO!$Y$103</f>
        <v>0</v>
      </c>
      <c r="E16" s="27">
        <f>+TARIFARIO!$Y$116</f>
        <v>0</v>
      </c>
      <c r="F16" s="28">
        <f t="shared" si="0"/>
        <v>0</v>
      </c>
    </row>
    <row r="17" spans="1:6">
      <c r="A17" s="51" t="s">
        <v>115</v>
      </c>
      <c r="B17" s="23" t="s">
        <v>129</v>
      </c>
      <c r="C17" s="24">
        <f>+TARIFARIO!$AA$79</f>
        <v>0</v>
      </c>
      <c r="D17" s="24">
        <f>+TARIFARIO!$AA$103</f>
        <v>0</v>
      </c>
      <c r="E17" s="24">
        <f>+TARIFARIO!$AA$116</f>
        <v>0</v>
      </c>
      <c r="F17" s="25">
        <f t="shared" si="0"/>
        <v>0</v>
      </c>
    </row>
    <row r="18" spans="1:6">
      <c r="A18" s="51"/>
      <c r="B18" s="23" t="s">
        <v>128</v>
      </c>
      <c r="C18" s="24">
        <f>+TARIFARIO!$AC$79</f>
        <v>0</v>
      </c>
      <c r="D18" s="24">
        <f>+TARIFARIO!$AC$103</f>
        <v>0</v>
      </c>
      <c r="E18" s="24">
        <f>+TARIFARIO!$AC$116</f>
        <v>0</v>
      </c>
      <c r="F18" s="25">
        <f t="shared" si="0"/>
        <v>0</v>
      </c>
    </row>
    <row r="19" spans="1:6">
      <c r="A19" s="50" t="s">
        <v>116</v>
      </c>
      <c r="B19" s="26" t="s">
        <v>129</v>
      </c>
      <c r="C19" s="27">
        <f>+TARIFARIO!$AE$79</f>
        <v>0</v>
      </c>
      <c r="D19" s="27">
        <f>+TARIFARIO!$AE$103</f>
        <v>0</v>
      </c>
      <c r="E19" s="27">
        <f>+TARIFARIO!$AE$116</f>
        <v>0</v>
      </c>
      <c r="F19" s="28">
        <f t="shared" si="0"/>
        <v>0</v>
      </c>
    </row>
    <row r="20" spans="1:6">
      <c r="A20" s="50"/>
      <c r="B20" s="26" t="s">
        <v>128</v>
      </c>
      <c r="C20" s="27">
        <f>+TARIFARIO!$AG$79</f>
        <v>0</v>
      </c>
      <c r="D20" s="27">
        <f>+TARIFARIO!$AG$103</f>
        <v>0</v>
      </c>
      <c r="E20" s="27">
        <f>+TARIFARIO!$AG$116</f>
        <v>0</v>
      </c>
      <c r="F20" s="28">
        <f t="shared" si="0"/>
        <v>0</v>
      </c>
    </row>
    <row r="21" spans="1:6">
      <c r="A21" s="51" t="s">
        <v>117</v>
      </c>
      <c r="B21" s="23" t="s">
        <v>129</v>
      </c>
      <c r="C21" s="24">
        <f>+TARIFARIO!$AI$79</f>
        <v>0</v>
      </c>
      <c r="D21" s="24">
        <f>+TARIFARIO!$AI$103</f>
        <v>0</v>
      </c>
      <c r="E21" s="24">
        <f>+TARIFARIO!$AI$116</f>
        <v>0</v>
      </c>
      <c r="F21" s="25">
        <f t="shared" si="0"/>
        <v>0</v>
      </c>
    </row>
    <row r="22" spans="1:6">
      <c r="A22" s="51"/>
      <c r="B22" s="23" t="s">
        <v>128</v>
      </c>
      <c r="C22" s="24">
        <f>+TARIFARIO!$AK$79</f>
        <v>0</v>
      </c>
      <c r="D22" s="24">
        <f>+TARIFARIO!$AK$103</f>
        <v>0</v>
      </c>
      <c r="E22" s="24">
        <f>+TARIFARIO!$AK$116</f>
        <v>0</v>
      </c>
      <c r="F22" s="25">
        <f t="shared" si="0"/>
        <v>0</v>
      </c>
    </row>
    <row r="23" spans="1:6">
      <c r="A23" s="50" t="s">
        <v>124</v>
      </c>
      <c r="B23" s="26" t="s">
        <v>129</v>
      </c>
      <c r="C23" s="27">
        <f>+TARIFARIO!$AM$79</f>
        <v>0</v>
      </c>
      <c r="D23" s="27">
        <f>+TARIFARIO!$AM$103</f>
        <v>0</v>
      </c>
      <c r="E23" s="27">
        <f>+TARIFARIO!$AM$116</f>
        <v>0</v>
      </c>
      <c r="F23" s="28">
        <f t="shared" si="0"/>
        <v>0</v>
      </c>
    </row>
    <row r="24" spans="1:6">
      <c r="A24" s="50"/>
      <c r="B24" s="26" t="s">
        <v>128</v>
      </c>
      <c r="C24" s="27">
        <f>+TARIFARIO!$AO$79</f>
        <v>0</v>
      </c>
      <c r="D24" s="27">
        <f>+TARIFARIO!$AO$103</f>
        <v>0</v>
      </c>
      <c r="E24" s="27">
        <f>+TARIFARIO!$AO$116</f>
        <v>0</v>
      </c>
      <c r="F24" s="28">
        <f t="shared" si="0"/>
        <v>0</v>
      </c>
    </row>
    <row r="25" spans="1:6">
      <c r="A25" s="51" t="s">
        <v>118</v>
      </c>
      <c r="B25" s="23" t="s">
        <v>129</v>
      </c>
      <c r="C25" s="24">
        <f>+TARIFARIO!$AQ$79</f>
        <v>0</v>
      </c>
      <c r="D25" s="24">
        <f>+TARIFARIO!$AQ$103</f>
        <v>0</v>
      </c>
      <c r="E25" s="24">
        <f>+TARIFARIO!$AQ$116</f>
        <v>0</v>
      </c>
      <c r="F25" s="25">
        <f t="shared" si="0"/>
        <v>0</v>
      </c>
    </row>
    <row r="26" spans="1:6">
      <c r="A26" s="51"/>
      <c r="B26" s="23" t="s">
        <v>128</v>
      </c>
      <c r="C26" s="24">
        <f>+TARIFARIO!$AS$79</f>
        <v>0</v>
      </c>
      <c r="D26" s="24">
        <f>+TARIFARIO!$AS$103</f>
        <v>0</v>
      </c>
      <c r="E26" s="24">
        <f>+TARIFARIO!$AS$116</f>
        <v>0</v>
      </c>
      <c r="F26" s="25">
        <f t="shared" si="0"/>
        <v>0</v>
      </c>
    </row>
    <row r="27" spans="1:6">
      <c r="A27" s="50" t="s">
        <v>119</v>
      </c>
      <c r="B27" s="26" t="s">
        <v>129</v>
      </c>
      <c r="C27" s="27">
        <f>+TARIFARIO!$AU$79</f>
        <v>0</v>
      </c>
      <c r="D27" s="27">
        <f>+TARIFARIO!$AU$103</f>
        <v>0</v>
      </c>
      <c r="E27" s="27">
        <f>+TARIFARIO!$AU$116</f>
        <v>0</v>
      </c>
      <c r="F27" s="28">
        <f t="shared" si="0"/>
        <v>0</v>
      </c>
    </row>
    <row r="28" spans="1:6">
      <c r="A28" s="50"/>
      <c r="B28" s="26" t="s">
        <v>128</v>
      </c>
      <c r="C28" s="27">
        <f>+TARIFARIO!$AW$79</f>
        <v>0</v>
      </c>
      <c r="D28" s="27">
        <f>+TARIFARIO!$AW$103</f>
        <v>0</v>
      </c>
      <c r="E28" s="27">
        <f>+TARIFARIO!$AW$116</f>
        <v>0</v>
      </c>
      <c r="F28" s="28">
        <f t="shared" si="0"/>
        <v>0</v>
      </c>
    </row>
    <row r="29" spans="1:6">
      <c r="A29" s="51" t="s">
        <v>120</v>
      </c>
      <c r="B29" s="23" t="s">
        <v>129</v>
      </c>
      <c r="C29" s="24">
        <f>+TARIFARIO!$AY$79</f>
        <v>0</v>
      </c>
      <c r="D29" s="24">
        <f>+TARIFARIO!$AY$103</f>
        <v>0</v>
      </c>
      <c r="E29" s="24">
        <f>+TARIFARIO!$AY$116</f>
        <v>0</v>
      </c>
      <c r="F29" s="25">
        <f t="shared" si="0"/>
        <v>0</v>
      </c>
    </row>
    <row r="30" spans="1:6">
      <c r="A30" s="51"/>
      <c r="B30" s="23" t="s">
        <v>128</v>
      </c>
      <c r="C30" s="24">
        <f>+TARIFARIO!$BA$79</f>
        <v>0</v>
      </c>
      <c r="D30" s="24">
        <f>+TARIFARIO!$BA$103</f>
        <v>0</v>
      </c>
      <c r="E30" s="24">
        <f>+TARIFARIO!$BA$116</f>
        <v>0</v>
      </c>
      <c r="F30" s="25">
        <f t="shared" si="0"/>
        <v>0</v>
      </c>
    </row>
    <row r="31" spans="1:6">
      <c r="A31" s="50" t="s">
        <v>121</v>
      </c>
      <c r="B31" s="26" t="s">
        <v>129</v>
      </c>
      <c r="C31" s="27">
        <f>+TARIFARIO!$BC$79</f>
        <v>0</v>
      </c>
      <c r="D31" s="27">
        <f>+TARIFARIO!$BC$103</f>
        <v>0</v>
      </c>
      <c r="E31" s="27">
        <f>+TARIFARIO!$BC$116</f>
        <v>0</v>
      </c>
      <c r="F31" s="28">
        <f t="shared" si="0"/>
        <v>0</v>
      </c>
    </row>
    <row r="32" spans="1:6">
      <c r="A32" s="50"/>
      <c r="B32" s="26" t="s">
        <v>128</v>
      </c>
      <c r="C32" s="27">
        <f>+TARIFARIO!$BE$79</f>
        <v>0</v>
      </c>
      <c r="D32" s="27">
        <f>+TARIFARIO!$BE$103</f>
        <v>0</v>
      </c>
      <c r="E32" s="27">
        <f>+TARIFARIO!$BE$116</f>
        <v>0</v>
      </c>
      <c r="F32" s="28">
        <f t="shared" si="0"/>
        <v>0</v>
      </c>
    </row>
    <row r="33" spans="1:6">
      <c r="A33" s="51" t="s">
        <v>122</v>
      </c>
      <c r="B33" s="23" t="s">
        <v>129</v>
      </c>
      <c r="C33" s="24">
        <f>+TARIFARIO!$BG$79</f>
        <v>0</v>
      </c>
      <c r="D33" s="24">
        <f>+TARIFARIO!$BG$103</f>
        <v>0</v>
      </c>
      <c r="E33" s="24">
        <f>+TARIFARIO!$BG$116</f>
        <v>0</v>
      </c>
      <c r="F33" s="25">
        <f t="shared" si="0"/>
        <v>0</v>
      </c>
    </row>
    <row r="34" spans="1:6">
      <c r="A34" s="51"/>
      <c r="B34" s="23" t="s">
        <v>128</v>
      </c>
      <c r="C34" s="24">
        <f>+TARIFARIO!$BI$79</f>
        <v>0</v>
      </c>
      <c r="D34" s="24">
        <f>+TARIFARIO!$BI$103</f>
        <v>0</v>
      </c>
      <c r="E34" s="24">
        <f>+TARIFARIO!$BI$116</f>
        <v>0</v>
      </c>
      <c r="F34" s="25">
        <f t="shared" si="0"/>
        <v>0</v>
      </c>
    </row>
    <row r="35" spans="1:6">
      <c r="A35" s="50" t="s">
        <v>123</v>
      </c>
      <c r="B35" s="26" t="s">
        <v>129</v>
      </c>
      <c r="C35" s="27">
        <f>+TARIFARIO!$BK$79</f>
        <v>0</v>
      </c>
      <c r="D35" s="27">
        <f>+TARIFARIO!$BK$103</f>
        <v>0</v>
      </c>
      <c r="E35" s="27">
        <f>+TARIFARIO!$BK$116</f>
        <v>0</v>
      </c>
      <c r="F35" s="28">
        <f t="shared" si="0"/>
        <v>0</v>
      </c>
    </row>
    <row r="36" spans="1:6">
      <c r="A36" s="50"/>
      <c r="B36" s="26" t="s">
        <v>128</v>
      </c>
      <c r="C36" s="27">
        <f>+TARIFARIO!$BM$79</f>
        <v>0</v>
      </c>
      <c r="D36" s="27">
        <f>+TARIFARIO!$BM$103</f>
        <v>0</v>
      </c>
      <c r="E36" s="27">
        <f>+TARIFARIO!$BM$116</f>
        <v>0</v>
      </c>
      <c r="F36" s="28">
        <f t="shared" si="0"/>
        <v>0</v>
      </c>
    </row>
    <row r="37" spans="1:6">
      <c r="A37" s="52"/>
      <c r="B37" s="20" t="s">
        <v>135</v>
      </c>
      <c r="C37" s="22">
        <f t="shared" ref="C37:E37" si="1">SUM(C9:C36)</f>
        <v>0</v>
      </c>
      <c r="D37" s="22">
        <f t="shared" si="1"/>
        <v>0</v>
      </c>
      <c r="E37" s="22">
        <f t="shared" si="1"/>
        <v>0</v>
      </c>
      <c r="F37" s="22">
        <f>SUM(F9:F36)</f>
        <v>0</v>
      </c>
    </row>
    <row r="38" spans="1:6">
      <c r="A38" s="52"/>
      <c r="B38" s="18"/>
      <c r="C38" s="18"/>
      <c r="D38" s="18"/>
      <c r="E38" s="18"/>
      <c r="F38" s="18"/>
    </row>
    <row r="39" spans="1:6">
      <c r="B39" s="20" t="s">
        <v>136</v>
      </c>
      <c r="C39" s="21">
        <f>+C9+C11+C13+C15+C17+C19+C21+C23+C25+C27+C29+C31+C33+C35</f>
        <v>0</v>
      </c>
      <c r="D39" s="21">
        <f t="shared" ref="D39:F39" si="2">+D9+D11+D13+D15+D17+D19+D21+D23+D25+D27+D29+D31+D33+D35</f>
        <v>0</v>
      </c>
      <c r="E39" s="21">
        <f t="shared" si="2"/>
        <v>0</v>
      </c>
      <c r="F39" s="21">
        <f t="shared" si="2"/>
        <v>0</v>
      </c>
    </row>
    <row r="40" spans="1:6">
      <c r="B40" s="20" t="s">
        <v>137</v>
      </c>
      <c r="C40" s="21">
        <f>+C10+C12+C14+C16+C18+C20+C22+C24+C26+C28+C30+C32+C34+C36</f>
        <v>0</v>
      </c>
      <c r="D40" s="21">
        <f t="shared" ref="D40:F40" si="3">+D10+D12+D14+D16+D18+D20+D22+D24+D26+D28+D30+D32+D34+D36</f>
        <v>0</v>
      </c>
      <c r="E40" s="21">
        <f t="shared" si="3"/>
        <v>0</v>
      </c>
      <c r="F40" s="21">
        <f t="shared" si="3"/>
        <v>0</v>
      </c>
    </row>
  </sheetData>
  <sheetProtection algorithmName="SHA-512" hashValue="G6D6V7uG25mNBNAW09sXdt8ZVkO9iaKzUwELvFAi0/v+PVV/hGQVZ2iZHCgw+dc7/VkoJF0WCwg4lJmZPROPgA==" saltValue="IBF3u0Lepa2flOxGe9Wkdg==" spinCount="100000" sheet="1" formatCells="0" formatColumns="0" formatRows="0" insertColumns="0" insertRows="0" insertHyperlinks="0" deleteColumns="0" deleteRows="0" sort="0" autoFilter="0" pivotTables="0"/>
  <mergeCells count="15">
    <mergeCell ref="A29:A30"/>
    <mergeCell ref="A31:A32"/>
    <mergeCell ref="A33:A34"/>
    <mergeCell ref="A35:A36"/>
    <mergeCell ref="A37:A38"/>
    <mergeCell ref="A27:A2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INSTRUCTIVO</vt:lpstr>
      <vt:lpstr>TARIFARIO</vt:lpstr>
      <vt:lpstr>VALOR CONTRATO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Guiñazú, Horacio Fermín</dc:creator>
  <cp:lastModifiedBy>Guiñazú, Horacio Fermín</cp:lastModifiedBy>
  <dcterms:created xsi:type="dcterms:W3CDTF">2019-08-27T18:10:27Z</dcterms:created>
  <dcterms:modified xsi:type="dcterms:W3CDTF">2019-08-28T13:26:23Z</dcterms:modified>
</cp:coreProperties>
</file>